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911-09015\h\★北海道学校一覧\R01年度\R1 原稿（ＨＰ用）\"/>
    </mc:Choice>
  </mc:AlternateContent>
  <bookViews>
    <workbookView xWindow="-15" yWindow="-15" windowWidth="17250" windowHeight="4965"/>
  </bookViews>
  <sheets>
    <sheet name="公立 (児童数) " sheetId="38" r:id="rId1"/>
    <sheet name="国立 ・私立(児童数)" sheetId="39" r:id="rId2"/>
    <sheet name="公立 (教員数)" sheetId="28" r:id="rId3"/>
    <sheet name="国立・私立 (教員数) " sheetId="40" r:id="rId4"/>
  </sheets>
  <definedNames>
    <definedName name="_xlnm._FilterDatabase" localSheetId="2" hidden="1">'公立 (教員数)'!$A$4:$AE$1437</definedName>
    <definedName name="_xlnm._FilterDatabase" localSheetId="0" hidden="1">'公立 (児童数) '!$A$4:$WVY$1437</definedName>
    <definedName name="_xlnm._FilterDatabase" localSheetId="1" hidden="1">'国立 ・私立(児童数)'!$A$5:$O$8</definedName>
    <definedName name="_xlnm._FilterDatabase" localSheetId="3" hidden="1">'国立・私立 (教員数) '!$A$5:$L$8</definedName>
    <definedName name="_Key1" localSheetId="1" hidden="1">#REF!</definedName>
    <definedName name="_Key1" localSheetId="3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localSheetId="3" hidden="1">#REF!</definedName>
    <definedName name="_Sort" hidden="1">#REF!</definedName>
    <definedName name="\K" localSheetId="1">#REF!</definedName>
    <definedName name="\K" localSheetId="3">#REF!</definedName>
    <definedName name="\K">#REF!</definedName>
    <definedName name="\L" localSheetId="1">#REF!</definedName>
    <definedName name="\L" localSheetId="3">#REF!</definedName>
    <definedName name="\L">#REF!</definedName>
    <definedName name="_xlnm.Print_Area" localSheetId="2">'公立 (教員数)'!$A$1:$AE$1218</definedName>
    <definedName name="_xlnm.Print_Area" localSheetId="0">'公立 (児童数) '!$A$1:$AF$1218</definedName>
    <definedName name="_xlnm.Print_Area" localSheetId="1">'国立 ・私立(児童数)'!$A$1:$AC$21</definedName>
    <definedName name="_xlnm.Print_Area" localSheetId="3">'国立・私立 (教員数) '!$A$1:$AB$21</definedName>
    <definedName name="_xlnm.Print_Titles" localSheetId="2">'公立 (教員数)'!$1:$4</definedName>
    <definedName name="_xlnm.Print_Titles" localSheetId="0">'公立 (児童数) '!$1:$4</definedName>
    <definedName name="_xlnm.Print_Titles" localSheetId="1">'国立 ・私立(児童数)'!$1:$4</definedName>
    <definedName name="QUERY_FOR_QUERY_FOR_TSY0094" localSheetId="1">#REF!</definedName>
    <definedName name="QUERY_FOR_QUERY_FOR_TSY0094" localSheetId="3">#REF!</definedName>
    <definedName name="QUERY_FOR_QUERY_FOR_TSY0094">#REF!</definedName>
  </definedNames>
  <calcPr calcId="162913"/>
</workbook>
</file>

<file path=xl/calcChain.xml><?xml version="1.0" encoding="utf-8"?>
<calcChain xmlns="http://schemas.openxmlformats.org/spreadsheetml/2006/main">
  <c r="D1059" i="38" l="1"/>
  <c r="D968" i="38"/>
  <c r="D818" i="38"/>
  <c r="V1072" i="28"/>
  <c r="AB21" i="40" l="1"/>
  <c r="AA21" i="40"/>
  <c r="Z21" i="40"/>
  <c r="Y21" i="40"/>
  <c r="X21" i="40"/>
  <c r="W21" i="40"/>
  <c r="V21" i="40"/>
  <c r="U21" i="40"/>
  <c r="T21" i="40"/>
  <c r="S21" i="40"/>
  <c r="R21" i="40"/>
  <c r="Q21" i="40"/>
  <c r="P21" i="40"/>
  <c r="N21" i="40"/>
  <c r="M21" i="40"/>
  <c r="L21" i="40"/>
  <c r="K21" i="40"/>
  <c r="J21" i="40"/>
  <c r="I21" i="40"/>
  <c r="H21" i="40"/>
  <c r="G21" i="40"/>
  <c r="F21" i="40"/>
  <c r="E21" i="40"/>
  <c r="D21" i="40"/>
  <c r="O20" i="40"/>
  <c r="O19" i="40"/>
  <c r="O18" i="40"/>
  <c r="O21" i="40" s="1"/>
  <c r="AB9" i="40"/>
  <c r="AA9" i="40"/>
  <c r="Z9" i="40"/>
  <c r="Y9" i="40"/>
  <c r="X9" i="40"/>
  <c r="W9" i="40"/>
  <c r="V9" i="40"/>
  <c r="U9" i="40"/>
  <c r="T9" i="40"/>
  <c r="S9" i="40"/>
  <c r="R9" i="40"/>
  <c r="Q9" i="40"/>
  <c r="P9" i="40"/>
  <c r="O9" i="40"/>
  <c r="N9" i="40"/>
  <c r="M9" i="40"/>
  <c r="L9" i="40"/>
  <c r="K9" i="40"/>
  <c r="J9" i="40"/>
  <c r="I9" i="40"/>
  <c r="H9" i="40"/>
  <c r="G9" i="40"/>
  <c r="F9" i="40"/>
  <c r="E9" i="40"/>
  <c r="V916" i="28" l="1"/>
  <c r="V1011" i="28"/>
  <c r="AE825" i="38"/>
  <c r="AE761" i="38"/>
  <c r="AE754" i="38"/>
  <c r="AE1217" i="38"/>
  <c r="AF1011" i="38"/>
  <c r="AE1011" i="38"/>
  <c r="AF1010" i="38"/>
  <c r="AE1010" i="38"/>
  <c r="AE1012" i="38" s="1"/>
  <c r="AF1008" i="38"/>
  <c r="AE1008" i="38"/>
  <c r="AF1007" i="38"/>
  <c r="AE1007" i="38"/>
  <c r="AF1006" i="38"/>
  <c r="AE1006" i="38"/>
  <c r="AF1005" i="38"/>
  <c r="AE1005" i="38"/>
  <c r="AF1003" i="38"/>
  <c r="AE1003" i="38"/>
  <c r="AF1002" i="38"/>
  <c r="AE1002" i="38"/>
  <c r="AE1004" i="38" s="1"/>
  <c r="AF1000" i="38"/>
  <c r="AE1000" i="38"/>
  <c r="AF999" i="38"/>
  <c r="AE999" i="38"/>
  <c r="AF997" i="38"/>
  <c r="AE997" i="38"/>
  <c r="AF996" i="38"/>
  <c r="AE996" i="38"/>
  <c r="AE998" i="38" s="1"/>
  <c r="AF994" i="38"/>
  <c r="AE994" i="38"/>
  <c r="AF993" i="38"/>
  <c r="AE993" i="38"/>
  <c r="AF992" i="38"/>
  <c r="AE992" i="38"/>
  <c r="AF991" i="38"/>
  <c r="AE991" i="38"/>
  <c r="AF990" i="38"/>
  <c r="AE990" i="38"/>
  <c r="AF988" i="38"/>
  <c r="AE988" i="38"/>
  <c r="AF987" i="38"/>
  <c r="AE987" i="38"/>
  <c r="AF986" i="38"/>
  <c r="AE986" i="38"/>
  <c r="AF985" i="38"/>
  <c r="AE985" i="38"/>
  <c r="AF984" i="38"/>
  <c r="AE984" i="38"/>
  <c r="AF983" i="38"/>
  <c r="AE983" i="38"/>
  <c r="AF982" i="38"/>
  <c r="AE982" i="38"/>
  <c r="AF981" i="38"/>
  <c r="AE981" i="38"/>
  <c r="AF980" i="38"/>
  <c r="AE980" i="38"/>
  <c r="AF978" i="38"/>
  <c r="AE978" i="38"/>
  <c r="AF977" i="38"/>
  <c r="AE977" i="38"/>
  <c r="AF976" i="38"/>
  <c r="AE976" i="38"/>
  <c r="AF974" i="38"/>
  <c r="AE974" i="38"/>
  <c r="AF972" i="38"/>
  <c r="AE972" i="38"/>
  <c r="AF971" i="38"/>
  <c r="AE971" i="38"/>
  <c r="AF969" i="38"/>
  <c r="AE969" i="38"/>
  <c r="AF967" i="38"/>
  <c r="AE967" i="38"/>
  <c r="AF965" i="38"/>
  <c r="AE965" i="38"/>
  <c r="AF964" i="38"/>
  <c r="AF966" i="38" s="1"/>
  <c r="AE964" i="38"/>
  <c r="AF962" i="38"/>
  <c r="AE962" i="38"/>
  <c r="AF960" i="38"/>
  <c r="AE960" i="38"/>
  <c r="AF959" i="38"/>
  <c r="AE959" i="38"/>
  <c r="AF958" i="38"/>
  <c r="AE958" i="38"/>
  <c r="AF956" i="38"/>
  <c r="AE956" i="38"/>
  <c r="AF955" i="38"/>
  <c r="AE955" i="38"/>
  <c r="AF954" i="38"/>
  <c r="AE954" i="38"/>
  <c r="AF953" i="38"/>
  <c r="AE953" i="38"/>
  <c r="AF952" i="38"/>
  <c r="AE952" i="38"/>
  <c r="AF951" i="38"/>
  <c r="AE951" i="38"/>
  <c r="AF949" i="38"/>
  <c r="AE949" i="38"/>
  <c r="AF948" i="38"/>
  <c r="AE948" i="38"/>
  <c r="AF947" i="38"/>
  <c r="AE947" i="38"/>
  <c r="AF946" i="38"/>
  <c r="AE946" i="38"/>
  <c r="AF945" i="38"/>
  <c r="AE945" i="38"/>
  <c r="AF944" i="38"/>
  <c r="AE944" i="38"/>
  <c r="AF943" i="38"/>
  <c r="AE943" i="38"/>
  <c r="AF942" i="38"/>
  <c r="AE942" i="38"/>
  <c r="AF941" i="38"/>
  <c r="AE941" i="38"/>
  <c r="AF939" i="38"/>
  <c r="AE939" i="38"/>
  <c r="AF938" i="38"/>
  <c r="AE938" i="38"/>
  <c r="AF937" i="38"/>
  <c r="AE937" i="38"/>
  <c r="AF936" i="38"/>
  <c r="AE936" i="38"/>
  <c r="AF935" i="38"/>
  <c r="AE935" i="38"/>
  <c r="AF934" i="38"/>
  <c r="AE934" i="38"/>
  <c r="AF933" i="38"/>
  <c r="AE933" i="38"/>
  <c r="AF932" i="38"/>
  <c r="AE932" i="38"/>
  <c r="AF931" i="38"/>
  <c r="AE931" i="38"/>
  <c r="AF930" i="38"/>
  <c r="AE930" i="38"/>
  <c r="AF929" i="38"/>
  <c r="AE929" i="38"/>
  <c r="AF928" i="38"/>
  <c r="AE928" i="38"/>
  <c r="AF927" i="38"/>
  <c r="AE927" i="38"/>
  <c r="AF926" i="38"/>
  <c r="AE926" i="38"/>
  <c r="AF925" i="38"/>
  <c r="AE925" i="38"/>
  <c r="AF924" i="38"/>
  <c r="AE924" i="38"/>
  <c r="AF923" i="38"/>
  <c r="AE923" i="38"/>
  <c r="AF922" i="38"/>
  <c r="AE922" i="38"/>
  <c r="AF921" i="38"/>
  <c r="AE921" i="38"/>
  <c r="AF920" i="38"/>
  <c r="AE920" i="38"/>
  <c r="AF919" i="38"/>
  <c r="AF940" i="38" s="1"/>
  <c r="AE919" i="38"/>
  <c r="AF918" i="38"/>
  <c r="AE918" i="38"/>
  <c r="AF917" i="38"/>
  <c r="AE917" i="38"/>
  <c r="AF916" i="38"/>
  <c r="AE916" i="38"/>
  <c r="AF1009" i="38"/>
  <c r="AF1004" i="38"/>
  <c r="AF1001" i="38"/>
  <c r="AE1001" i="38"/>
  <c r="AF998" i="38"/>
  <c r="AF995" i="38"/>
  <c r="AF989" i="38"/>
  <c r="AF963" i="38"/>
  <c r="AF961" i="38"/>
  <c r="AF957" i="38"/>
  <c r="AF950" i="38"/>
  <c r="AE66" i="38"/>
  <c r="AE7" i="38"/>
  <c r="AE5" i="38"/>
  <c r="AC21" i="39"/>
  <c r="AB21" i="39"/>
  <c r="AA21" i="39"/>
  <c r="Z21" i="39"/>
  <c r="Y21" i="39"/>
  <c r="X21" i="39"/>
  <c r="W21" i="39"/>
  <c r="V21" i="39"/>
  <c r="U21" i="39"/>
  <c r="T21" i="39"/>
  <c r="S21" i="39"/>
  <c r="R21" i="39"/>
  <c r="Q21" i="39"/>
  <c r="P21" i="39"/>
  <c r="O21" i="39"/>
  <c r="N21" i="39"/>
  <c r="L21" i="39"/>
  <c r="K21" i="39"/>
  <c r="J21" i="39"/>
  <c r="I21" i="39"/>
  <c r="H21" i="39"/>
  <c r="G21" i="39"/>
  <c r="F21" i="39"/>
  <c r="E21" i="39"/>
  <c r="D21" i="39"/>
  <c r="M20" i="39"/>
  <c r="M19" i="39"/>
  <c r="M18" i="39"/>
  <c r="M21" i="39" s="1"/>
  <c r="AC9" i="39"/>
  <c r="AB9" i="39"/>
  <c r="AA9" i="39"/>
  <c r="Z9" i="39"/>
  <c r="Y9" i="39"/>
  <c r="X9" i="39"/>
  <c r="W9" i="39"/>
  <c r="V9" i="39"/>
  <c r="U9" i="39"/>
  <c r="T9" i="39"/>
  <c r="S9" i="39"/>
  <c r="R9" i="39"/>
  <c r="Q9" i="39"/>
  <c r="P9" i="39"/>
  <c r="O9" i="39"/>
  <c r="N9" i="39"/>
  <c r="M9" i="39"/>
  <c r="L9" i="39"/>
  <c r="K9" i="39"/>
  <c r="J9" i="39"/>
  <c r="I9" i="39"/>
  <c r="H9" i="39"/>
  <c r="G9" i="39"/>
  <c r="F9" i="39"/>
  <c r="E9" i="39"/>
  <c r="D9" i="39"/>
  <c r="AD614" i="38" l="1"/>
  <c r="AC614" i="38"/>
  <c r="AB614" i="38"/>
  <c r="AA614" i="38"/>
  <c r="Z614" i="38"/>
  <c r="Y614" i="38"/>
  <c r="X614" i="38"/>
  <c r="W614" i="38"/>
  <c r="V614" i="38"/>
  <c r="U614" i="38"/>
  <c r="T614" i="38"/>
  <c r="S614" i="38"/>
  <c r="R614" i="38"/>
  <c r="Q614" i="38"/>
  <c r="AF1215" i="38" l="1"/>
  <c r="AF1214" i="38"/>
  <c r="AF1212" i="38"/>
  <c r="AF1211" i="38"/>
  <c r="AF1209" i="38"/>
  <c r="AF1208" i="38"/>
  <c r="AF1207" i="38"/>
  <c r="AF1206" i="38"/>
  <c r="AF1204" i="38"/>
  <c r="AF1203" i="38"/>
  <c r="AF1202" i="38"/>
  <c r="AF1201" i="38"/>
  <c r="AF1200" i="38"/>
  <c r="AF1199" i="38"/>
  <c r="AF1198" i="38"/>
  <c r="AF1197" i="38"/>
  <c r="AF1195" i="38"/>
  <c r="AF1194" i="38"/>
  <c r="AF1193" i="38"/>
  <c r="AF1192" i="38"/>
  <c r="AF1191" i="38"/>
  <c r="AF1190" i="38"/>
  <c r="AF1189" i="38"/>
  <c r="AF1188" i="38"/>
  <c r="AF1185" i="38"/>
  <c r="AF1184" i="38"/>
  <c r="AF1182" i="38"/>
  <c r="AF1181" i="38"/>
  <c r="AF1180" i="38"/>
  <c r="AF1178" i="38"/>
  <c r="AF1177" i="38"/>
  <c r="AF1176" i="38"/>
  <c r="AF1175" i="38"/>
  <c r="AF1174" i="38"/>
  <c r="AF1172" i="38"/>
  <c r="AF1171" i="38"/>
  <c r="AF1170" i="38"/>
  <c r="AF1169" i="38"/>
  <c r="AF1168" i="38"/>
  <c r="AF1167" i="38"/>
  <c r="AF1165" i="38"/>
  <c r="AF1164" i="38"/>
  <c r="AF1163" i="38"/>
  <c r="AF1162" i="38"/>
  <c r="AF1160" i="38"/>
  <c r="AF1159" i="38"/>
  <c r="AF1158" i="38"/>
  <c r="AF1157" i="38"/>
  <c r="AF1155" i="38"/>
  <c r="AF1154" i="38"/>
  <c r="AF1153" i="38"/>
  <c r="AF1152" i="38"/>
  <c r="AF1151" i="38"/>
  <c r="AF1149" i="38"/>
  <c r="AF1148" i="38"/>
  <c r="AF1147" i="38"/>
  <c r="AF1146" i="38"/>
  <c r="AF1145" i="38"/>
  <c r="AF1144" i="38"/>
  <c r="AF1143" i="38"/>
  <c r="AF1142" i="38"/>
  <c r="AF1141" i="38"/>
  <c r="AF1140" i="38"/>
  <c r="AF1139" i="38"/>
  <c r="AF1138" i="38"/>
  <c r="AF1137" i="38"/>
  <c r="AF1136" i="38"/>
  <c r="AF1135" i="38"/>
  <c r="AF1134" i="38"/>
  <c r="AF1133" i="38"/>
  <c r="AF1132" i="38"/>
  <c r="AF1131" i="38"/>
  <c r="AF1130" i="38"/>
  <c r="AF1129" i="38"/>
  <c r="AF1128" i="38"/>
  <c r="AF1127" i="38"/>
  <c r="AF1126" i="38"/>
  <c r="AF1125" i="38"/>
  <c r="AF1124" i="38"/>
  <c r="AF1121" i="38"/>
  <c r="AF1120" i="38"/>
  <c r="AF1118" i="38"/>
  <c r="AF1116" i="38"/>
  <c r="AF1115" i="38"/>
  <c r="AF1114" i="38"/>
  <c r="AF1113" i="38"/>
  <c r="AF1111" i="38"/>
  <c r="AF1110" i="38"/>
  <c r="AF1109" i="38"/>
  <c r="AF1107" i="38"/>
  <c r="AF1106" i="38"/>
  <c r="AF1104" i="38"/>
  <c r="AF1103" i="38"/>
  <c r="AF1102" i="38"/>
  <c r="AF1100" i="38"/>
  <c r="AF1099" i="38"/>
  <c r="AF1098" i="38"/>
  <c r="AF1097" i="38"/>
  <c r="AF1096" i="38"/>
  <c r="AF1095" i="38"/>
  <c r="AF1094" i="38"/>
  <c r="AF1093" i="38"/>
  <c r="AF1092" i="38"/>
  <c r="AF1090" i="38"/>
  <c r="AF1089" i="38"/>
  <c r="AF1087" i="38"/>
  <c r="AF1085" i="38"/>
  <c r="AF1084" i="38"/>
  <c r="AF1082" i="38"/>
  <c r="AF1081" i="38"/>
  <c r="AF1079" i="38"/>
  <c r="AF1078" i="38"/>
  <c r="AF1077" i="38"/>
  <c r="AF1076" i="38"/>
  <c r="AF1074" i="38"/>
  <c r="AF1073" i="38"/>
  <c r="AF1071" i="38"/>
  <c r="AF1070" i="38"/>
  <c r="AF1069" i="38"/>
  <c r="AF1067" i="38"/>
  <c r="AF1066" i="38"/>
  <c r="AF1065" i="38"/>
  <c r="AF1064" i="38"/>
  <c r="AF1063" i="38"/>
  <c r="AF1061" i="38"/>
  <c r="AF1060" i="38"/>
  <c r="AF1058" i="38"/>
  <c r="AF1057" i="38"/>
  <c r="AF1056" i="38"/>
  <c r="AF1055" i="38"/>
  <c r="AF1053" i="38"/>
  <c r="AF1052" i="38"/>
  <c r="AF1051" i="38"/>
  <c r="AF1050" i="38"/>
  <c r="AF1049" i="38"/>
  <c r="AF1048" i="38"/>
  <c r="AF1047" i="38"/>
  <c r="AF1046" i="38"/>
  <c r="AF1045" i="38"/>
  <c r="AF1044" i="38"/>
  <c r="AF1043" i="38"/>
  <c r="AF1042" i="38"/>
  <c r="AF1041" i="38"/>
  <c r="AF1039" i="38"/>
  <c r="AF1038" i="38"/>
  <c r="AF1037" i="38"/>
  <c r="AF1036" i="38"/>
  <c r="AF1035" i="38"/>
  <c r="AF1034" i="38"/>
  <c r="AF1033" i="38"/>
  <c r="AF1032" i="38"/>
  <c r="AF1031" i="38"/>
  <c r="AF1030" i="38"/>
  <c r="AF1029" i="38"/>
  <c r="AF1028" i="38"/>
  <c r="AF1027" i="38"/>
  <c r="AF1026" i="38"/>
  <c r="AF1025" i="38"/>
  <c r="AF1024" i="38"/>
  <c r="AF1023" i="38"/>
  <c r="AF1022" i="38"/>
  <c r="AF1021" i="38"/>
  <c r="AF1020" i="38"/>
  <c r="AF1019" i="38"/>
  <c r="AF1018" i="38"/>
  <c r="AF1017" i="38"/>
  <c r="AF1016" i="38"/>
  <c r="AF1015" i="38"/>
  <c r="AF1014" i="38"/>
  <c r="AF913" i="38"/>
  <c r="AF912" i="38"/>
  <c r="AF910" i="38"/>
  <c r="AF909" i="38"/>
  <c r="AF907" i="38"/>
  <c r="AF906" i="38"/>
  <c r="AF904" i="38"/>
  <c r="AF903" i="38"/>
  <c r="AF902" i="38"/>
  <c r="AF900" i="38"/>
  <c r="AF899" i="38"/>
  <c r="AF897" i="38"/>
  <c r="AF896" i="38"/>
  <c r="AF895" i="38"/>
  <c r="AF894" i="38"/>
  <c r="AF893" i="38"/>
  <c r="AF892" i="38"/>
  <c r="AF891" i="38"/>
  <c r="AF890" i="38"/>
  <c r="AF889" i="38"/>
  <c r="AF887" i="38"/>
  <c r="AF885" i="38"/>
  <c r="AF884" i="38"/>
  <c r="AF882" i="38"/>
  <c r="AF881" i="38"/>
  <c r="AF880" i="38"/>
  <c r="AF879" i="38"/>
  <c r="AF877" i="38"/>
  <c r="AF876" i="38"/>
  <c r="AF875" i="38"/>
  <c r="AF874" i="38"/>
  <c r="AF873" i="38"/>
  <c r="AF872" i="38"/>
  <c r="AF871" i="38"/>
  <c r="AF870" i="38"/>
  <c r="AF869" i="38"/>
  <c r="AF868" i="38"/>
  <c r="AF867" i="38"/>
  <c r="AF864" i="38"/>
  <c r="AF863" i="38"/>
  <c r="AF861" i="38"/>
  <c r="AF859" i="38"/>
  <c r="AF857" i="38"/>
  <c r="AF856" i="38"/>
  <c r="AF855" i="38"/>
  <c r="AF853" i="38"/>
  <c r="AF852" i="38"/>
  <c r="AF850" i="38"/>
  <c r="AF849" i="38"/>
  <c r="AF847" i="38"/>
  <c r="AF845" i="38"/>
  <c r="AF844" i="38"/>
  <c r="AF843" i="38"/>
  <c r="AF842" i="38"/>
  <c r="AF841" i="38"/>
  <c r="AF838" i="38"/>
  <c r="AF837" i="38"/>
  <c r="AF835" i="38"/>
  <c r="AF833" i="38"/>
  <c r="AF831" i="38"/>
  <c r="AF830" i="38"/>
  <c r="AF828" i="38"/>
  <c r="AF826" i="38"/>
  <c r="AF824" i="38"/>
  <c r="AF822" i="38"/>
  <c r="AF820" i="38"/>
  <c r="AF819" i="38"/>
  <c r="AF817" i="38"/>
  <c r="AF816" i="38"/>
  <c r="AF815" i="38"/>
  <c r="AF814" i="38"/>
  <c r="AF812" i="38"/>
  <c r="AF811" i="38"/>
  <c r="AF810" i="38"/>
  <c r="AF808" i="38"/>
  <c r="AF807" i="38"/>
  <c r="AF806" i="38"/>
  <c r="AF805" i="38"/>
  <c r="AF804" i="38"/>
  <c r="AF803" i="38"/>
  <c r="AF802" i="38"/>
  <c r="AF800" i="38"/>
  <c r="AF799" i="38"/>
  <c r="AF798" i="38"/>
  <c r="AF797" i="38"/>
  <c r="AF795" i="38"/>
  <c r="AF793" i="38"/>
  <c r="AF791" i="38"/>
  <c r="AF789" i="38"/>
  <c r="AF788" i="38"/>
  <c r="AF786" i="38"/>
  <c r="AF785" i="38"/>
  <c r="AF784" i="38"/>
  <c r="AF783" i="38"/>
  <c r="AF781" i="38"/>
  <c r="AF780" i="38"/>
  <c r="AF778" i="38"/>
  <c r="AF777" i="38"/>
  <c r="AF776" i="38"/>
  <c r="AF775" i="38"/>
  <c r="AF774" i="38"/>
  <c r="AF773" i="38"/>
  <c r="AF772" i="38"/>
  <c r="AF771" i="38"/>
  <c r="AF770" i="38"/>
  <c r="AF768" i="38"/>
  <c r="AF767" i="38"/>
  <c r="AF766" i="38"/>
  <c r="AF765" i="38"/>
  <c r="AF764" i="38"/>
  <c r="AF763" i="38"/>
  <c r="AF762" i="38"/>
  <c r="AF760" i="38"/>
  <c r="AF759" i="38"/>
  <c r="AF758" i="38"/>
  <c r="AF757" i="38"/>
  <c r="AF756" i="38"/>
  <c r="AF755" i="38"/>
  <c r="AF753" i="38"/>
  <c r="AF752" i="38"/>
  <c r="AF751" i="38"/>
  <c r="AF750" i="38"/>
  <c r="AF749" i="38"/>
  <c r="AF748" i="38"/>
  <c r="AF747" i="38"/>
  <c r="AF746" i="38"/>
  <c r="AF745" i="38"/>
  <c r="AF744" i="38"/>
  <c r="AF743" i="38"/>
  <c r="AF742" i="38"/>
  <c r="AF741" i="38"/>
  <c r="AF740" i="38"/>
  <c r="AF739" i="38"/>
  <c r="AF738" i="38"/>
  <c r="AF737" i="38"/>
  <c r="AF736" i="38"/>
  <c r="AF735" i="38"/>
  <c r="AF734" i="38"/>
  <c r="AF733" i="38"/>
  <c r="AF732" i="38"/>
  <c r="AF731" i="38"/>
  <c r="AF730" i="38"/>
  <c r="AF729" i="38"/>
  <c r="AF728" i="38"/>
  <c r="AF727" i="38"/>
  <c r="AF726" i="38"/>
  <c r="AF725" i="38"/>
  <c r="AF724" i="38"/>
  <c r="AF723" i="38"/>
  <c r="AF722" i="38"/>
  <c r="AF721" i="38"/>
  <c r="AF720" i="38"/>
  <c r="AF719" i="38"/>
  <c r="AF718" i="38"/>
  <c r="AF717" i="38"/>
  <c r="AF716" i="38"/>
  <c r="AF715" i="38"/>
  <c r="AF714" i="38"/>
  <c r="AF713" i="38"/>
  <c r="AF712" i="38"/>
  <c r="AF711" i="38"/>
  <c r="AF710" i="38"/>
  <c r="AF709" i="38"/>
  <c r="AF708" i="38"/>
  <c r="AF707" i="38"/>
  <c r="AF706" i="38"/>
  <c r="AF705" i="38"/>
  <c r="AF704" i="38"/>
  <c r="AF703" i="38"/>
  <c r="AF702" i="38"/>
  <c r="AF701" i="38"/>
  <c r="AF698" i="38"/>
  <c r="AF697" i="38"/>
  <c r="AF696" i="38"/>
  <c r="AF695" i="38"/>
  <c r="AF693" i="38"/>
  <c r="AF692" i="38"/>
  <c r="AF690" i="38"/>
  <c r="AF689" i="38"/>
  <c r="AF687" i="38"/>
  <c r="AF686" i="38"/>
  <c r="AF685" i="38"/>
  <c r="AF683" i="38"/>
  <c r="AF682" i="38"/>
  <c r="AF681" i="38"/>
  <c r="AF679" i="38"/>
  <c r="AF678" i="38"/>
  <c r="AF677" i="38"/>
  <c r="AF675" i="38"/>
  <c r="AF674" i="38"/>
  <c r="AF673" i="38"/>
  <c r="AF670" i="38"/>
  <c r="AF669" i="38"/>
  <c r="AF667" i="38"/>
  <c r="AF666" i="38"/>
  <c r="AF665" i="38"/>
  <c r="AF664" i="38"/>
  <c r="AF663" i="38"/>
  <c r="AF662" i="38"/>
  <c r="AF661" i="38"/>
  <c r="AF660" i="38"/>
  <c r="AF658" i="38"/>
  <c r="AF657" i="38"/>
  <c r="AF656" i="38"/>
  <c r="AF655" i="38"/>
  <c r="AF654" i="38"/>
  <c r="AF653" i="38"/>
  <c r="AF652" i="38"/>
  <c r="AF651" i="38"/>
  <c r="AF649" i="38"/>
  <c r="AF647" i="38"/>
  <c r="AF646" i="38"/>
  <c r="AF645" i="38"/>
  <c r="AF644" i="38"/>
  <c r="AF643" i="38"/>
  <c r="AF642" i="38"/>
  <c r="AF641" i="38"/>
  <c r="AF640" i="38"/>
  <c r="AF638" i="38"/>
  <c r="AF636" i="38"/>
  <c r="AF635" i="38"/>
  <c r="AF634" i="38"/>
  <c r="AF632" i="38"/>
  <c r="AF631" i="38"/>
  <c r="AF629" i="38"/>
  <c r="AF628" i="38"/>
  <c r="AF627" i="38"/>
  <c r="AF625" i="38"/>
  <c r="AF624" i="38"/>
  <c r="AF623" i="38"/>
  <c r="AF622" i="38"/>
  <c r="AF621" i="38"/>
  <c r="AF620" i="38"/>
  <c r="AF619" i="38"/>
  <c r="AF618" i="38"/>
  <c r="AF617" i="38"/>
  <c r="AF616" i="38"/>
  <c r="AF615" i="38"/>
  <c r="AF613" i="38"/>
  <c r="AF612" i="38"/>
  <c r="AF611" i="38"/>
  <c r="AF610" i="38"/>
  <c r="AF609" i="38"/>
  <c r="AF608" i="38"/>
  <c r="AF607" i="38"/>
  <c r="AF606" i="38"/>
  <c r="AF605" i="38"/>
  <c r="AF604" i="38"/>
  <c r="AF603" i="38"/>
  <c r="AF602" i="38"/>
  <c r="AF601" i="38"/>
  <c r="AF600" i="38"/>
  <c r="AF599" i="38"/>
  <c r="AF598" i="38"/>
  <c r="AF597" i="38"/>
  <c r="AF596" i="38"/>
  <c r="AF595" i="38"/>
  <c r="AF594" i="38"/>
  <c r="AF593" i="38"/>
  <c r="AF592" i="38"/>
  <c r="AF591" i="38"/>
  <c r="AF590" i="38"/>
  <c r="AF589" i="38"/>
  <c r="AF588" i="38"/>
  <c r="AF587" i="38"/>
  <c r="AF586" i="38"/>
  <c r="AF585" i="38"/>
  <c r="AF584" i="38"/>
  <c r="AF583" i="38"/>
  <c r="AF582" i="38"/>
  <c r="AF581" i="38"/>
  <c r="AF580" i="38"/>
  <c r="AF579" i="38"/>
  <c r="AF578" i="38"/>
  <c r="AF577" i="38"/>
  <c r="AF576" i="38"/>
  <c r="AF575" i="38"/>
  <c r="AF574" i="38"/>
  <c r="AF573" i="38"/>
  <c r="AF572" i="38"/>
  <c r="AF571" i="38"/>
  <c r="AF568" i="38"/>
  <c r="AF567" i="38"/>
  <c r="AF566" i="38"/>
  <c r="AF565" i="38"/>
  <c r="AF564" i="38"/>
  <c r="AF563" i="38"/>
  <c r="AF561" i="38"/>
  <c r="AF560" i="38"/>
  <c r="AF559" i="38"/>
  <c r="AF558" i="38"/>
  <c r="AF557" i="38"/>
  <c r="AF555" i="38"/>
  <c r="AF553" i="38"/>
  <c r="AF552" i="38"/>
  <c r="AF551" i="38"/>
  <c r="AF550" i="38"/>
  <c r="AF548" i="38"/>
  <c r="AF547" i="38"/>
  <c r="AF545" i="38"/>
  <c r="AF544" i="38"/>
  <c r="AF543" i="38"/>
  <c r="AF542" i="38"/>
  <c r="AF541" i="38"/>
  <c r="AF539" i="38"/>
  <c r="AF538" i="38"/>
  <c r="AF537" i="38"/>
  <c r="AF536" i="38"/>
  <c r="AF533" i="38"/>
  <c r="AF532" i="38"/>
  <c r="AF531" i="38"/>
  <c r="AF529" i="38"/>
  <c r="AF528" i="38"/>
  <c r="AF527" i="38"/>
  <c r="AF526" i="38"/>
  <c r="AF524" i="38"/>
  <c r="AF523" i="38"/>
  <c r="AF522" i="38"/>
  <c r="AF520" i="38"/>
  <c r="AF519" i="38"/>
  <c r="AF517" i="38"/>
  <c r="AF516" i="38"/>
  <c r="AF515" i="38"/>
  <c r="AF514" i="38"/>
  <c r="AF512" i="38"/>
  <c r="AF511" i="38"/>
  <c r="AF509" i="38"/>
  <c r="AF508" i="38"/>
  <c r="AF507" i="38"/>
  <c r="AF505" i="38"/>
  <c r="AF504" i="38"/>
  <c r="AF503" i="38"/>
  <c r="AF502" i="38"/>
  <c r="AF501" i="38"/>
  <c r="AF500" i="38"/>
  <c r="AF499" i="38"/>
  <c r="AF498" i="38"/>
  <c r="AF497" i="38"/>
  <c r="AF495" i="38"/>
  <c r="AF494" i="38"/>
  <c r="AF493" i="38"/>
  <c r="AF492" i="38"/>
  <c r="AF491" i="38"/>
  <c r="AF490" i="38"/>
  <c r="AF489" i="38"/>
  <c r="AF488" i="38"/>
  <c r="AF486" i="38"/>
  <c r="AF485" i="38"/>
  <c r="AF484" i="38"/>
  <c r="AF483" i="38"/>
  <c r="AF482" i="38"/>
  <c r="AF481" i="38"/>
  <c r="AF480" i="38"/>
  <c r="AF479" i="38"/>
  <c r="AF478" i="38"/>
  <c r="AF477" i="38"/>
  <c r="AF476" i="38"/>
  <c r="AF475" i="38"/>
  <c r="AF474" i="38"/>
  <c r="AF473" i="38"/>
  <c r="AF472" i="38"/>
  <c r="AF471" i="38"/>
  <c r="AF470" i="38"/>
  <c r="AF469" i="38"/>
  <c r="AF468" i="38"/>
  <c r="AF467" i="38"/>
  <c r="AF466" i="38"/>
  <c r="AF465" i="38"/>
  <c r="AF464" i="38"/>
  <c r="AF463" i="38"/>
  <c r="AF461" i="38"/>
  <c r="AF460" i="38"/>
  <c r="AF459" i="38"/>
  <c r="AF458" i="38"/>
  <c r="AF457" i="38"/>
  <c r="AF456" i="38"/>
  <c r="AF455" i="38"/>
  <c r="AF454" i="38"/>
  <c r="AF453" i="38"/>
  <c r="AF452" i="38"/>
  <c r="AF451" i="38"/>
  <c r="AF450" i="38"/>
  <c r="AF449" i="38"/>
  <c r="AF446" i="38"/>
  <c r="AF445" i="38"/>
  <c r="AF443" i="38"/>
  <c r="AF442" i="38"/>
  <c r="AF441" i="38"/>
  <c r="AF440" i="38"/>
  <c r="AF438" i="38"/>
  <c r="AF437" i="38"/>
  <c r="AF435" i="38"/>
  <c r="AF433" i="38"/>
  <c r="AF432" i="38"/>
  <c r="AF431" i="38"/>
  <c r="AF430" i="38"/>
  <c r="AF428" i="38"/>
  <c r="AF426" i="38"/>
  <c r="AF424" i="38"/>
  <c r="AF423" i="38"/>
  <c r="AF421" i="38"/>
  <c r="AF420" i="38"/>
  <c r="AF419" i="38"/>
  <c r="AF417" i="38"/>
  <c r="AF416" i="38"/>
  <c r="AF415" i="38"/>
  <c r="AF414" i="38"/>
  <c r="AF413" i="38"/>
  <c r="AF411" i="38"/>
  <c r="AF409" i="38"/>
  <c r="AF408" i="38"/>
  <c r="AF406" i="38"/>
  <c r="AF404" i="38"/>
  <c r="AF403" i="38"/>
  <c r="AF401" i="38"/>
  <c r="AF400" i="38"/>
  <c r="AF398" i="38"/>
  <c r="AF397" i="38"/>
  <c r="AF395" i="38"/>
  <c r="AF394" i="38"/>
  <c r="AF392" i="38"/>
  <c r="AF391" i="38"/>
  <c r="AF389" i="38"/>
  <c r="AF387" i="38"/>
  <c r="AF386" i="38"/>
  <c r="AF385" i="38"/>
  <c r="AF384" i="38"/>
  <c r="AF383" i="38"/>
  <c r="AF382" i="38"/>
  <c r="AF381" i="38"/>
  <c r="AF380" i="38"/>
  <c r="AF379" i="38"/>
  <c r="AF378" i="38"/>
  <c r="AF377" i="38"/>
  <c r="AF376" i="38"/>
  <c r="AF375" i="38"/>
  <c r="AF374" i="38"/>
  <c r="AF373" i="38"/>
  <c r="AF372" i="38"/>
  <c r="AF371" i="38"/>
  <c r="AF370" i="38"/>
  <c r="AF367" i="38"/>
  <c r="AF365" i="38"/>
  <c r="AF364" i="38"/>
  <c r="AF362" i="38"/>
  <c r="AF361" i="38"/>
  <c r="AF360" i="38"/>
  <c r="AF359" i="38"/>
  <c r="AF358" i="38"/>
  <c r="AF357" i="38"/>
  <c r="AF356" i="38"/>
  <c r="AF355" i="38"/>
  <c r="AF354" i="38"/>
  <c r="AF353" i="38"/>
  <c r="AF352" i="38"/>
  <c r="AF351" i="38"/>
  <c r="AF349" i="38"/>
  <c r="AF348" i="38"/>
  <c r="AF347" i="38"/>
  <c r="AF346" i="38"/>
  <c r="AF345" i="38"/>
  <c r="AF344" i="38"/>
  <c r="AF343" i="38"/>
  <c r="AF342" i="38"/>
  <c r="AF341" i="38"/>
  <c r="AF339" i="38"/>
  <c r="AF338" i="38"/>
  <c r="AF337" i="38"/>
  <c r="AF336" i="38"/>
  <c r="AF335" i="38"/>
  <c r="AF334" i="38"/>
  <c r="AF333" i="38"/>
  <c r="AF332" i="38"/>
  <c r="AF330" i="38"/>
  <c r="AF329" i="38"/>
  <c r="AF328" i="38"/>
  <c r="AF327" i="38"/>
  <c r="AF326" i="38"/>
  <c r="AF325" i="38"/>
  <c r="AF324" i="38"/>
  <c r="AF323" i="38"/>
  <c r="AF322" i="38"/>
  <c r="AF321" i="38"/>
  <c r="AF320" i="38"/>
  <c r="AF319" i="38"/>
  <c r="AF318" i="38"/>
  <c r="AF317" i="38"/>
  <c r="AF316" i="38"/>
  <c r="AF315" i="38"/>
  <c r="AF314" i="38"/>
  <c r="AF312" i="38"/>
  <c r="AF311" i="38"/>
  <c r="AF310" i="38"/>
  <c r="AF309" i="38"/>
  <c r="AF308" i="38"/>
  <c r="AF307" i="38"/>
  <c r="AF306" i="38"/>
  <c r="AF305" i="38"/>
  <c r="AF304" i="38"/>
  <c r="AF303" i="38"/>
  <c r="AF302" i="38"/>
  <c r="AF301" i="38"/>
  <c r="AF300" i="38"/>
  <c r="AF299" i="38"/>
  <c r="AF298" i="38"/>
  <c r="AF297" i="38"/>
  <c r="AF296" i="38"/>
  <c r="AF294" i="38"/>
  <c r="AF293" i="38"/>
  <c r="AF292" i="38"/>
  <c r="AF291" i="38"/>
  <c r="AF290" i="38"/>
  <c r="AF289" i="38"/>
  <c r="AF288" i="38"/>
  <c r="AF287" i="38"/>
  <c r="AF286" i="38"/>
  <c r="AF285" i="38"/>
  <c r="AF284" i="38"/>
  <c r="AF283" i="38"/>
  <c r="AF282" i="38"/>
  <c r="AF281" i="38"/>
  <c r="AF280" i="38"/>
  <c r="AF279" i="38"/>
  <c r="AF278" i="38"/>
  <c r="AF277" i="38"/>
  <c r="AF276" i="38"/>
  <c r="AF275" i="38"/>
  <c r="AF274" i="38"/>
  <c r="AF273" i="38"/>
  <c r="AF272" i="38"/>
  <c r="AF271" i="38"/>
  <c r="AF270" i="38"/>
  <c r="AF269" i="38"/>
  <c r="AF268" i="38"/>
  <c r="AF267" i="38"/>
  <c r="AF266" i="38"/>
  <c r="AF265" i="38"/>
  <c r="AF264" i="38"/>
  <c r="AF263" i="38"/>
  <c r="AF262" i="38"/>
  <c r="AF261" i="38"/>
  <c r="AF260" i="38"/>
  <c r="AF259" i="38"/>
  <c r="AF258" i="38"/>
  <c r="AF257" i="38"/>
  <c r="AF256" i="38"/>
  <c r="AF255" i="38"/>
  <c r="AF254" i="38"/>
  <c r="AF253" i="38"/>
  <c r="AF252" i="38"/>
  <c r="AF251" i="38"/>
  <c r="AF250" i="38"/>
  <c r="AF249" i="38"/>
  <c r="AF248" i="38"/>
  <c r="AF247" i="38"/>
  <c r="AF246" i="38"/>
  <c r="AF245" i="38"/>
  <c r="AF244" i="38"/>
  <c r="AF243" i="38"/>
  <c r="AF242" i="38"/>
  <c r="AF241" i="38"/>
  <c r="AF240" i="38"/>
  <c r="AF239" i="38"/>
  <c r="AF238" i="38"/>
  <c r="AF237" i="38"/>
  <c r="AF236" i="38"/>
  <c r="AF235" i="38"/>
  <c r="AF234" i="38"/>
  <c r="AF233" i="38"/>
  <c r="AF232" i="38"/>
  <c r="AF231" i="38"/>
  <c r="AF230" i="38"/>
  <c r="AF229" i="38"/>
  <c r="AF228" i="38"/>
  <c r="AF227" i="38"/>
  <c r="AF226" i="38"/>
  <c r="AF225" i="38"/>
  <c r="AF224" i="38"/>
  <c r="AF223" i="38"/>
  <c r="AF222" i="38"/>
  <c r="AF221" i="38"/>
  <c r="AF220" i="38"/>
  <c r="AF219" i="38"/>
  <c r="AF218" i="38"/>
  <c r="AF217" i="38"/>
  <c r="AF216" i="38"/>
  <c r="AF215" i="38"/>
  <c r="AF214" i="38"/>
  <c r="AF213" i="38"/>
  <c r="AF212" i="38"/>
  <c r="AF211" i="38"/>
  <c r="AF210" i="38"/>
  <c r="AF209" i="38"/>
  <c r="AF208" i="38"/>
  <c r="AF207" i="38"/>
  <c r="AF206" i="38"/>
  <c r="AF205" i="38"/>
  <c r="AF204" i="38"/>
  <c r="AF203" i="38"/>
  <c r="AF202" i="38"/>
  <c r="AF201" i="38"/>
  <c r="AF200" i="38"/>
  <c r="AF199" i="38"/>
  <c r="AF198" i="38"/>
  <c r="AF197" i="38"/>
  <c r="AF196" i="38"/>
  <c r="AF195" i="38"/>
  <c r="AF194" i="38"/>
  <c r="AF193" i="38"/>
  <c r="AF192" i="38"/>
  <c r="AF191" i="38"/>
  <c r="AF190" i="38"/>
  <c r="AF189" i="38"/>
  <c r="AF188" i="38"/>
  <c r="AF187" i="38"/>
  <c r="AF186" i="38"/>
  <c r="AF185" i="38"/>
  <c r="AF184" i="38"/>
  <c r="AF183" i="38"/>
  <c r="AF182" i="38"/>
  <c r="AF181" i="38"/>
  <c r="AF180" i="38"/>
  <c r="AF179" i="38"/>
  <c r="AF178" i="38"/>
  <c r="AF177" i="38"/>
  <c r="AF176" i="38"/>
  <c r="AF175" i="38"/>
  <c r="AF174" i="38"/>
  <c r="AF173" i="38"/>
  <c r="AF172" i="38"/>
  <c r="AF171" i="38"/>
  <c r="AF170" i="38"/>
  <c r="AF169" i="38"/>
  <c r="AF168" i="38"/>
  <c r="AF167" i="38"/>
  <c r="AF166" i="38"/>
  <c r="AF165" i="38"/>
  <c r="AF164" i="38"/>
  <c r="AF163" i="38"/>
  <c r="AF162" i="38"/>
  <c r="AF161" i="38"/>
  <c r="AF160" i="38"/>
  <c r="AF159" i="38"/>
  <c r="AF158" i="38"/>
  <c r="AF157" i="38"/>
  <c r="AF156" i="38"/>
  <c r="AF155" i="38"/>
  <c r="AF154" i="38"/>
  <c r="AF153" i="38"/>
  <c r="AF152" i="38"/>
  <c r="AF151" i="38"/>
  <c r="AF150" i="38"/>
  <c r="AF149" i="38"/>
  <c r="AF148" i="38"/>
  <c r="AF147" i="38"/>
  <c r="AF146" i="38"/>
  <c r="AF145" i="38"/>
  <c r="AF144" i="38"/>
  <c r="AF143" i="38"/>
  <c r="AF142" i="38"/>
  <c r="AF141" i="38"/>
  <c r="AF140" i="38"/>
  <c r="AF139" i="38"/>
  <c r="AF138" i="38"/>
  <c r="AF137" i="38"/>
  <c r="AF136" i="38"/>
  <c r="AF135" i="38"/>
  <c r="AF134" i="38"/>
  <c r="AF133" i="38"/>
  <c r="AF132" i="38"/>
  <c r="AF131" i="38"/>
  <c r="AF130" i="38"/>
  <c r="AF129" i="38"/>
  <c r="AF128" i="38"/>
  <c r="AF127" i="38"/>
  <c r="AF126" i="38"/>
  <c r="AF125" i="38"/>
  <c r="AF124" i="38"/>
  <c r="AF123" i="38"/>
  <c r="AF122" i="38"/>
  <c r="AF121" i="38"/>
  <c r="AF120" i="38"/>
  <c r="AF119" i="38"/>
  <c r="AF118" i="38"/>
  <c r="AF117" i="38"/>
  <c r="AF116" i="38"/>
  <c r="AF115" i="38"/>
  <c r="AF114" i="38"/>
  <c r="AF113" i="38"/>
  <c r="AF112" i="38"/>
  <c r="AF111" i="38"/>
  <c r="AF110" i="38"/>
  <c r="AF109" i="38"/>
  <c r="AF108" i="38"/>
  <c r="AF107" i="38"/>
  <c r="AF106" i="38"/>
  <c r="AF105" i="38"/>
  <c r="AF104" i="38"/>
  <c r="AF103" i="38"/>
  <c r="AF102" i="38"/>
  <c r="AF101" i="38"/>
  <c r="AF100" i="38"/>
  <c r="AF99" i="38"/>
  <c r="AF98" i="38"/>
  <c r="AF97" i="38"/>
  <c r="AF96" i="38"/>
  <c r="AF95" i="38"/>
  <c r="AF94" i="38"/>
  <c r="AF91" i="38"/>
  <c r="AF89" i="38"/>
  <c r="AF87" i="38"/>
  <c r="AF85" i="38"/>
  <c r="AF83" i="38"/>
  <c r="AF81" i="38"/>
  <c r="AF79" i="38"/>
  <c r="AF77" i="38"/>
  <c r="AF75" i="38"/>
  <c r="AF74" i="38"/>
  <c r="AF73" i="38"/>
  <c r="AF71" i="38"/>
  <c r="AF70" i="38"/>
  <c r="AF69" i="38"/>
  <c r="AF68" i="38"/>
  <c r="AF67" i="38"/>
  <c r="AF65" i="38"/>
  <c r="AF63" i="38"/>
  <c r="AF61" i="38"/>
  <c r="AF59" i="38"/>
  <c r="AF57" i="38"/>
  <c r="AF56" i="38"/>
  <c r="AF55" i="38"/>
  <c r="AF54" i="38"/>
  <c r="AF53" i="38"/>
  <c r="AF52" i="38"/>
  <c r="AF50" i="38"/>
  <c r="AF48" i="38"/>
  <c r="AF47" i="38"/>
  <c r="AF46" i="38"/>
  <c r="AF45" i="38"/>
  <c r="AF44" i="38"/>
  <c r="AF42" i="38"/>
  <c r="AF41" i="38"/>
  <c r="AF40" i="38"/>
  <c r="AF39" i="38"/>
  <c r="AF38" i="38"/>
  <c r="AF37" i="38"/>
  <c r="AF35" i="38"/>
  <c r="AF34" i="38"/>
  <c r="AF32" i="38"/>
  <c r="AF31" i="38"/>
  <c r="AF30" i="38"/>
  <c r="AF28" i="38"/>
  <c r="AF27" i="38"/>
  <c r="AF25" i="38"/>
  <c r="AF24" i="38"/>
  <c r="AF23" i="38"/>
  <c r="AF22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E669" i="38"/>
  <c r="AF614" i="38" l="1"/>
  <c r="AE1215" i="38"/>
  <c r="AE1214" i="38"/>
  <c r="AE1212" i="38"/>
  <c r="AE1211" i="38"/>
  <c r="AE1209" i="38"/>
  <c r="AE1208" i="38"/>
  <c r="AE1207" i="38"/>
  <c r="AE1206" i="38"/>
  <c r="AE1204" i="38"/>
  <c r="AE1203" i="38"/>
  <c r="AE1202" i="38"/>
  <c r="AE1201" i="38"/>
  <c r="AE1200" i="38"/>
  <c r="AE1199" i="38"/>
  <c r="AE1198" i="38"/>
  <c r="AE1197" i="38"/>
  <c r="AE1195" i="38"/>
  <c r="AE1194" i="38"/>
  <c r="AE1193" i="38"/>
  <c r="AE1192" i="38"/>
  <c r="AE1191" i="38"/>
  <c r="AE1190" i="38"/>
  <c r="AE1189" i="38"/>
  <c r="AE1188" i="38"/>
  <c r="AE1185" i="38"/>
  <c r="AE1184" i="38"/>
  <c r="AE1182" i="38"/>
  <c r="AE1181" i="38"/>
  <c r="AE1180" i="38"/>
  <c r="AE1178" i="38"/>
  <c r="AE1177" i="38"/>
  <c r="AE1176" i="38"/>
  <c r="AE1175" i="38"/>
  <c r="AE1174" i="38"/>
  <c r="AE1172" i="38"/>
  <c r="AE1171" i="38"/>
  <c r="AE1170" i="38"/>
  <c r="AE1169" i="38"/>
  <c r="AE1168" i="38"/>
  <c r="AE1167" i="38"/>
  <c r="AE1165" i="38"/>
  <c r="AE1164" i="38"/>
  <c r="AE1163" i="38"/>
  <c r="AE1162" i="38"/>
  <c r="AE1160" i="38"/>
  <c r="AE1159" i="38"/>
  <c r="AE1158" i="38"/>
  <c r="AE1157" i="38"/>
  <c r="AE1155" i="38"/>
  <c r="AE1154" i="38"/>
  <c r="AE1153" i="38"/>
  <c r="AE1152" i="38"/>
  <c r="AE1151" i="38"/>
  <c r="AE1149" i="38"/>
  <c r="AE1148" i="38"/>
  <c r="AE1147" i="38"/>
  <c r="AE1146" i="38"/>
  <c r="AE1145" i="38"/>
  <c r="AE1144" i="38"/>
  <c r="AE1143" i="38"/>
  <c r="AE1142" i="38"/>
  <c r="AE1141" i="38"/>
  <c r="AE1140" i="38"/>
  <c r="AE1139" i="38"/>
  <c r="AE1138" i="38"/>
  <c r="AE1137" i="38"/>
  <c r="AE1136" i="38"/>
  <c r="AE1135" i="38"/>
  <c r="AE1134" i="38"/>
  <c r="AE1133" i="38"/>
  <c r="AE1132" i="38"/>
  <c r="AE1131" i="38"/>
  <c r="AE1130" i="38"/>
  <c r="AE1129" i="38"/>
  <c r="AE1128" i="38"/>
  <c r="AE1127" i="38"/>
  <c r="AE1126" i="38"/>
  <c r="AE1125" i="38"/>
  <c r="AE1124" i="38"/>
  <c r="AE1121" i="38"/>
  <c r="AE1120" i="38"/>
  <c r="AE1118" i="38"/>
  <c r="AE1116" i="38"/>
  <c r="AE1115" i="38"/>
  <c r="AE1114" i="38"/>
  <c r="AE1113" i="38"/>
  <c r="AE1111" i="38"/>
  <c r="AE1110" i="38"/>
  <c r="AE1109" i="38"/>
  <c r="AE1107" i="38"/>
  <c r="AE1106" i="38"/>
  <c r="AE1104" i="38"/>
  <c r="AE1103" i="38"/>
  <c r="AE1102" i="38"/>
  <c r="AE1100" i="38"/>
  <c r="AE1099" i="38"/>
  <c r="AE1098" i="38"/>
  <c r="AE1097" i="38"/>
  <c r="AE1096" i="38"/>
  <c r="AE1095" i="38"/>
  <c r="AE1094" i="38"/>
  <c r="AE1093" i="38"/>
  <c r="AE1092" i="38"/>
  <c r="AE1090" i="38"/>
  <c r="AE1089" i="38"/>
  <c r="AE1087" i="38"/>
  <c r="AE1085" i="38"/>
  <c r="AE1084" i="38"/>
  <c r="AE1082" i="38"/>
  <c r="AE1081" i="38"/>
  <c r="AE1079" i="38"/>
  <c r="AE1078" i="38"/>
  <c r="AE1077" i="38"/>
  <c r="AE1076" i="38"/>
  <c r="AE1074" i="38"/>
  <c r="AE1073" i="38"/>
  <c r="AE1071" i="38"/>
  <c r="AE1070" i="38"/>
  <c r="AE1069" i="38"/>
  <c r="AE1067" i="38"/>
  <c r="AE1066" i="38"/>
  <c r="AE1065" i="38"/>
  <c r="AE1064" i="38"/>
  <c r="AE1063" i="38"/>
  <c r="AE1061" i="38"/>
  <c r="AE1060" i="38"/>
  <c r="AE1058" i="38"/>
  <c r="AE1057" i="38"/>
  <c r="AE1056" i="38"/>
  <c r="AE1055" i="38"/>
  <c r="AE1053" i="38"/>
  <c r="AE1052" i="38"/>
  <c r="AE1051" i="38"/>
  <c r="AE1050" i="38"/>
  <c r="AE1049" i="38"/>
  <c r="AE1048" i="38"/>
  <c r="AE1047" i="38"/>
  <c r="AE1046" i="38"/>
  <c r="AE1045" i="38"/>
  <c r="AE1044" i="38"/>
  <c r="AE1043" i="38"/>
  <c r="AE1042" i="38"/>
  <c r="AE1041" i="38"/>
  <c r="AE1039" i="38"/>
  <c r="AE1038" i="38"/>
  <c r="AE1037" i="38"/>
  <c r="AE1036" i="38"/>
  <c r="AE1035" i="38"/>
  <c r="AE1034" i="38"/>
  <c r="AE1033" i="38"/>
  <c r="AE1032" i="38"/>
  <c r="AE1031" i="38"/>
  <c r="AE1030" i="38"/>
  <c r="AE1029" i="38"/>
  <c r="AE1028" i="38"/>
  <c r="AE1027" i="38"/>
  <c r="AE1026" i="38"/>
  <c r="AE1025" i="38"/>
  <c r="AE1024" i="38"/>
  <c r="AE1023" i="38"/>
  <c r="AE1022" i="38"/>
  <c r="AE1021" i="38"/>
  <c r="AE1020" i="38"/>
  <c r="AE1019" i="38"/>
  <c r="AE1018" i="38"/>
  <c r="AE1017" i="38"/>
  <c r="AE1016" i="38"/>
  <c r="AE1015" i="38"/>
  <c r="AE1014" i="38"/>
  <c r="AE913" i="38"/>
  <c r="AE912" i="38"/>
  <c r="AE910" i="38"/>
  <c r="AE909" i="38"/>
  <c r="AE907" i="38"/>
  <c r="AE906" i="38"/>
  <c r="AE904" i="38"/>
  <c r="AE903" i="38"/>
  <c r="AE902" i="38"/>
  <c r="AE900" i="38"/>
  <c r="AE899" i="38"/>
  <c r="AE897" i="38"/>
  <c r="AE896" i="38"/>
  <c r="AE895" i="38"/>
  <c r="AE894" i="38"/>
  <c r="AE893" i="38"/>
  <c r="AE892" i="38"/>
  <c r="AE891" i="38"/>
  <c r="AE890" i="38"/>
  <c r="AE889" i="38"/>
  <c r="AE887" i="38"/>
  <c r="AE885" i="38"/>
  <c r="AE884" i="38"/>
  <c r="AE882" i="38"/>
  <c r="AE881" i="38"/>
  <c r="AE880" i="38"/>
  <c r="AE879" i="38"/>
  <c r="AE877" i="38"/>
  <c r="AE876" i="38"/>
  <c r="AE875" i="38"/>
  <c r="AE874" i="38"/>
  <c r="AE873" i="38"/>
  <c r="AE872" i="38"/>
  <c r="AE871" i="38"/>
  <c r="AE870" i="38"/>
  <c r="AE869" i="38"/>
  <c r="AE868" i="38"/>
  <c r="AE867" i="38"/>
  <c r="AE864" i="38"/>
  <c r="AE863" i="38"/>
  <c r="AE861" i="38"/>
  <c r="AE859" i="38"/>
  <c r="AE857" i="38"/>
  <c r="AE856" i="38"/>
  <c r="AE855" i="38"/>
  <c r="AE853" i="38"/>
  <c r="AE852" i="38"/>
  <c r="AE850" i="38"/>
  <c r="AE849" i="38"/>
  <c r="AE847" i="38"/>
  <c r="AE845" i="38"/>
  <c r="AE844" i="38"/>
  <c r="AE843" i="38"/>
  <c r="AE842" i="38"/>
  <c r="AE841" i="38"/>
  <c r="AE838" i="38"/>
  <c r="AE837" i="38"/>
  <c r="AE835" i="38"/>
  <c r="AE833" i="38"/>
  <c r="AE831" i="38"/>
  <c r="AE830" i="38"/>
  <c r="AE828" i="38"/>
  <c r="AE827" i="38"/>
  <c r="AE826" i="38"/>
  <c r="AE824" i="38"/>
  <c r="AE822" i="38"/>
  <c r="AE820" i="38"/>
  <c r="AE819" i="38"/>
  <c r="AE817" i="38"/>
  <c r="AE816" i="38"/>
  <c r="AE815" i="38"/>
  <c r="AE814" i="38"/>
  <c r="AE812" i="38"/>
  <c r="AE811" i="38"/>
  <c r="AE810" i="38"/>
  <c r="AE808" i="38"/>
  <c r="AE807" i="38"/>
  <c r="AE806" i="38"/>
  <c r="AE805" i="38"/>
  <c r="AE804" i="38"/>
  <c r="AE803" i="38"/>
  <c r="AE802" i="38"/>
  <c r="AE800" i="38"/>
  <c r="AE799" i="38"/>
  <c r="AE798" i="38"/>
  <c r="AE797" i="38"/>
  <c r="AE795" i="38"/>
  <c r="AE793" i="38"/>
  <c r="AE791" i="38"/>
  <c r="AE789" i="38"/>
  <c r="AE788" i="38"/>
  <c r="AE786" i="38"/>
  <c r="AE785" i="38"/>
  <c r="AE784" i="38"/>
  <c r="AE783" i="38"/>
  <c r="AE781" i="38"/>
  <c r="AE780" i="38"/>
  <c r="AE778" i="38"/>
  <c r="AE777" i="38"/>
  <c r="AE776" i="38"/>
  <c r="AE775" i="38"/>
  <c r="AE774" i="38"/>
  <c r="AE773" i="38"/>
  <c r="AE772" i="38"/>
  <c r="AE771" i="38"/>
  <c r="AE770" i="38"/>
  <c r="AE768" i="38"/>
  <c r="AE767" i="38"/>
  <c r="AE766" i="38"/>
  <c r="AE765" i="38"/>
  <c r="AE764" i="38"/>
  <c r="AE763" i="38"/>
  <c r="AE762" i="38"/>
  <c r="AE760" i="38"/>
  <c r="AE759" i="38"/>
  <c r="AE758" i="38"/>
  <c r="AE757" i="38"/>
  <c r="AE756" i="38"/>
  <c r="AE755" i="38"/>
  <c r="AE753" i="38"/>
  <c r="AE752" i="38"/>
  <c r="AE751" i="38"/>
  <c r="AE750" i="38"/>
  <c r="AE749" i="38"/>
  <c r="AE748" i="38"/>
  <c r="AE747" i="38"/>
  <c r="AE746" i="38"/>
  <c r="AE745" i="38"/>
  <c r="AE744" i="38"/>
  <c r="AE743" i="38"/>
  <c r="AE742" i="38"/>
  <c r="AE741" i="38"/>
  <c r="AE740" i="38"/>
  <c r="AE739" i="38"/>
  <c r="AE738" i="38"/>
  <c r="AE737" i="38"/>
  <c r="AE736" i="38"/>
  <c r="AE735" i="38"/>
  <c r="AE734" i="38"/>
  <c r="AE733" i="38"/>
  <c r="AE732" i="38"/>
  <c r="AE731" i="38"/>
  <c r="AE730" i="38"/>
  <c r="AE729" i="38"/>
  <c r="AE728" i="38"/>
  <c r="AE727" i="38"/>
  <c r="AE726" i="38"/>
  <c r="AE725" i="38"/>
  <c r="AE724" i="38"/>
  <c r="AE723" i="38"/>
  <c r="AE722" i="38"/>
  <c r="AE721" i="38"/>
  <c r="AE720" i="38"/>
  <c r="AE719" i="38"/>
  <c r="AE718" i="38"/>
  <c r="AE717" i="38"/>
  <c r="AE716" i="38"/>
  <c r="AE715" i="38"/>
  <c r="AE714" i="38"/>
  <c r="AE713" i="38"/>
  <c r="AE712" i="38"/>
  <c r="AE711" i="38"/>
  <c r="AE710" i="38"/>
  <c r="AE709" i="38"/>
  <c r="AE708" i="38"/>
  <c r="AE707" i="38"/>
  <c r="AE706" i="38"/>
  <c r="AE705" i="38"/>
  <c r="AE704" i="38"/>
  <c r="AE703" i="38"/>
  <c r="AE702" i="38"/>
  <c r="AE701" i="38"/>
  <c r="AE698" i="38"/>
  <c r="AE697" i="38"/>
  <c r="AE696" i="38"/>
  <c r="AE695" i="38"/>
  <c r="AE693" i="38"/>
  <c r="AE692" i="38"/>
  <c r="AE690" i="38"/>
  <c r="AE689" i="38"/>
  <c r="AE687" i="38"/>
  <c r="AE686" i="38"/>
  <c r="AE685" i="38"/>
  <c r="AE683" i="38"/>
  <c r="AE682" i="38"/>
  <c r="AE681" i="38"/>
  <c r="AE679" i="38"/>
  <c r="AE678" i="38"/>
  <c r="AE677" i="38"/>
  <c r="AE675" i="38"/>
  <c r="AE674" i="38"/>
  <c r="AE673" i="38"/>
  <c r="AE670" i="38"/>
  <c r="AE667" i="38"/>
  <c r="AE666" i="38"/>
  <c r="AE665" i="38"/>
  <c r="AE664" i="38"/>
  <c r="AE663" i="38"/>
  <c r="AE662" i="38"/>
  <c r="AE661" i="38"/>
  <c r="AE660" i="38"/>
  <c r="AE658" i="38"/>
  <c r="AE657" i="38"/>
  <c r="AE656" i="38"/>
  <c r="AE655" i="38"/>
  <c r="AE654" i="38"/>
  <c r="AE653" i="38"/>
  <c r="AE652" i="38"/>
  <c r="AE651" i="38"/>
  <c r="AE649" i="38"/>
  <c r="AE647" i="38"/>
  <c r="AE646" i="38"/>
  <c r="AE645" i="38"/>
  <c r="AE644" i="38"/>
  <c r="AE643" i="38"/>
  <c r="AE642" i="38"/>
  <c r="AE641" i="38"/>
  <c r="AE640" i="38"/>
  <c r="AE638" i="38"/>
  <c r="AE636" i="38"/>
  <c r="AE635" i="38"/>
  <c r="AE634" i="38"/>
  <c r="AE632" i="38"/>
  <c r="AE631" i="38"/>
  <c r="AE629" i="38"/>
  <c r="AE628" i="38"/>
  <c r="AE627" i="38"/>
  <c r="AE625" i="38"/>
  <c r="AE624" i="38"/>
  <c r="AE623" i="38"/>
  <c r="AE622" i="38"/>
  <c r="AE621" i="38"/>
  <c r="AE620" i="38"/>
  <c r="AE619" i="38"/>
  <c r="AE618" i="38"/>
  <c r="AE617" i="38"/>
  <c r="AE616" i="38"/>
  <c r="AE615" i="38"/>
  <c r="AE613" i="38"/>
  <c r="AE612" i="38"/>
  <c r="AE611" i="38"/>
  <c r="AE610" i="38"/>
  <c r="AE609" i="38"/>
  <c r="AE608" i="38"/>
  <c r="AE607" i="38"/>
  <c r="AE606" i="38"/>
  <c r="AE605" i="38"/>
  <c r="AE604" i="38"/>
  <c r="AE603" i="38"/>
  <c r="AE602" i="38"/>
  <c r="AE601" i="38"/>
  <c r="AE600" i="38"/>
  <c r="AE599" i="38"/>
  <c r="AE598" i="38"/>
  <c r="AE597" i="38"/>
  <c r="AE596" i="38"/>
  <c r="AE595" i="38"/>
  <c r="AE594" i="38"/>
  <c r="AE593" i="38"/>
  <c r="AE592" i="38"/>
  <c r="AE591" i="38"/>
  <c r="AE590" i="38"/>
  <c r="AE589" i="38"/>
  <c r="AE588" i="38"/>
  <c r="AE587" i="38"/>
  <c r="AE586" i="38"/>
  <c r="AE585" i="38"/>
  <c r="AE584" i="38"/>
  <c r="AE583" i="38"/>
  <c r="AE582" i="38"/>
  <c r="AE581" i="38"/>
  <c r="AE580" i="38"/>
  <c r="AE579" i="38"/>
  <c r="AE578" i="38"/>
  <c r="AE577" i="38"/>
  <c r="AE576" i="38"/>
  <c r="AE575" i="38"/>
  <c r="AE574" i="38"/>
  <c r="AE573" i="38"/>
  <c r="AE572" i="38"/>
  <c r="AE571" i="38"/>
  <c r="AE568" i="38"/>
  <c r="AE567" i="38"/>
  <c r="AE566" i="38"/>
  <c r="AE565" i="38"/>
  <c r="AE564" i="38"/>
  <c r="AE563" i="38"/>
  <c r="AE561" i="38"/>
  <c r="AE560" i="38"/>
  <c r="AE559" i="38"/>
  <c r="AE558" i="38"/>
  <c r="AE557" i="38"/>
  <c r="AE555" i="38"/>
  <c r="AE553" i="38"/>
  <c r="AE552" i="38"/>
  <c r="AE551" i="38"/>
  <c r="AE550" i="38"/>
  <c r="AE548" i="38"/>
  <c r="AE547" i="38"/>
  <c r="AE545" i="38"/>
  <c r="AE544" i="38"/>
  <c r="AE543" i="38"/>
  <c r="AE542" i="38"/>
  <c r="AE541" i="38"/>
  <c r="AE539" i="38"/>
  <c r="AE538" i="38"/>
  <c r="AE537" i="38"/>
  <c r="AE536" i="38"/>
  <c r="AE533" i="38"/>
  <c r="AE532" i="38"/>
  <c r="AE531" i="38"/>
  <c r="AE529" i="38"/>
  <c r="AE528" i="38"/>
  <c r="AE527" i="38"/>
  <c r="AE526" i="38"/>
  <c r="AE524" i="38"/>
  <c r="AE523" i="38"/>
  <c r="AE522" i="38"/>
  <c r="AE520" i="38"/>
  <c r="AE519" i="38"/>
  <c r="AE517" i="38"/>
  <c r="AE516" i="38"/>
  <c r="AE515" i="38"/>
  <c r="AE514" i="38"/>
  <c r="AE512" i="38"/>
  <c r="AE511" i="38"/>
  <c r="AE509" i="38"/>
  <c r="AE508" i="38"/>
  <c r="AE507" i="38"/>
  <c r="AE505" i="38"/>
  <c r="AE504" i="38"/>
  <c r="AE503" i="38"/>
  <c r="AE502" i="38"/>
  <c r="AE501" i="38"/>
  <c r="AE500" i="38"/>
  <c r="AE499" i="38"/>
  <c r="AE498" i="38"/>
  <c r="AE497" i="38"/>
  <c r="AE495" i="38"/>
  <c r="AE494" i="38"/>
  <c r="AE493" i="38"/>
  <c r="AE492" i="38"/>
  <c r="AE491" i="38"/>
  <c r="AE490" i="38"/>
  <c r="AE489" i="38"/>
  <c r="AE488" i="38"/>
  <c r="AE486" i="38"/>
  <c r="AE485" i="38"/>
  <c r="AE484" i="38"/>
  <c r="AE483" i="38"/>
  <c r="AE482" i="38"/>
  <c r="AE481" i="38"/>
  <c r="AE480" i="38"/>
  <c r="AE479" i="38"/>
  <c r="AE478" i="38"/>
  <c r="AE477" i="38"/>
  <c r="AE476" i="38"/>
  <c r="AE475" i="38"/>
  <c r="AE474" i="38"/>
  <c r="AE473" i="38"/>
  <c r="AE472" i="38"/>
  <c r="AE471" i="38"/>
  <c r="AE470" i="38"/>
  <c r="AE469" i="38"/>
  <c r="AE468" i="38"/>
  <c r="AE467" i="38"/>
  <c r="AE466" i="38"/>
  <c r="AE465" i="38"/>
  <c r="AE464" i="38"/>
  <c r="AE463" i="38"/>
  <c r="AE461" i="38"/>
  <c r="AE460" i="38"/>
  <c r="AE459" i="38"/>
  <c r="AE458" i="38"/>
  <c r="AE457" i="38"/>
  <c r="AE456" i="38"/>
  <c r="AE455" i="38"/>
  <c r="AE454" i="38"/>
  <c r="AE453" i="38"/>
  <c r="AE452" i="38"/>
  <c r="AE451" i="38"/>
  <c r="AE450" i="38"/>
  <c r="AE449" i="38"/>
  <c r="AE446" i="38"/>
  <c r="AE445" i="38"/>
  <c r="AE443" i="38"/>
  <c r="AE442" i="38"/>
  <c r="AE441" i="38"/>
  <c r="AE440" i="38"/>
  <c r="AE438" i="38"/>
  <c r="AE437" i="38"/>
  <c r="AE435" i="38"/>
  <c r="AE433" i="38"/>
  <c r="AE432" i="38"/>
  <c r="AE431" i="38"/>
  <c r="AE430" i="38"/>
  <c r="AE428" i="38"/>
  <c r="AE426" i="38"/>
  <c r="AE427" i="38" s="1"/>
  <c r="AE424" i="38"/>
  <c r="AE423" i="38"/>
  <c r="AE421" i="38"/>
  <c r="AE420" i="38"/>
  <c r="AE419" i="38"/>
  <c r="AE417" i="38"/>
  <c r="AE416" i="38"/>
  <c r="AE415" i="38"/>
  <c r="AE414" i="38"/>
  <c r="AE413" i="38"/>
  <c r="AE411" i="38"/>
  <c r="AE409" i="38"/>
  <c r="AE408" i="38"/>
  <c r="AE406" i="38"/>
  <c r="AE404" i="38"/>
  <c r="AE403" i="38"/>
  <c r="AE401" i="38"/>
  <c r="AE400" i="38"/>
  <c r="AE398" i="38"/>
  <c r="AE397" i="38"/>
  <c r="AE395" i="38"/>
  <c r="AE394" i="38"/>
  <c r="AE392" i="38"/>
  <c r="AE391" i="38"/>
  <c r="AE389" i="38"/>
  <c r="AE387" i="38"/>
  <c r="AE386" i="38"/>
  <c r="AE385" i="38"/>
  <c r="AE384" i="38"/>
  <c r="AE383" i="38"/>
  <c r="AE382" i="38"/>
  <c r="AE381" i="38"/>
  <c r="AE380" i="38"/>
  <c r="AE379" i="38"/>
  <c r="AE378" i="38"/>
  <c r="AE377" i="38"/>
  <c r="AE376" i="38"/>
  <c r="AE375" i="38"/>
  <c r="AE374" i="38"/>
  <c r="AE373" i="38"/>
  <c r="AE372" i="38"/>
  <c r="AE371" i="38"/>
  <c r="AE370" i="38"/>
  <c r="AE367" i="38"/>
  <c r="AE365" i="38"/>
  <c r="AE364" i="38"/>
  <c r="AE362" i="38"/>
  <c r="AE361" i="38"/>
  <c r="AE360" i="38"/>
  <c r="AE359" i="38"/>
  <c r="AE358" i="38"/>
  <c r="AE357" i="38"/>
  <c r="AE356" i="38"/>
  <c r="AE355" i="38"/>
  <c r="AE354" i="38"/>
  <c r="AE353" i="38"/>
  <c r="AE352" i="38"/>
  <c r="AE351" i="38"/>
  <c r="AE349" i="38"/>
  <c r="AE348" i="38"/>
  <c r="AE347" i="38"/>
  <c r="AE346" i="38"/>
  <c r="AE345" i="38"/>
  <c r="AE344" i="38"/>
  <c r="AE343" i="38"/>
  <c r="AE342" i="38"/>
  <c r="AE341" i="38"/>
  <c r="AE339" i="38"/>
  <c r="AE338" i="38"/>
  <c r="AE337" i="38"/>
  <c r="AE336" i="38"/>
  <c r="AE335" i="38"/>
  <c r="AE334" i="38"/>
  <c r="AE333" i="38"/>
  <c r="AE332" i="38"/>
  <c r="AE330" i="38"/>
  <c r="AE329" i="38"/>
  <c r="AE328" i="38"/>
  <c r="AE327" i="38"/>
  <c r="AE326" i="38"/>
  <c r="AE325" i="38"/>
  <c r="AE324" i="38"/>
  <c r="AE323" i="38"/>
  <c r="AE322" i="38"/>
  <c r="AE321" i="38"/>
  <c r="AE320" i="38"/>
  <c r="AE319" i="38"/>
  <c r="AE318" i="38"/>
  <c r="AE317" i="38"/>
  <c r="AE316" i="38"/>
  <c r="AE315" i="38"/>
  <c r="AE314" i="38"/>
  <c r="AE312" i="38"/>
  <c r="AE311" i="38"/>
  <c r="AE310" i="38"/>
  <c r="AE309" i="38"/>
  <c r="AE308" i="38"/>
  <c r="AE307" i="38"/>
  <c r="AE306" i="38"/>
  <c r="AE305" i="38"/>
  <c r="AE304" i="38"/>
  <c r="AE303" i="38"/>
  <c r="AE302" i="38"/>
  <c r="AE301" i="38"/>
  <c r="AE300" i="38"/>
  <c r="AE299" i="38"/>
  <c r="AE298" i="38"/>
  <c r="AE297" i="38"/>
  <c r="AE296" i="38"/>
  <c r="AE294" i="38"/>
  <c r="AE293" i="38"/>
  <c r="AE292" i="38"/>
  <c r="AE291" i="38"/>
  <c r="AE290" i="38"/>
  <c r="AE289" i="38"/>
  <c r="AE288" i="38"/>
  <c r="AE287" i="38"/>
  <c r="AE286" i="38"/>
  <c r="AE285" i="38"/>
  <c r="AE284" i="38"/>
  <c r="AE283" i="38"/>
  <c r="AE282" i="38"/>
  <c r="AE281" i="38"/>
  <c r="AE280" i="38"/>
  <c r="AE279" i="38"/>
  <c r="AE278" i="38"/>
  <c r="AE277" i="38"/>
  <c r="AE276" i="38"/>
  <c r="AE275" i="38"/>
  <c r="AE274" i="38"/>
  <c r="AE273" i="38"/>
  <c r="AE272" i="38"/>
  <c r="AE271" i="38"/>
  <c r="AE270" i="38"/>
  <c r="AE269" i="38"/>
  <c r="AE268" i="38"/>
  <c r="AE267" i="38"/>
  <c r="AE266" i="38"/>
  <c r="AE265" i="38"/>
  <c r="AE264" i="38"/>
  <c r="AE263" i="38"/>
  <c r="AE262" i="38"/>
  <c r="AE261" i="38"/>
  <c r="AE260" i="38"/>
  <c r="AE259" i="38"/>
  <c r="AE258" i="38"/>
  <c r="AE257" i="38"/>
  <c r="AE256" i="38"/>
  <c r="AE255" i="38"/>
  <c r="AE254" i="38"/>
  <c r="AE253" i="38"/>
  <c r="AE252" i="38"/>
  <c r="AE251" i="38"/>
  <c r="AE250" i="38"/>
  <c r="AE249" i="38"/>
  <c r="AE248" i="38"/>
  <c r="AE247" i="38"/>
  <c r="AE246" i="38"/>
  <c r="AE245" i="38"/>
  <c r="AE244" i="38"/>
  <c r="AE243" i="38"/>
  <c r="AE242" i="38"/>
  <c r="AE241" i="38"/>
  <c r="AE240" i="38"/>
  <c r="AE239" i="38"/>
  <c r="AE238" i="38"/>
  <c r="AE237" i="38"/>
  <c r="AE236" i="38"/>
  <c r="AE235" i="38"/>
  <c r="AE234" i="38"/>
  <c r="AE233" i="38"/>
  <c r="AE232" i="38"/>
  <c r="AE231" i="38"/>
  <c r="AE230" i="38"/>
  <c r="AE229" i="38"/>
  <c r="AE228" i="38"/>
  <c r="AE227" i="38"/>
  <c r="AE226" i="38"/>
  <c r="AE225" i="38"/>
  <c r="AE224" i="38"/>
  <c r="AE223" i="38"/>
  <c r="AE222" i="38"/>
  <c r="AE221" i="38"/>
  <c r="AE220" i="38"/>
  <c r="AE219" i="38"/>
  <c r="AE218" i="38"/>
  <c r="AE217" i="38"/>
  <c r="AE216" i="38"/>
  <c r="AE215" i="38"/>
  <c r="AE214" i="38"/>
  <c r="AE213" i="38"/>
  <c r="AE212" i="38"/>
  <c r="AE211" i="38"/>
  <c r="AE210" i="38"/>
  <c r="AE209" i="38"/>
  <c r="AE208" i="38"/>
  <c r="AE207" i="38"/>
  <c r="AE206" i="38"/>
  <c r="AE205" i="38"/>
  <c r="AE204" i="38"/>
  <c r="AE203" i="38"/>
  <c r="AE202" i="38"/>
  <c r="AE201" i="38"/>
  <c r="AE200" i="38"/>
  <c r="AE199" i="38"/>
  <c r="AE198" i="38"/>
  <c r="AE197" i="38"/>
  <c r="AE196" i="38"/>
  <c r="AE195" i="38"/>
  <c r="AE194" i="38"/>
  <c r="AE193" i="38"/>
  <c r="AE192" i="38"/>
  <c r="AE191" i="38"/>
  <c r="AE190" i="38"/>
  <c r="AE189" i="38"/>
  <c r="AE188" i="38"/>
  <c r="AE187" i="38"/>
  <c r="AE186" i="38"/>
  <c r="AE185" i="38"/>
  <c r="AE184" i="38"/>
  <c r="AE183" i="38"/>
  <c r="AE182" i="38"/>
  <c r="AE181" i="38"/>
  <c r="AE180" i="38"/>
  <c r="AE179" i="38"/>
  <c r="AE178" i="38"/>
  <c r="AE177" i="38"/>
  <c r="AE176" i="38"/>
  <c r="AE175" i="38"/>
  <c r="AE174" i="38"/>
  <c r="AE173" i="38"/>
  <c r="AE172" i="38"/>
  <c r="AE171" i="38"/>
  <c r="AE170" i="38"/>
  <c r="AE169" i="38"/>
  <c r="AE168" i="38"/>
  <c r="AE167" i="38"/>
  <c r="AE166" i="38"/>
  <c r="AE165" i="38"/>
  <c r="AE164" i="38"/>
  <c r="AE163" i="38"/>
  <c r="AE162" i="38"/>
  <c r="AE161" i="38"/>
  <c r="AE160" i="38"/>
  <c r="AE159" i="38"/>
  <c r="AE158" i="38"/>
  <c r="AE157" i="38"/>
  <c r="AE156" i="38"/>
  <c r="AE155" i="38"/>
  <c r="AE154" i="38"/>
  <c r="AE153" i="38"/>
  <c r="AE152" i="38"/>
  <c r="AE151" i="38"/>
  <c r="AE150" i="38"/>
  <c r="AE149" i="38"/>
  <c r="AE148" i="38"/>
  <c r="AE147" i="38"/>
  <c r="AE146" i="38"/>
  <c r="AE145" i="38"/>
  <c r="AE144" i="38"/>
  <c r="AE143" i="38"/>
  <c r="AE142" i="38"/>
  <c r="AE141" i="38"/>
  <c r="AE140" i="38"/>
  <c r="AE139" i="38"/>
  <c r="AE138" i="38"/>
  <c r="AE137" i="38"/>
  <c r="AE136" i="38"/>
  <c r="AE135" i="38"/>
  <c r="AE134" i="38"/>
  <c r="AE133" i="38"/>
  <c r="AE132" i="38"/>
  <c r="AE131" i="38"/>
  <c r="AE130" i="38"/>
  <c r="AE129" i="38"/>
  <c r="AE128" i="38"/>
  <c r="AE127" i="38"/>
  <c r="AE126" i="38"/>
  <c r="AE125" i="38"/>
  <c r="AE124" i="38"/>
  <c r="AE123" i="38"/>
  <c r="AE122" i="38"/>
  <c r="AE121" i="38"/>
  <c r="AE120" i="38"/>
  <c r="AE119" i="38"/>
  <c r="AE118" i="38"/>
  <c r="AE117" i="38"/>
  <c r="AE116" i="38"/>
  <c r="AE115" i="38"/>
  <c r="AE114" i="38"/>
  <c r="AE113" i="38"/>
  <c r="AE112" i="38"/>
  <c r="AE111" i="38"/>
  <c r="AE110" i="38"/>
  <c r="AE109" i="38"/>
  <c r="AE108" i="38"/>
  <c r="AE107" i="38"/>
  <c r="AE106" i="38"/>
  <c r="AE105" i="38"/>
  <c r="AE104" i="38"/>
  <c r="AE103" i="38"/>
  <c r="AE102" i="38"/>
  <c r="AE101" i="38"/>
  <c r="AE100" i="38"/>
  <c r="AE99" i="38"/>
  <c r="AE98" i="38"/>
  <c r="AE97" i="38"/>
  <c r="AE96" i="38"/>
  <c r="AE95" i="38"/>
  <c r="AE94" i="38"/>
  <c r="AE91" i="38"/>
  <c r="AE89" i="38"/>
  <c r="AE87" i="38"/>
  <c r="AE85" i="38"/>
  <c r="AE83" i="38"/>
  <c r="AE81" i="38"/>
  <c r="AE79" i="38"/>
  <c r="AE77" i="38"/>
  <c r="AE75" i="38"/>
  <c r="AE74" i="38"/>
  <c r="AE73" i="38"/>
  <c r="AE71" i="38"/>
  <c r="AE70" i="38"/>
  <c r="AE69" i="38"/>
  <c r="AE68" i="38"/>
  <c r="AE67" i="38"/>
  <c r="AE65" i="38"/>
  <c r="AE63" i="38"/>
  <c r="AE61" i="38"/>
  <c r="AE59" i="38"/>
  <c r="AE57" i="38"/>
  <c r="AE56" i="38"/>
  <c r="AE55" i="38"/>
  <c r="AE54" i="38"/>
  <c r="AE53" i="38"/>
  <c r="AE52" i="38"/>
  <c r="AE50" i="38"/>
  <c r="AE48" i="38"/>
  <c r="AE47" i="38"/>
  <c r="AE46" i="38"/>
  <c r="AE45" i="38"/>
  <c r="AE44" i="38"/>
  <c r="AE42" i="38"/>
  <c r="AE41" i="38"/>
  <c r="AE40" i="38"/>
  <c r="AE39" i="38"/>
  <c r="AE38" i="38"/>
  <c r="AE37" i="38"/>
  <c r="AE35" i="38"/>
  <c r="AE34" i="38"/>
  <c r="AE32" i="38"/>
  <c r="AE31" i="38"/>
  <c r="AE30" i="38"/>
  <c r="AE28" i="38"/>
  <c r="AE27" i="38"/>
  <c r="AE25" i="38"/>
  <c r="AE24" i="38"/>
  <c r="AE23" i="38"/>
  <c r="AE22" i="38"/>
  <c r="AE20" i="38"/>
  <c r="AE19" i="38"/>
  <c r="AE18" i="38"/>
  <c r="AE17" i="38"/>
  <c r="AE16" i="38"/>
  <c r="AE15" i="38"/>
  <c r="AE14" i="38"/>
  <c r="AE13" i="38"/>
  <c r="AE12" i="38"/>
  <c r="AE11" i="38"/>
  <c r="AE10" i="38"/>
  <c r="AE9" i="38"/>
  <c r="AE8" i="38"/>
  <c r="AF5" i="38"/>
  <c r="AE614" i="38" l="1"/>
  <c r="V1064" i="28" l="1"/>
  <c r="V870" i="28"/>
  <c r="V1215" i="28"/>
  <c r="V1214" i="28"/>
  <c r="V1212" i="28"/>
  <c r="V1211" i="28"/>
  <c r="V1209" i="28"/>
  <c r="V1208" i="28"/>
  <c r="V1207" i="28"/>
  <c r="V1206" i="28"/>
  <c r="V1204" i="28"/>
  <c r="V1203" i="28"/>
  <c r="V1202" i="28"/>
  <c r="V1201" i="28"/>
  <c r="V1200" i="28"/>
  <c r="V1199" i="28"/>
  <c r="V1198" i="28"/>
  <c r="V1197" i="28"/>
  <c r="V1195" i="28"/>
  <c r="V1194" i="28"/>
  <c r="V1193" i="28"/>
  <c r="V1192" i="28"/>
  <c r="V1191" i="28"/>
  <c r="V1190" i="28"/>
  <c r="V1189" i="28"/>
  <c r="V1188" i="28"/>
  <c r="V1185" i="28"/>
  <c r="V1184" i="28"/>
  <c r="V1182" i="28"/>
  <c r="V1181" i="28"/>
  <c r="V1180" i="28"/>
  <c r="V1178" i="28"/>
  <c r="V1177" i="28"/>
  <c r="V1176" i="28"/>
  <c r="V1175" i="28"/>
  <c r="V1174" i="28"/>
  <c r="V1172" i="28"/>
  <c r="V1171" i="28"/>
  <c r="V1170" i="28"/>
  <c r="V1169" i="28"/>
  <c r="V1168" i="28"/>
  <c r="V1167" i="28"/>
  <c r="V1165" i="28"/>
  <c r="V1164" i="28"/>
  <c r="V1163" i="28"/>
  <c r="V1162" i="28"/>
  <c r="V1160" i="28"/>
  <c r="V1159" i="28"/>
  <c r="V1158" i="28"/>
  <c r="V1157" i="28"/>
  <c r="V1155" i="28"/>
  <c r="V1154" i="28"/>
  <c r="V1153" i="28"/>
  <c r="V1152" i="28"/>
  <c r="V1151" i="28"/>
  <c r="V1149" i="28"/>
  <c r="V1148" i="28"/>
  <c r="V1147" i="28"/>
  <c r="V1146" i="28"/>
  <c r="V1145" i="28"/>
  <c r="V1144" i="28"/>
  <c r="V1143" i="28"/>
  <c r="V1142" i="28"/>
  <c r="V1141" i="28"/>
  <c r="V1140" i="28"/>
  <c r="V1139" i="28"/>
  <c r="V1138" i="28"/>
  <c r="V1137" i="28"/>
  <c r="V1136" i="28"/>
  <c r="V1135" i="28"/>
  <c r="V1134" i="28"/>
  <c r="V1133" i="28"/>
  <c r="V1132" i="28"/>
  <c r="V1131" i="28"/>
  <c r="V1130" i="28"/>
  <c r="V1129" i="28"/>
  <c r="V1128" i="28"/>
  <c r="V1127" i="28"/>
  <c r="V1126" i="28"/>
  <c r="V1125" i="28"/>
  <c r="V1124" i="28"/>
  <c r="V1121" i="28"/>
  <c r="V1120" i="28"/>
  <c r="V1118" i="28"/>
  <c r="V1116" i="28"/>
  <c r="V1115" i="28"/>
  <c r="V1114" i="28"/>
  <c r="V1113" i="28"/>
  <c r="V1111" i="28"/>
  <c r="V1110" i="28"/>
  <c r="V1109" i="28"/>
  <c r="V1107" i="28"/>
  <c r="V1106" i="28"/>
  <c r="V1104" i="28"/>
  <c r="V1103" i="28"/>
  <c r="V1102" i="28"/>
  <c r="V1100" i="28"/>
  <c r="V1099" i="28"/>
  <c r="V1098" i="28"/>
  <c r="V1097" i="28"/>
  <c r="V1096" i="28"/>
  <c r="V1095" i="28"/>
  <c r="V1094" i="28"/>
  <c r="V1093" i="28"/>
  <c r="V1092" i="28"/>
  <c r="V1090" i="28"/>
  <c r="V1089" i="28"/>
  <c r="V1087" i="28"/>
  <c r="V1085" i="28"/>
  <c r="V1084" i="28"/>
  <c r="V1082" i="28"/>
  <c r="V1081" i="28"/>
  <c r="V1079" i="28"/>
  <c r="V1078" i="28"/>
  <c r="V1077" i="28"/>
  <c r="V1076" i="28"/>
  <c r="V1074" i="28"/>
  <c r="V1073" i="28"/>
  <c r="V1071" i="28"/>
  <c r="V1070" i="28"/>
  <c r="V1069" i="28"/>
  <c r="V1067" i="28"/>
  <c r="V1066" i="28"/>
  <c r="V1065" i="28"/>
  <c r="V1063" i="28"/>
  <c r="V1061" i="28"/>
  <c r="V1060" i="28"/>
  <c r="V1058" i="28"/>
  <c r="V1057" i="28"/>
  <c r="V1056" i="28"/>
  <c r="V1055" i="28"/>
  <c r="V1053" i="28"/>
  <c r="V1052" i="28"/>
  <c r="V1051" i="28"/>
  <c r="V1050" i="28"/>
  <c r="V1049" i="28"/>
  <c r="V1048" i="28"/>
  <c r="V1047" i="28"/>
  <c r="V1046" i="28"/>
  <c r="V1045" i="28"/>
  <c r="V1044" i="28"/>
  <c r="V1043" i="28"/>
  <c r="V1042" i="28"/>
  <c r="V1041" i="28"/>
  <c r="V1039" i="28"/>
  <c r="V1038" i="28"/>
  <c r="V1037" i="28"/>
  <c r="V1036" i="28"/>
  <c r="V1035" i="28"/>
  <c r="V1034" i="28"/>
  <c r="V1033" i="28"/>
  <c r="V1032" i="28"/>
  <c r="V1031" i="28"/>
  <c r="V1030" i="28"/>
  <c r="V1029" i="28"/>
  <c r="V1028" i="28"/>
  <c r="V1027" i="28"/>
  <c r="V1026" i="28"/>
  <c r="V1025" i="28"/>
  <c r="V1024" i="28"/>
  <c r="V1023" i="28"/>
  <c r="V1022" i="28"/>
  <c r="V1021" i="28"/>
  <c r="V1020" i="28"/>
  <c r="V1019" i="28"/>
  <c r="V1018" i="28"/>
  <c r="V1017" i="28"/>
  <c r="V1016" i="28"/>
  <c r="V1015" i="28"/>
  <c r="V1014" i="28"/>
  <c r="V1010" i="28"/>
  <c r="V1008" i="28"/>
  <c r="V1007" i="28"/>
  <c r="V1006" i="28"/>
  <c r="V1005" i="28"/>
  <c r="V1003" i="28"/>
  <c r="V1002" i="28"/>
  <c r="V1000" i="28"/>
  <c r="V999" i="28"/>
  <c r="V997" i="28"/>
  <c r="V996" i="28"/>
  <c r="V994" i="28"/>
  <c r="V993" i="28"/>
  <c r="V992" i="28"/>
  <c r="V991" i="28"/>
  <c r="V990" i="28"/>
  <c r="V988" i="28"/>
  <c r="V987" i="28"/>
  <c r="V986" i="28"/>
  <c r="V985" i="28"/>
  <c r="V984" i="28"/>
  <c r="V983" i="28"/>
  <c r="V982" i="28"/>
  <c r="V981" i="28"/>
  <c r="V980" i="28"/>
  <c r="V978" i="28"/>
  <c r="V977" i="28"/>
  <c r="V976" i="28"/>
  <c r="V974" i="28"/>
  <c r="V975" i="28" s="1"/>
  <c r="V972" i="28"/>
  <c r="V971" i="28"/>
  <c r="V969" i="28"/>
  <c r="V967" i="28"/>
  <c r="V965" i="28"/>
  <c r="V964" i="28"/>
  <c r="V962" i="28"/>
  <c r="V960" i="28"/>
  <c r="V959" i="28"/>
  <c r="V958" i="28"/>
  <c r="V956" i="28"/>
  <c r="V955" i="28"/>
  <c r="V954" i="28"/>
  <c r="V953" i="28"/>
  <c r="V952" i="28"/>
  <c r="V951" i="28"/>
  <c r="V949" i="28"/>
  <c r="V948" i="28"/>
  <c r="V947" i="28"/>
  <c r="V946" i="28"/>
  <c r="V945" i="28"/>
  <c r="V944" i="28"/>
  <c r="V943" i="28"/>
  <c r="V942" i="28"/>
  <c r="V941" i="28"/>
  <c r="V939" i="28"/>
  <c r="V938" i="28"/>
  <c r="V937" i="28"/>
  <c r="V936" i="28"/>
  <c r="V935" i="28"/>
  <c r="V934" i="28"/>
  <c r="V933" i="28"/>
  <c r="V932" i="28"/>
  <c r="V931" i="28"/>
  <c r="V930" i="28"/>
  <c r="V929" i="28"/>
  <c r="V928" i="28"/>
  <c r="V927" i="28"/>
  <c r="V926" i="28"/>
  <c r="V925" i="28"/>
  <c r="V924" i="28"/>
  <c r="V923" i="28"/>
  <c r="V922" i="28"/>
  <c r="V921" i="28"/>
  <c r="V920" i="28"/>
  <c r="V919" i="28"/>
  <c r="V918" i="28"/>
  <c r="V917" i="28"/>
  <c r="V913" i="28"/>
  <c r="V912" i="28"/>
  <c r="V910" i="28"/>
  <c r="V909" i="28"/>
  <c r="V907" i="28"/>
  <c r="V906" i="28"/>
  <c r="V904" i="28"/>
  <c r="V903" i="28"/>
  <c r="V902" i="28"/>
  <c r="V900" i="28"/>
  <c r="V899" i="28"/>
  <c r="V897" i="28"/>
  <c r="V896" i="28"/>
  <c r="V895" i="28"/>
  <c r="V894" i="28"/>
  <c r="V893" i="28"/>
  <c r="V892" i="28"/>
  <c r="V891" i="28"/>
  <c r="V890" i="28"/>
  <c r="V889" i="28"/>
  <c r="V887" i="28"/>
  <c r="V885" i="28"/>
  <c r="V884" i="28"/>
  <c r="V882" i="28"/>
  <c r="V881" i="28"/>
  <c r="V880" i="28"/>
  <c r="V879" i="28"/>
  <c r="V877" i="28"/>
  <c r="V876" i="28"/>
  <c r="V875" i="28"/>
  <c r="V874" i="28"/>
  <c r="V873" i="28"/>
  <c r="V872" i="28"/>
  <c r="V871" i="28"/>
  <c r="V869" i="28"/>
  <c r="V868" i="28"/>
  <c r="V867" i="28"/>
  <c r="V864" i="28"/>
  <c r="V863" i="28"/>
  <c r="V861" i="28"/>
  <c r="V859" i="28"/>
  <c r="V857" i="28"/>
  <c r="V856" i="28"/>
  <c r="V855" i="28"/>
  <c r="V853" i="28"/>
  <c r="V852" i="28"/>
  <c r="V850" i="28"/>
  <c r="V849" i="28"/>
  <c r="V847" i="28"/>
  <c r="V845" i="28"/>
  <c r="V844" i="28"/>
  <c r="V843" i="28"/>
  <c r="V842" i="28"/>
  <c r="V841" i="28"/>
  <c r="V838" i="28"/>
  <c r="V837" i="28"/>
  <c r="V835" i="28"/>
  <c r="V833" i="28"/>
  <c r="V831" i="28"/>
  <c r="V830" i="28"/>
  <c r="V828" i="28"/>
  <c r="V826" i="28"/>
  <c r="V824" i="28"/>
  <c r="V822" i="28"/>
  <c r="V820" i="28"/>
  <c r="V819" i="28"/>
  <c r="V817" i="28"/>
  <c r="V816" i="28"/>
  <c r="V815" i="28"/>
  <c r="V814" i="28"/>
  <c r="V812" i="28"/>
  <c r="V811" i="28"/>
  <c r="V810" i="28"/>
  <c r="V808" i="28"/>
  <c r="V807" i="28"/>
  <c r="V806" i="28"/>
  <c r="V805" i="28"/>
  <c r="V804" i="28"/>
  <c r="V803" i="28"/>
  <c r="V802" i="28"/>
  <c r="V800" i="28"/>
  <c r="V799" i="28"/>
  <c r="V798" i="28"/>
  <c r="V797" i="28"/>
  <c r="V795" i="28"/>
  <c r="V793" i="28"/>
  <c r="V791" i="28"/>
  <c r="V789" i="28"/>
  <c r="V788" i="28"/>
  <c r="V786" i="28"/>
  <c r="V785" i="28"/>
  <c r="V784" i="28"/>
  <c r="V783" i="28"/>
  <c r="V781" i="28"/>
  <c r="V780" i="28"/>
  <c r="V778" i="28"/>
  <c r="V777" i="28"/>
  <c r="V776" i="28"/>
  <c r="V775" i="28"/>
  <c r="V774" i="28"/>
  <c r="V773" i="28"/>
  <c r="V772" i="28"/>
  <c r="V771" i="28"/>
  <c r="V770" i="28"/>
  <c r="V768" i="28"/>
  <c r="V767" i="28"/>
  <c r="V766" i="28"/>
  <c r="V765" i="28"/>
  <c r="V764" i="28"/>
  <c r="V763" i="28"/>
  <c r="V762" i="28"/>
  <c r="V760" i="28"/>
  <c r="V759" i="28"/>
  <c r="V758" i="28"/>
  <c r="V757" i="28"/>
  <c r="V756" i="28"/>
  <c r="V755" i="28"/>
  <c r="V753" i="28"/>
  <c r="V752" i="28"/>
  <c r="V751" i="28"/>
  <c r="V750" i="28"/>
  <c r="V749" i="28"/>
  <c r="V748" i="28"/>
  <c r="V747" i="28"/>
  <c r="V746" i="28"/>
  <c r="V745" i="28"/>
  <c r="V744" i="28"/>
  <c r="V743" i="28"/>
  <c r="V742" i="28"/>
  <c r="V741" i="28"/>
  <c r="V740" i="28"/>
  <c r="V739" i="28"/>
  <c r="V738" i="28"/>
  <c r="V737" i="28"/>
  <c r="V736" i="28"/>
  <c r="V735" i="28"/>
  <c r="V734" i="28"/>
  <c r="V733" i="28"/>
  <c r="V732" i="28"/>
  <c r="V731" i="28"/>
  <c r="V730" i="28"/>
  <c r="V729" i="28"/>
  <c r="V728" i="28"/>
  <c r="V727" i="28"/>
  <c r="V726" i="28"/>
  <c r="V725" i="28"/>
  <c r="V724" i="28"/>
  <c r="V723" i="28"/>
  <c r="V722" i="28"/>
  <c r="V721" i="28"/>
  <c r="V720" i="28"/>
  <c r="V719" i="28"/>
  <c r="V718" i="28"/>
  <c r="V717" i="28"/>
  <c r="V716" i="28"/>
  <c r="V715" i="28"/>
  <c r="V714" i="28"/>
  <c r="V713" i="28"/>
  <c r="V712" i="28"/>
  <c r="V711" i="28"/>
  <c r="V710" i="28"/>
  <c r="V709" i="28"/>
  <c r="V708" i="28"/>
  <c r="V707" i="28"/>
  <c r="V706" i="28"/>
  <c r="V705" i="28"/>
  <c r="V704" i="28"/>
  <c r="V703" i="28"/>
  <c r="V702" i="28"/>
  <c r="V701" i="28"/>
  <c r="V698" i="28"/>
  <c r="V697" i="28"/>
  <c r="V696" i="28"/>
  <c r="V695" i="28"/>
  <c r="V693" i="28"/>
  <c r="V692" i="28"/>
  <c r="V690" i="28"/>
  <c r="V689" i="28"/>
  <c r="V687" i="28"/>
  <c r="V686" i="28"/>
  <c r="V685" i="28"/>
  <c r="V683" i="28"/>
  <c r="V682" i="28"/>
  <c r="V681" i="28"/>
  <c r="V679" i="28"/>
  <c r="V678" i="28"/>
  <c r="V677" i="28"/>
  <c r="V675" i="28"/>
  <c r="V674" i="28"/>
  <c r="V673" i="28"/>
  <c r="V670" i="28"/>
  <c r="V669" i="28"/>
  <c r="V667" i="28"/>
  <c r="V666" i="28"/>
  <c r="V665" i="28"/>
  <c r="V664" i="28"/>
  <c r="V663" i="28"/>
  <c r="V662" i="28"/>
  <c r="V661" i="28"/>
  <c r="V660" i="28"/>
  <c r="V658" i="28"/>
  <c r="V657" i="28"/>
  <c r="V656" i="28"/>
  <c r="V655" i="28"/>
  <c r="V654" i="28"/>
  <c r="V653" i="28"/>
  <c r="V652" i="28"/>
  <c r="V651" i="28"/>
  <c r="V649" i="28"/>
  <c r="V647" i="28"/>
  <c r="V646" i="28"/>
  <c r="V645" i="28"/>
  <c r="V644" i="28"/>
  <c r="V643" i="28"/>
  <c r="V642" i="28"/>
  <c r="V641" i="28"/>
  <c r="V640" i="28"/>
  <c r="V638" i="28"/>
  <c r="V636" i="28"/>
  <c r="V635" i="28"/>
  <c r="V634" i="28"/>
  <c r="V632" i="28"/>
  <c r="V631" i="28"/>
  <c r="V629" i="28"/>
  <c r="V628" i="28"/>
  <c r="V627" i="28"/>
  <c r="V625" i="28"/>
  <c r="V624" i="28"/>
  <c r="V623" i="28"/>
  <c r="V622" i="28"/>
  <c r="V621" i="28"/>
  <c r="V620" i="28"/>
  <c r="V619" i="28"/>
  <c r="V618" i="28"/>
  <c r="V617" i="28"/>
  <c r="V616" i="28"/>
  <c r="V615" i="28"/>
  <c r="V613" i="28"/>
  <c r="V612" i="28"/>
  <c r="V611" i="28"/>
  <c r="V610" i="28"/>
  <c r="V609" i="28"/>
  <c r="V608" i="28"/>
  <c r="V607" i="28"/>
  <c r="V606" i="28"/>
  <c r="V605" i="28"/>
  <c r="V604" i="28"/>
  <c r="V603" i="28"/>
  <c r="V602" i="28"/>
  <c r="V601" i="28"/>
  <c r="V600" i="28"/>
  <c r="V599" i="28"/>
  <c r="V598" i="28"/>
  <c r="V597" i="28"/>
  <c r="V596" i="28"/>
  <c r="V595" i="28"/>
  <c r="V594" i="28"/>
  <c r="V593" i="28"/>
  <c r="V592" i="28"/>
  <c r="V591" i="28"/>
  <c r="V590" i="28"/>
  <c r="V589" i="28"/>
  <c r="V588" i="28"/>
  <c r="V587" i="28"/>
  <c r="V586" i="28"/>
  <c r="V585" i="28"/>
  <c r="V584" i="28"/>
  <c r="V583" i="28"/>
  <c r="V582" i="28"/>
  <c r="V581" i="28"/>
  <c r="V580" i="28"/>
  <c r="V579" i="28"/>
  <c r="V578" i="28"/>
  <c r="V577" i="28"/>
  <c r="V576" i="28"/>
  <c r="V575" i="28"/>
  <c r="V574" i="28"/>
  <c r="V573" i="28"/>
  <c r="V572" i="28"/>
  <c r="V571" i="28"/>
  <c r="V568" i="28"/>
  <c r="V567" i="28"/>
  <c r="V566" i="28"/>
  <c r="V565" i="28"/>
  <c r="V564" i="28"/>
  <c r="V563" i="28"/>
  <c r="V561" i="28"/>
  <c r="V560" i="28"/>
  <c r="V559" i="28"/>
  <c r="V558" i="28"/>
  <c r="V557" i="28"/>
  <c r="V555" i="28"/>
  <c r="V553" i="28"/>
  <c r="V552" i="28"/>
  <c r="V551" i="28"/>
  <c r="V550" i="28"/>
  <c r="V548" i="28"/>
  <c r="V547" i="28"/>
  <c r="V545" i="28"/>
  <c r="V544" i="28"/>
  <c r="V543" i="28"/>
  <c r="V542" i="28"/>
  <c r="V541" i="28"/>
  <c r="V539" i="28"/>
  <c r="V538" i="28"/>
  <c r="V537" i="28"/>
  <c r="V536" i="28"/>
  <c r="V533" i="28"/>
  <c r="V532" i="28"/>
  <c r="V531" i="28"/>
  <c r="V529" i="28"/>
  <c r="V528" i="28"/>
  <c r="V527" i="28"/>
  <c r="V526" i="28"/>
  <c r="V524" i="28"/>
  <c r="V523" i="28"/>
  <c r="V522" i="28"/>
  <c r="V520" i="28"/>
  <c r="V519" i="28"/>
  <c r="V517" i="28"/>
  <c r="V516" i="28"/>
  <c r="V515" i="28"/>
  <c r="V514" i="28"/>
  <c r="V512" i="28"/>
  <c r="V511" i="28"/>
  <c r="V509" i="28"/>
  <c r="V508" i="28"/>
  <c r="V507" i="28"/>
  <c r="V505" i="28"/>
  <c r="V504" i="28"/>
  <c r="V503" i="28"/>
  <c r="V502" i="28"/>
  <c r="V501" i="28"/>
  <c r="V500" i="28"/>
  <c r="V499" i="28"/>
  <c r="V498" i="28"/>
  <c r="V497" i="28"/>
  <c r="V495" i="28"/>
  <c r="V494" i="28"/>
  <c r="V493" i="28"/>
  <c r="V492" i="28"/>
  <c r="V491" i="28"/>
  <c r="V490" i="28"/>
  <c r="V489" i="28"/>
  <c r="V488" i="28"/>
  <c r="V486" i="28"/>
  <c r="V485" i="28"/>
  <c r="V484" i="28"/>
  <c r="V483" i="28"/>
  <c r="V482" i="28"/>
  <c r="V481" i="28"/>
  <c r="V480" i="28"/>
  <c r="V479" i="28"/>
  <c r="V478" i="28"/>
  <c r="V477" i="28"/>
  <c r="V476" i="28"/>
  <c r="V475" i="28"/>
  <c r="V474" i="28"/>
  <c r="V473" i="28"/>
  <c r="V472" i="28"/>
  <c r="V471" i="28"/>
  <c r="V470" i="28"/>
  <c r="V469" i="28"/>
  <c r="V468" i="28"/>
  <c r="V467" i="28"/>
  <c r="V466" i="28"/>
  <c r="V465" i="28"/>
  <c r="V464" i="28"/>
  <c r="V463" i="28"/>
  <c r="V461" i="28"/>
  <c r="V460" i="28"/>
  <c r="V459" i="28"/>
  <c r="V458" i="28"/>
  <c r="V457" i="28"/>
  <c r="V456" i="28"/>
  <c r="V455" i="28"/>
  <c r="V454" i="28"/>
  <c r="V453" i="28"/>
  <c r="V452" i="28"/>
  <c r="V451" i="28"/>
  <c r="V450" i="28"/>
  <c r="V449" i="28"/>
  <c r="V446" i="28"/>
  <c r="V445" i="28"/>
  <c r="V443" i="28"/>
  <c r="V442" i="28"/>
  <c r="V441" i="28"/>
  <c r="V440" i="28"/>
  <c r="V438" i="28"/>
  <c r="V437" i="28"/>
  <c r="V435" i="28"/>
  <c r="V433" i="28"/>
  <c r="V432" i="28"/>
  <c r="V431" i="28"/>
  <c r="V430" i="28"/>
  <c r="V428" i="28"/>
  <c r="V426" i="28"/>
  <c r="V424" i="28"/>
  <c r="V423" i="28"/>
  <c r="V421" i="28"/>
  <c r="V420" i="28"/>
  <c r="V419" i="28"/>
  <c r="V417" i="28"/>
  <c r="V416" i="28"/>
  <c r="V415" i="28"/>
  <c r="V414" i="28"/>
  <c r="V413" i="28"/>
  <c r="V411" i="28"/>
  <c r="V409" i="28"/>
  <c r="V408" i="28"/>
  <c r="V406" i="28"/>
  <c r="V404" i="28"/>
  <c r="V403" i="28"/>
  <c r="V401" i="28"/>
  <c r="V400" i="28"/>
  <c r="V398" i="28"/>
  <c r="V397" i="28"/>
  <c r="V395" i="28"/>
  <c r="V394" i="28"/>
  <c r="V392" i="28"/>
  <c r="V391" i="28"/>
  <c r="V389" i="28"/>
  <c r="V387" i="28"/>
  <c r="V386" i="28"/>
  <c r="V385" i="28"/>
  <c r="V384" i="28"/>
  <c r="V383" i="28"/>
  <c r="V382" i="28"/>
  <c r="V381" i="28"/>
  <c r="V380" i="28"/>
  <c r="V379" i="28"/>
  <c r="V378" i="28"/>
  <c r="V377" i="28"/>
  <c r="V376" i="28"/>
  <c r="V375" i="28"/>
  <c r="V374" i="28"/>
  <c r="V373" i="28"/>
  <c r="V372" i="28"/>
  <c r="V371" i="28"/>
  <c r="V370" i="28"/>
  <c r="V367" i="28"/>
  <c r="V365" i="28"/>
  <c r="V364" i="28"/>
  <c r="V362" i="28"/>
  <c r="V361" i="28"/>
  <c r="V360" i="28"/>
  <c r="V359" i="28"/>
  <c r="V358" i="28"/>
  <c r="V357" i="28"/>
  <c r="V356" i="28"/>
  <c r="V355" i="28"/>
  <c r="V354" i="28"/>
  <c r="V353" i="28"/>
  <c r="V352" i="28"/>
  <c r="V351" i="28"/>
  <c r="V349" i="28"/>
  <c r="V348" i="28"/>
  <c r="V347" i="28"/>
  <c r="V346" i="28"/>
  <c r="V345" i="28"/>
  <c r="V344" i="28"/>
  <c r="V343" i="28"/>
  <c r="V342" i="28"/>
  <c r="V341" i="28"/>
  <c r="V339" i="28"/>
  <c r="V338" i="28"/>
  <c r="V337" i="28"/>
  <c r="V336" i="28"/>
  <c r="V335" i="28"/>
  <c r="V334" i="28"/>
  <c r="V333" i="28"/>
  <c r="V332" i="28"/>
  <c r="V330" i="28"/>
  <c r="V329" i="28"/>
  <c r="V328" i="28"/>
  <c r="V327" i="28"/>
  <c r="V326" i="28"/>
  <c r="V325" i="28"/>
  <c r="V324" i="28"/>
  <c r="V323" i="28"/>
  <c r="V322" i="28"/>
  <c r="V321" i="28"/>
  <c r="V320" i="28"/>
  <c r="V319" i="28"/>
  <c r="V318" i="28"/>
  <c r="V317" i="28"/>
  <c r="V316" i="28"/>
  <c r="V315" i="28"/>
  <c r="V314" i="28"/>
  <c r="V312" i="28"/>
  <c r="V311" i="28"/>
  <c r="V310" i="28"/>
  <c r="V309" i="28"/>
  <c r="V308" i="28"/>
  <c r="V307" i="28"/>
  <c r="V306" i="28"/>
  <c r="V305" i="28"/>
  <c r="V304" i="28"/>
  <c r="V303" i="28"/>
  <c r="V302" i="28"/>
  <c r="V301" i="28"/>
  <c r="V300" i="28"/>
  <c r="V299" i="28"/>
  <c r="V298" i="28"/>
  <c r="V297" i="28"/>
  <c r="V296" i="28"/>
  <c r="V294" i="28"/>
  <c r="V293" i="28"/>
  <c r="V292" i="28"/>
  <c r="V291" i="28"/>
  <c r="V290" i="28"/>
  <c r="V289" i="28"/>
  <c r="V288" i="28"/>
  <c r="V287" i="28"/>
  <c r="V286" i="28"/>
  <c r="V285" i="28"/>
  <c r="V284" i="28"/>
  <c r="V283" i="28"/>
  <c r="V282" i="28"/>
  <c r="V281" i="28"/>
  <c r="V280" i="28"/>
  <c r="V279" i="28"/>
  <c r="V278" i="28"/>
  <c r="V277" i="28"/>
  <c r="V276" i="28"/>
  <c r="V275" i="28"/>
  <c r="V274" i="28"/>
  <c r="V273" i="28"/>
  <c r="V272" i="28"/>
  <c r="V271" i="28"/>
  <c r="V270" i="28"/>
  <c r="V269" i="28"/>
  <c r="V268" i="28"/>
  <c r="V267" i="28"/>
  <c r="V266" i="28"/>
  <c r="V265" i="28"/>
  <c r="V264" i="28"/>
  <c r="V263" i="28"/>
  <c r="V262" i="28"/>
  <c r="V261" i="28"/>
  <c r="V260" i="28"/>
  <c r="V259" i="28"/>
  <c r="V258" i="28"/>
  <c r="V257" i="28"/>
  <c r="V256" i="28"/>
  <c r="V255" i="28"/>
  <c r="V254" i="28"/>
  <c r="V253" i="28"/>
  <c r="V252" i="28"/>
  <c r="V251" i="28"/>
  <c r="V250" i="28"/>
  <c r="V249" i="28"/>
  <c r="V248" i="28"/>
  <c r="V247" i="28"/>
  <c r="V246" i="28"/>
  <c r="V245" i="28"/>
  <c r="V244" i="28"/>
  <c r="V243" i="28"/>
  <c r="V242" i="28"/>
  <c r="V241" i="28"/>
  <c r="V240" i="28"/>
  <c r="V239" i="28"/>
  <c r="V238" i="28"/>
  <c r="V237" i="28"/>
  <c r="V236" i="28"/>
  <c r="V235" i="28"/>
  <c r="V234" i="28"/>
  <c r="V233" i="28"/>
  <c r="V232" i="28"/>
  <c r="V231" i="28"/>
  <c r="V230" i="28"/>
  <c r="V229" i="28"/>
  <c r="V228" i="28"/>
  <c r="V227" i="28"/>
  <c r="V226" i="28"/>
  <c r="V225" i="28"/>
  <c r="V224" i="28"/>
  <c r="V223" i="28"/>
  <c r="V222" i="28"/>
  <c r="V221" i="28"/>
  <c r="V220" i="28"/>
  <c r="V219" i="28"/>
  <c r="V218" i="28"/>
  <c r="V217" i="28"/>
  <c r="V216" i="28"/>
  <c r="V215" i="28"/>
  <c r="V214" i="28"/>
  <c r="V213" i="28"/>
  <c r="V212" i="28"/>
  <c r="V211" i="28"/>
  <c r="V210" i="28"/>
  <c r="V209" i="28"/>
  <c r="V208" i="28"/>
  <c r="V207" i="28"/>
  <c r="V206" i="28"/>
  <c r="V205" i="28"/>
  <c r="V204" i="28"/>
  <c r="V203" i="28"/>
  <c r="V202" i="28"/>
  <c r="V201" i="28"/>
  <c r="V200" i="28"/>
  <c r="V199" i="28"/>
  <c r="V198" i="28"/>
  <c r="V197" i="28"/>
  <c r="V196" i="28"/>
  <c r="V195" i="28"/>
  <c r="V194" i="28"/>
  <c r="V193" i="28"/>
  <c r="V192" i="28"/>
  <c r="V191" i="28"/>
  <c r="V190" i="28"/>
  <c r="V189" i="28"/>
  <c r="V188" i="28"/>
  <c r="V187" i="28"/>
  <c r="V186" i="28"/>
  <c r="V185" i="28"/>
  <c r="V184" i="28"/>
  <c r="V183" i="28"/>
  <c r="V182" i="28"/>
  <c r="V181" i="28"/>
  <c r="V180" i="28"/>
  <c r="V179" i="28"/>
  <c r="V178" i="28"/>
  <c r="V177" i="28"/>
  <c r="V176" i="28"/>
  <c r="V175" i="28"/>
  <c r="V174" i="28"/>
  <c r="V173" i="28"/>
  <c r="V172" i="28"/>
  <c r="V171" i="28"/>
  <c r="V170" i="28"/>
  <c r="V169" i="28"/>
  <c r="V168" i="28"/>
  <c r="V167" i="28"/>
  <c r="V166" i="28"/>
  <c r="V165" i="28"/>
  <c r="V164" i="28"/>
  <c r="V163" i="28"/>
  <c r="V162" i="28"/>
  <c r="V161" i="28"/>
  <c r="V160" i="28"/>
  <c r="V159" i="28"/>
  <c r="V158" i="28"/>
  <c r="V157" i="28"/>
  <c r="V156" i="28"/>
  <c r="V155" i="28"/>
  <c r="V154" i="28"/>
  <c r="V153" i="28"/>
  <c r="V152" i="28"/>
  <c r="V151" i="28"/>
  <c r="V150" i="28"/>
  <c r="V149" i="28"/>
  <c r="V148" i="28"/>
  <c r="V147" i="28"/>
  <c r="V146" i="28"/>
  <c r="V145" i="28"/>
  <c r="V144" i="28"/>
  <c r="V143" i="28"/>
  <c r="V142" i="28"/>
  <c r="V141" i="28"/>
  <c r="V140" i="28"/>
  <c r="V139" i="28"/>
  <c r="V138" i="28"/>
  <c r="V137" i="28"/>
  <c r="V136" i="28"/>
  <c r="V135" i="28"/>
  <c r="V134" i="28"/>
  <c r="V133" i="28"/>
  <c r="V132" i="28"/>
  <c r="V131" i="28"/>
  <c r="V130" i="28"/>
  <c r="V129" i="28"/>
  <c r="V128" i="28"/>
  <c r="V127" i="28"/>
  <c r="V126" i="28"/>
  <c r="V125" i="28"/>
  <c r="V124" i="28"/>
  <c r="V123" i="28"/>
  <c r="V122" i="28"/>
  <c r="V121" i="28"/>
  <c r="V120" i="28"/>
  <c r="V119" i="28"/>
  <c r="V118" i="28"/>
  <c r="V117" i="28"/>
  <c r="V116" i="28"/>
  <c r="V115" i="28"/>
  <c r="V114" i="28"/>
  <c r="V113" i="28"/>
  <c r="V112" i="28"/>
  <c r="V111" i="28"/>
  <c r="V110" i="28"/>
  <c r="V109" i="28"/>
  <c r="V108" i="28"/>
  <c r="V107" i="28"/>
  <c r="V106" i="28"/>
  <c r="V105" i="28"/>
  <c r="V104" i="28"/>
  <c r="V103" i="28"/>
  <c r="V102" i="28"/>
  <c r="V101" i="28"/>
  <c r="V100" i="28"/>
  <c r="V99" i="28"/>
  <c r="V98" i="28"/>
  <c r="V97" i="28"/>
  <c r="V96" i="28"/>
  <c r="V95" i="28"/>
  <c r="V94" i="28"/>
  <c r="V91" i="28"/>
  <c r="V89" i="28"/>
  <c r="V87" i="28"/>
  <c r="V85" i="28"/>
  <c r="V83" i="28"/>
  <c r="V81" i="28"/>
  <c r="V79" i="28"/>
  <c r="V77" i="28"/>
  <c r="V75" i="28"/>
  <c r="V74" i="28"/>
  <c r="V73" i="28"/>
  <c r="V71" i="28"/>
  <c r="V70" i="28"/>
  <c r="V69" i="28"/>
  <c r="V68" i="28"/>
  <c r="V67" i="28"/>
  <c r="V65" i="28"/>
  <c r="V63" i="28"/>
  <c r="V61" i="28"/>
  <c r="V59" i="28"/>
  <c r="V57" i="28"/>
  <c r="V56" i="28"/>
  <c r="V55" i="28"/>
  <c r="V54" i="28"/>
  <c r="V53" i="28"/>
  <c r="V52" i="28"/>
  <c r="V50" i="28"/>
  <c r="V48" i="28"/>
  <c r="V47" i="28"/>
  <c r="V46" i="28"/>
  <c r="V45" i="28"/>
  <c r="V44" i="28"/>
  <c r="V42" i="28"/>
  <c r="V41" i="28"/>
  <c r="V40" i="28"/>
  <c r="V39" i="28"/>
  <c r="V38" i="28"/>
  <c r="V37" i="28"/>
  <c r="V35" i="28"/>
  <c r="V34" i="28"/>
  <c r="V32" i="28"/>
  <c r="V31" i="28"/>
  <c r="V30" i="28"/>
  <c r="V28" i="28"/>
  <c r="V27" i="28"/>
  <c r="V25" i="28"/>
  <c r="V24" i="28"/>
  <c r="V23" i="28"/>
  <c r="V22" i="28"/>
  <c r="V20" i="28"/>
  <c r="V19" i="28"/>
  <c r="V18" i="28"/>
  <c r="V17" i="28"/>
  <c r="V16" i="28"/>
  <c r="V15" i="28"/>
  <c r="V14" i="28"/>
  <c r="V13" i="28"/>
  <c r="V12" i="28"/>
  <c r="V11" i="28"/>
  <c r="V10" i="28"/>
  <c r="V9" i="28"/>
  <c r="V8" i="28"/>
  <c r="V7" i="28"/>
  <c r="V5" i="28"/>
  <c r="AB429" i="28" l="1"/>
  <c r="F1187" i="28" l="1"/>
  <c r="E1187" i="28"/>
  <c r="F1217" i="28"/>
  <c r="E1217" i="28"/>
  <c r="R263" i="28" l="1"/>
  <c r="R229" i="28"/>
  <c r="R139" i="28"/>
  <c r="R294" i="28"/>
  <c r="R293" i="28"/>
  <c r="R292" i="28"/>
  <c r="R291" i="28"/>
  <c r="R290" i="28"/>
  <c r="R289" i="28"/>
  <c r="R288" i="28"/>
  <c r="R287" i="28"/>
  <c r="R286" i="28"/>
  <c r="R285" i="28"/>
  <c r="R284" i="28"/>
  <c r="R283" i="28"/>
  <c r="R282" i="28"/>
  <c r="R281" i="28"/>
  <c r="R280" i="28"/>
  <c r="R279" i="28"/>
  <c r="R278" i="28"/>
  <c r="R277" i="28"/>
  <c r="R276" i="28"/>
  <c r="R275" i="28"/>
  <c r="R274" i="28"/>
  <c r="R273" i="28"/>
  <c r="R272" i="28"/>
  <c r="R271" i="28"/>
  <c r="R270" i="28"/>
  <c r="R269" i="28"/>
  <c r="R268" i="28"/>
  <c r="R267" i="28"/>
  <c r="R266" i="28"/>
  <c r="R265" i="28"/>
  <c r="R264" i="28"/>
  <c r="R262" i="28"/>
  <c r="R261" i="28"/>
  <c r="R260" i="28"/>
  <c r="R259" i="28"/>
  <c r="R258" i="28"/>
  <c r="R257" i="28"/>
  <c r="R256" i="28"/>
  <c r="R255" i="28"/>
  <c r="R254" i="28"/>
  <c r="R253" i="28"/>
  <c r="R252" i="28"/>
  <c r="R251" i="28"/>
  <c r="R250" i="28"/>
  <c r="R249" i="28"/>
  <c r="R248" i="28"/>
  <c r="R247" i="28"/>
  <c r="R246" i="28"/>
  <c r="R245" i="28"/>
  <c r="R244" i="28"/>
  <c r="R243" i="28"/>
  <c r="R242" i="28"/>
  <c r="R241" i="28"/>
  <c r="R240" i="28"/>
  <c r="R239" i="28"/>
  <c r="R238" i="28"/>
  <c r="R237" i="28"/>
  <c r="R236" i="28"/>
  <c r="R235" i="28"/>
  <c r="R234" i="28"/>
  <c r="R233" i="28"/>
  <c r="R232" i="28"/>
  <c r="R231" i="28"/>
  <c r="R230" i="28"/>
  <c r="R228" i="28"/>
  <c r="R227" i="28"/>
  <c r="R226" i="28"/>
  <c r="R225" i="28"/>
  <c r="R224" i="28"/>
  <c r="R223" i="28"/>
  <c r="R222" i="28"/>
  <c r="R221" i="28"/>
  <c r="R220" i="28"/>
  <c r="R219" i="28"/>
  <c r="R218" i="28"/>
  <c r="R217" i="28"/>
  <c r="R216" i="28"/>
  <c r="R215" i="28"/>
  <c r="R214" i="28"/>
  <c r="R213" i="28"/>
  <c r="R212" i="28"/>
  <c r="R211" i="28"/>
  <c r="R210" i="28"/>
  <c r="R209" i="28"/>
  <c r="R208" i="28"/>
  <c r="R207" i="28"/>
  <c r="R206" i="28"/>
  <c r="R205" i="28"/>
  <c r="R204" i="28"/>
  <c r="R203" i="28"/>
  <c r="R202" i="28"/>
  <c r="R201" i="28"/>
  <c r="R200" i="28"/>
  <c r="R199" i="28"/>
  <c r="R198" i="28"/>
  <c r="R197" i="28"/>
  <c r="R196" i="28"/>
  <c r="R195" i="28"/>
  <c r="R194" i="28"/>
  <c r="R193" i="28"/>
  <c r="R192" i="28"/>
  <c r="R191" i="28"/>
  <c r="R190" i="28"/>
  <c r="R189" i="28"/>
  <c r="R188" i="28"/>
  <c r="R187" i="28"/>
  <c r="R186" i="28"/>
  <c r="R185" i="28"/>
  <c r="R184" i="28"/>
  <c r="R183" i="28"/>
  <c r="R182" i="28"/>
  <c r="R181" i="28"/>
  <c r="R180" i="28"/>
  <c r="R179" i="28"/>
  <c r="R178" i="28"/>
  <c r="R177" i="28"/>
  <c r="R176" i="28"/>
  <c r="R175" i="28"/>
  <c r="R174" i="28"/>
  <c r="R173" i="28"/>
  <c r="R172" i="28"/>
  <c r="R171" i="28"/>
  <c r="R170" i="28"/>
  <c r="R169" i="28"/>
  <c r="R168" i="28"/>
  <c r="R167" i="28"/>
  <c r="R166" i="28"/>
  <c r="R165" i="28"/>
  <c r="R164" i="28"/>
  <c r="R163" i="28"/>
  <c r="R162" i="28"/>
  <c r="R161" i="28"/>
  <c r="R160" i="28"/>
  <c r="R159" i="28"/>
  <c r="R158" i="28"/>
  <c r="R157" i="28"/>
  <c r="R156" i="28"/>
  <c r="R155" i="28"/>
  <c r="R154" i="28"/>
  <c r="R153" i="28"/>
  <c r="R152" i="28"/>
  <c r="R151" i="28"/>
  <c r="R150" i="28"/>
  <c r="R149" i="28"/>
  <c r="R148" i="28"/>
  <c r="R147" i="28"/>
  <c r="R146" i="28"/>
  <c r="R145" i="28"/>
  <c r="R144" i="28"/>
  <c r="R143" i="28"/>
  <c r="R142" i="28"/>
  <c r="R141" i="28"/>
  <c r="R140" i="28"/>
  <c r="R138" i="28"/>
  <c r="R137" i="28"/>
  <c r="R136" i="28"/>
  <c r="R135" i="28"/>
  <c r="R134" i="28"/>
  <c r="R133" i="28"/>
  <c r="R132" i="28"/>
  <c r="R131" i="28"/>
  <c r="R130" i="28"/>
  <c r="R129" i="28"/>
  <c r="R128" i="28"/>
  <c r="R127" i="28"/>
  <c r="R126" i="28"/>
  <c r="R125" i="28"/>
  <c r="R124" i="28"/>
  <c r="R123" i="28"/>
  <c r="R122" i="28"/>
  <c r="R121" i="28"/>
  <c r="R120" i="28"/>
  <c r="R119" i="28"/>
  <c r="R118" i="28"/>
  <c r="R117" i="28"/>
  <c r="R116" i="28"/>
  <c r="R115" i="28"/>
  <c r="R114" i="28"/>
  <c r="R113" i="28"/>
  <c r="R112" i="28"/>
  <c r="R111" i="28"/>
  <c r="R110" i="28"/>
  <c r="R109" i="28"/>
  <c r="R108" i="28"/>
  <c r="R107" i="28"/>
  <c r="R106" i="28"/>
  <c r="R105" i="28"/>
  <c r="R104" i="28"/>
  <c r="R103" i="28"/>
  <c r="R102" i="28"/>
  <c r="R101" i="28"/>
  <c r="R100" i="28"/>
  <c r="R99" i="28"/>
  <c r="R98" i="28"/>
  <c r="R97" i="28"/>
  <c r="R96" i="28"/>
  <c r="R95" i="28"/>
  <c r="R94" i="28"/>
  <c r="R1155" i="28" l="1"/>
  <c r="R1154" i="28"/>
  <c r="R1153" i="28"/>
  <c r="R1152" i="28"/>
  <c r="R1151" i="28"/>
  <c r="R1149" i="28"/>
  <c r="R1148" i="28"/>
  <c r="R1147" i="28"/>
  <c r="R1146" i="28"/>
  <c r="R1145" i="28"/>
  <c r="R1144" i="28"/>
  <c r="R1143" i="28"/>
  <c r="R1142" i="28"/>
  <c r="R1141" i="28"/>
  <c r="R1140" i="28"/>
  <c r="R1139" i="28"/>
  <c r="R1138" i="28"/>
  <c r="R1137" i="28"/>
  <c r="R1136" i="28"/>
  <c r="R1135" i="28"/>
  <c r="R1134" i="28"/>
  <c r="R1133" i="28"/>
  <c r="R1132" i="28"/>
  <c r="R1131" i="28"/>
  <c r="R1130" i="28"/>
  <c r="R1129" i="28"/>
  <c r="R1128" i="28"/>
  <c r="R1127" i="28"/>
  <c r="R1126" i="28"/>
  <c r="R1125" i="28"/>
  <c r="R1124" i="28"/>
  <c r="R1121" i="28"/>
  <c r="R1120" i="28"/>
  <c r="R1118" i="28"/>
  <c r="R1116" i="28"/>
  <c r="R1115" i="28"/>
  <c r="R1114" i="28"/>
  <c r="R1113" i="28"/>
  <c r="R1111" i="28"/>
  <c r="R1110" i="28"/>
  <c r="R1109" i="28"/>
  <c r="R1107" i="28"/>
  <c r="R1106" i="28"/>
  <c r="R1104" i="28"/>
  <c r="R1103" i="28"/>
  <c r="R1102" i="28"/>
  <c r="R1100" i="28"/>
  <c r="R1099" i="28"/>
  <c r="R1098" i="28"/>
  <c r="R1097" i="28"/>
  <c r="R1096" i="28"/>
  <c r="R1095" i="28"/>
  <c r="R1094" i="28"/>
  <c r="R1093" i="28"/>
  <c r="R1092" i="28"/>
  <c r="R1090" i="28"/>
  <c r="R1089" i="28"/>
  <c r="R1087" i="28"/>
  <c r="R1085" i="28"/>
  <c r="R1084" i="28"/>
  <c r="R1082" i="28"/>
  <c r="R1081" i="28"/>
  <c r="R1079" i="28"/>
  <c r="R1078" i="28"/>
  <c r="R1077" i="28"/>
  <c r="R1076" i="28"/>
  <c r="R1074" i="28"/>
  <c r="R1073" i="28"/>
  <c r="R1071" i="28"/>
  <c r="R1070" i="28"/>
  <c r="R1069" i="28"/>
  <c r="R1067" i="28"/>
  <c r="R1066" i="28"/>
  <c r="R1065" i="28"/>
  <c r="R1064" i="28"/>
  <c r="R1063" i="28"/>
  <c r="R1061" i="28"/>
  <c r="R1060" i="28"/>
  <c r="R1058" i="28"/>
  <c r="R1057" i="28"/>
  <c r="R1056" i="28"/>
  <c r="R1055" i="28"/>
  <c r="R1053" i="28"/>
  <c r="R1052" i="28"/>
  <c r="R1051" i="28"/>
  <c r="R1050" i="28"/>
  <c r="R1049" i="28"/>
  <c r="R1048" i="28"/>
  <c r="R1047" i="28"/>
  <c r="R1046" i="28"/>
  <c r="R1045" i="28"/>
  <c r="R1044" i="28"/>
  <c r="R1043" i="28"/>
  <c r="R1042" i="28"/>
  <c r="R1041" i="28"/>
  <c r="R1039" i="28"/>
  <c r="R1038" i="28"/>
  <c r="R1037" i="28"/>
  <c r="R1036" i="28"/>
  <c r="R1035" i="28"/>
  <c r="R1034" i="28"/>
  <c r="R1033" i="28"/>
  <c r="R1032" i="28"/>
  <c r="R1031" i="28"/>
  <c r="R1030" i="28"/>
  <c r="R1029" i="28"/>
  <c r="R1028" i="28"/>
  <c r="R1027" i="28"/>
  <c r="R1026" i="28"/>
  <c r="R1025" i="28"/>
  <c r="R1024" i="28"/>
  <c r="R1023" i="28"/>
  <c r="R1022" i="28"/>
  <c r="R1021" i="28"/>
  <c r="R1020" i="28"/>
  <c r="R1019" i="28"/>
  <c r="R1018" i="28"/>
  <c r="R1017" i="28"/>
  <c r="R1016" i="28"/>
  <c r="R1015" i="28"/>
  <c r="R1014" i="28"/>
  <c r="R1011" i="28"/>
  <c r="R1010" i="28"/>
  <c r="R1008" i="28"/>
  <c r="R1007" i="28"/>
  <c r="R1006" i="28"/>
  <c r="R1005" i="28"/>
  <c r="R1003" i="28"/>
  <c r="R1002" i="28"/>
  <c r="R1000" i="28"/>
  <c r="R999" i="28"/>
  <c r="R997" i="28"/>
  <c r="R996" i="28"/>
  <c r="R994" i="28"/>
  <c r="R993" i="28"/>
  <c r="R992" i="28"/>
  <c r="R991" i="28"/>
  <c r="R990" i="28"/>
  <c r="R988" i="28"/>
  <c r="R987" i="28"/>
  <c r="R986" i="28"/>
  <c r="R985" i="28"/>
  <c r="R984" i="28"/>
  <c r="R983" i="28"/>
  <c r="R982" i="28"/>
  <c r="R981" i="28"/>
  <c r="R980" i="28"/>
  <c r="R978" i="28"/>
  <c r="R977" i="28"/>
  <c r="R976" i="28"/>
  <c r="R974" i="28"/>
  <c r="R972" i="28"/>
  <c r="R971" i="28"/>
  <c r="R969" i="28"/>
  <c r="R967" i="28"/>
  <c r="R965" i="28"/>
  <c r="R964" i="28"/>
  <c r="R962" i="28"/>
  <c r="R960" i="28"/>
  <c r="R959" i="28"/>
  <c r="R958" i="28"/>
  <c r="R956" i="28"/>
  <c r="R955" i="28"/>
  <c r="R954" i="28"/>
  <c r="R953" i="28"/>
  <c r="R952" i="28"/>
  <c r="R951" i="28"/>
  <c r="R949" i="28"/>
  <c r="R948" i="28"/>
  <c r="R947" i="28"/>
  <c r="R946" i="28"/>
  <c r="R945" i="28"/>
  <c r="R944" i="28"/>
  <c r="R943" i="28"/>
  <c r="R942" i="28"/>
  <c r="R941" i="28"/>
  <c r="R939" i="28"/>
  <c r="R938" i="28"/>
  <c r="R937" i="28"/>
  <c r="R936" i="28"/>
  <c r="R935" i="28"/>
  <c r="R934" i="28"/>
  <c r="R933" i="28"/>
  <c r="R932" i="28"/>
  <c r="R931" i="28"/>
  <c r="R930" i="28"/>
  <c r="R929" i="28"/>
  <c r="R928" i="28"/>
  <c r="R927" i="28"/>
  <c r="R926" i="28"/>
  <c r="R925" i="28"/>
  <c r="R924" i="28"/>
  <c r="R923" i="28"/>
  <c r="R922" i="28"/>
  <c r="R921" i="28"/>
  <c r="R920" i="28"/>
  <c r="R919" i="28"/>
  <c r="R918" i="28"/>
  <c r="R917" i="28"/>
  <c r="R916" i="28"/>
  <c r="R910" i="28"/>
  <c r="R909" i="28"/>
  <c r="R907" i="28"/>
  <c r="R906" i="28"/>
  <c r="R904" i="28"/>
  <c r="R903" i="28"/>
  <c r="R902" i="28"/>
  <c r="R900" i="28"/>
  <c r="R899" i="28"/>
  <c r="R897" i="28"/>
  <c r="R896" i="28"/>
  <c r="R895" i="28"/>
  <c r="R894" i="28"/>
  <c r="R893" i="28"/>
  <c r="R892" i="28"/>
  <c r="R891" i="28"/>
  <c r="R890" i="28"/>
  <c r="R889" i="28"/>
  <c r="R887" i="28"/>
  <c r="R885" i="28"/>
  <c r="R884" i="28"/>
  <c r="R882" i="28"/>
  <c r="R881" i="28"/>
  <c r="R880" i="28"/>
  <c r="R879" i="28"/>
  <c r="R913" i="28"/>
  <c r="R912" i="28"/>
  <c r="R877" i="28"/>
  <c r="R876" i="28"/>
  <c r="R875" i="28"/>
  <c r="R874" i="28"/>
  <c r="R873" i="28"/>
  <c r="R872" i="28"/>
  <c r="R871" i="28"/>
  <c r="R870" i="28"/>
  <c r="R869" i="28"/>
  <c r="R868" i="28"/>
  <c r="R867" i="28"/>
  <c r="R864" i="28"/>
  <c r="R863" i="28"/>
  <c r="R861" i="28"/>
  <c r="R859" i="28"/>
  <c r="R857" i="28"/>
  <c r="R856" i="28"/>
  <c r="R855" i="28"/>
  <c r="R853" i="28"/>
  <c r="R852" i="28"/>
  <c r="R850" i="28"/>
  <c r="R849" i="28"/>
  <c r="R847" i="28"/>
  <c r="R845" i="28"/>
  <c r="R844" i="28"/>
  <c r="R843" i="28"/>
  <c r="R842" i="28"/>
  <c r="R841" i="28"/>
  <c r="N796" i="28"/>
  <c r="R1182" i="28" l="1"/>
  <c r="R1181" i="28"/>
  <c r="R1180" i="28"/>
  <c r="R1178" i="28"/>
  <c r="R1177" i="28"/>
  <c r="R1176" i="28"/>
  <c r="R1175" i="28"/>
  <c r="R1174" i="28"/>
  <c r="R1172" i="28"/>
  <c r="R1171" i="28"/>
  <c r="R1170" i="28"/>
  <c r="R1169" i="28"/>
  <c r="R1168" i="28"/>
  <c r="R1167" i="28"/>
  <c r="R1165" i="28"/>
  <c r="R1164" i="28"/>
  <c r="R1163" i="28"/>
  <c r="R1162" i="28"/>
  <c r="R1160" i="28"/>
  <c r="R1159" i="28"/>
  <c r="R1158" i="28"/>
  <c r="R1157" i="28"/>
  <c r="R1215" i="28"/>
  <c r="R1214" i="28"/>
  <c r="R1212" i="28"/>
  <c r="R1211" i="28"/>
  <c r="R1209" i="28"/>
  <c r="R1208" i="28"/>
  <c r="R1207" i="28"/>
  <c r="R1206" i="28"/>
  <c r="R1204" i="28"/>
  <c r="R1203" i="28"/>
  <c r="R1202" i="28"/>
  <c r="R1201" i="28"/>
  <c r="R1200" i="28"/>
  <c r="R1199" i="28"/>
  <c r="R1198" i="28"/>
  <c r="R1197" i="28"/>
  <c r="R1195" i="28"/>
  <c r="R1194" i="28"/>
  <c r="R1193" i="28"/>
  <c r="R1192" i="28"/>
  <c r="R1191" i="28"/>
  <c r="R1190" i="28"/>
  <c r="R1189" i="28"/>
  <c r="R1188" i="28"/>
  <c r="R1185" i="28"/>
  <c r="R1184" i="28"/>
  <c r="R835" i="28"/>
  <c r="R833" i="28"/>
  <c r="R831" i="28"/>
  <c r="R830" i="28"/>
  <c r="R828" i="28"/>
  <c r="R826" i="28"/>
  <c r="R824" i="28"/>
  <c r="R822" i="28"/>
  <c r="R820" i="28"/>
  <c r="R819" i="28"/>
  <c r="R817" i="28"/>
  <c r="R816" i="28"/>
  <c r="R815" i="28"/>
  <c r="R814" i="28"/>
  <c r="R812" i="28"/>
  <c r="R811" i="28"/>
  <c r="R810" i="28"/>
  <c r="R808" i="28"/>
  <c r="R807" i="28"/>
  <c r="R806" i="28"/>
  <c r="R805" i="28"/>
  <c r="R804" i="28"/>
  <c r="R803" i="28"/>
  <c r="R802" i="28"/>
  <c r="R800" i="28"/>
  <c r="R799" i="28"/>
  <c r="R798" i="28"/>
  <c r="R797" i="28"/>
  <c r="R795" i="28"/>
  <c r="R793" i="28"/>
  <c r="R791" i="28"/>
  <c r="R789" i="28"/>
  <c r="R788" i="28"/>
  <c r="R786" i="28"/>
  <c r="R785" i="28"/>
  <c r="R784" i="28"/>
  <c r="R783" i="28"/>
  <c r="R781" i="28"/>
  <c r="R780" i="28"/>
  <c r="R838" i="28"/>
  <c r="R837" i="28"/>
  <c r="R778" i="28"/>
  <c r="R777" i="28"/>
  <c r="R776" i="28"/>
  <c r="R775" i="28"/>
  <c r="R774" i="28"/>
  <c r="R773" i="28"/>
  <c r="R772" i="28"/>
  <c r="R771" i="28"/>
  <c r="R770" i="28"/>
  <c r="R768" i="28"/>
  <c r="R767" i="28"/>
  <c r="R766" i="28"/>
  <c r="R765" i="28"/>
  <c r="R764" i="28"/>
  <c r="R763" i="28"/>
  <c r="R762" i="28"/>
  <c r="R760" i="28"/>
  <c r="R759" i="28"/>
  <c r="R758" i="28"/>
  <c r="R757" i="28"/>
  <c r="R756" i="28"/>
  <c r="R755" i="28"/>
  <c r="R753" i="28"/>
  <c r="R752" i="28"/>
  <c r="R751" i="28"/>
  <c r="R750" i="28"/>
  <c r="R749" i="28"/>
  <c r="R748" i="28"/>
  <c r="R747" i="28"/>
  <c r="R746" i="28"/>
  <c r="R745" i="28"/>
  <c r="R744" i="28"/>
  <c r="R743" i="28"/>
  <c r="R742" i="28"/>
  <c r="R741" i="28"/>
  <c r="R740" i="28"/>
  <c r="R739" i="28"/>
  <c r="R738" i="28"/>
  <c r="R737" i="28"/>
  <c r="R736" i="28"/>
  <c r="R735" i="28"/>
  <c r="R734" i="28"/>
  <c r="R733" i="28"/>
  <c r="R732" i="28"/>
  <c r="R731" i="28"/>
  <c r="R730" i="28"/>
  <c r="R729" i="28"/>
  <c r="R728" i="28"/>
  <c r="R727" i="28"/>
  <c r="R726" i="28"/>
  <c r="R725" i="28"/>
  <c r="R724" i="28"/>
  <c r="R723" i="28"/>
  <c r="R722" i="28"/>
  <c r="R721" i="28"/>
  <c r="R720" i="28"/>
  <c r="R719" i="28"/>
  <c r="R718" i="28"/>
  <c r="R717" i="28"/>
  <c r="R716" i="28"/>
  <c r="R715" i="28"/>
  <c r="R714" i="28"/>
  <c r="R713" i="28"/>
  <c r="R712" i="28"/>
  <c r="R711" i="28"/>
  <c r="R710" i="28"/>
  <c r="R709" i="28"/>
  <c r="R708" i="28"/>
  <c r="R707" i="28"/>
  <c r="R706" i="28"/>
  <c r="R705" i="28"/>
  <c r="R704" i="28"/>
  <c r="R703" i="28"/>
  <c r="R702" i="28"/>
  <c r="R701" i="28"/>
  <c r="R698" i="28"/>
  <c r="R697" i="28"/>
  <c r="R696" i="28"/>
  <c r="R695" i="28"/>
  <c r="R693" i="28"/>
  <c r="R692" i="28"/>
  <c r="R690" i="28"/>
  <c r="R689" i="28"/>
  <c r="R687" i="28"/>
  <c r="R686" i="28"/>
  <c r="R685" i="28"/>
  <c r="R683" i="28"/>
  <c r="R682" i="28"/>
  <c r="R681" i="28"/>
  <c r="R679" i="28"/>
  <c r="R678" i="28"/>
  <c r="R677" i="28"/>
  <c r="R675" i="28"/>
  <c r="R674" i="28"/>
  <c r="R673" i="28"/>
  <c r="R670" i="28"/>
  <c r="R669" i="28"/>
  <c r="R667" i="28"/>
  <c r="R666" i="28"/>
  <c r="R665" i="28"/>
  <c r="R664" i="28"/>
  <c r="R663" i="28"/>
  <c r="R662" i="28"/>
  <c r="R661" i="28"/>
  <c r="R660" i="28"/>
  <c r="R658" i="28"/>
  <c r="R657" i="28"/>
  <c r="R656" i="28"/>
  <c r="R655" i="28"/>
  <c r="R654" i="28"/>
  <c r="R653" i="28"/>
  <c r="R652" i="28"/>
  <c r="R651" i="28"/>
  <c r="R649" i="28"/>
  <c r="R647" i="28"/>
  <c r="R646" i="28"/>
  <c r="R645" i="28"/>
  <c r="R644" i="28"/>
  <c r="R643" i="28"/>
  <c r="R642" i="28"/>
  <c r="R641" i="28"/>
  <c r="R640" i="28"/>
  <c r="R638" i="28"/>
  <c r="R636" i="28"/>
  <c r="R635" i="28"/>
  <c r="R634" i="28"/>
  <c r="R632" i="28"/>
  <c r="R631" i="28"/>
  <c r="R629" i="28"/>
  <c r="R628" i="28"/>
  <c r="R627" i="28"/>
  <c r="R625" i="28"/>
  <c r="R624" i="28"/>
  <c r="R623" i="28"/>
  <c r="R622" i="28"/>
  <c r="R621" i="28"/>
  <c r="R620" i="28"/>
  <c r="R619" i="28"/>
  <c r="R618" i="28"/>
  <c r="R617" i="28"/>
  <c r="R616" i="28"/>
  <c r="R615" i="28"/>
  <c r="R613" i="28"/>
  <c r="AE614" i="28"/>
  <c r="AD614" i="28"/>
  <c r="AC614" i="28"/>
  <c r="AB614" i="28"/>
  <c r="AA614" i="28"/>
  <c r="Z614" i="28"/>
  <c r="Y614" i="28"/>
  <c r="X614" i="28"/>
  <c r="W614" i="28"/>
  <c r="V614" i="28"/>
  <c r="U614" i="28"/>
  <c r="T614" i="28"/>
  <c r="S614" i="28"/>
  <c r="Q614" i="28"/>
  <c r="P614" i="28"/>
  <c r="O614" i="28"/>
  <c r="N614" i="28"/>
  <c r="M614" i="28"/>
  <c r="L614" i="28"/>
  <c r="K614" i="28"/>
  <c r="J614" i="28"/>
  <c r="I614" i="28"/>
  <c r="H614" i="28"/>
  <c r="G614" i="28"/>
  <c r="D614" i="28"/>
  <c r="C614" i="28"/>
  <c r="R612" i="28"/>
  <c r="R611" i="28"/>
  <c r="R610" i="28"/>
  <c r="R609" i="28"/>
  <c r="R608" i="28"/>
  <c r="R607" i="28"/>
  <c r="R606" i="28"/>
  <c r="R605" i="28"/>
  <c r="R604" i="28"/>
  <c r="R603" i="28"/>
  <c r="R602" i="28"/>
  <c r="R601" i="28"/>
  <c r="R600" i="28"/>
  <c r="R599" i="28"/>
  <c r="R598" i="28"/>
  <c r="R597" i="28"/>
  <c r="R596" i="28"/>
  <c r="R595" i="28"/>
  <c r="R594" i="28"/>
  <c r="R593" i="28"/>
  <c r="R592" i="28"/>
  <c r="R591" i="28"/>
  <c r="R590" i="28"/>
  <c r="R589" i="28"/>
  <c r="R588" i="28"/>
  <c r="R587" i="28"/>
  <c r="R586" i="28"/>
  <c r="R585" i="28"/>
  <c r="R584" i="28"/>
  <c r="R583" i="28"/>
  <c r="R582" i="28"/>
  <c r="R581" i="28"/>
  <c r="R580" i="28"/>
  <c r="R579" i="28"/>
  <c r="R578" i="28"/>
  <c r="R577" i="28"/>
  <c r="R576" i="28"/>
  <c r="R575" i="28"/>
  <c r="R574" i="28"/>
  <c r="R573" i="28"/>
  <c r="R572" i="28"/>
  <c r="R571" i="28"/>
  <c r="R568" i="28"/>
  <c r="R567" i="28"/>
  <c r="R566" i="28"/>
  <c r="R565" i="28"/>
  <c r="R564" i="28"/>
  <c r="R563" i="28"/>
  <c r="R561" i="28"/>
  <c r="R560" i="28"/>
  <c r="R559" i="28"/>
  <c r="R558" i="28"/>
  <c r="R557" i="28"/>
  <c r="R555" i="28"/>
  <c r="R553" i="28"/>
  <c r="R552" i="28"/>
  <c r="R551" i="28"/>
  <c r="R550" i="28"/>
  <c r="R548" i="28"/>
  <c r="R547" i="28"/>
  <c r="R545" i="28"/>
  <c r="R544" i="28"/>
  <c r="R543" i="28"/>
  <c r="R542" i="28"/>
  <c r="R541" i="28"/>
  <c r="R539" i="28"/>
  <c r="R538" i="28"/>
  <c r="R537" i="28"/>
  <c r="R536" i="28"/>
  <c r="R533" i="28"/>
  <c r="R532" i="28"/>
  <c r="R531" i="28"/>
  <c r="R529" i="28"/>
  <c r="R528" i="28"/>
  <c r="R527" i="28"/>
  <c r="R526" i="28"/>
  <c r="R524" i="28"/>
  <c r="R523" i="28"/>
  <c r="R522" i="28"/>
  <c r="R520" i="28"/>
  <c r="R519" i="28"/>
  <c r="R517" i="28"/>
  <c r="R516" i="28"/>
  <c r="R515" i="28"/>
  <c r="R514" i="28"/>
  <c r="R512" i="28"/>
  <c r="R511" i="28"/>
  <c r="R509" i="28"/>
  <c r="R508" i="28"/>
  <c r="R507" i="28"/>
  <c r="R505" i="28"/>
  <c r="R504" i="28"/>
  <c r="R503" i="28"/>
  <c r="R502" i="28"/>
  <c r="R501" i="28"/>
  <c r="R500" i="28"/>
  <c r="R499" i="28"/>
  <c r="R498" i="28"/>
  <c r="R497" i="28"/>
  <c r="R495" i="28"/>
  <c r="R494" i="28"/>
  <c r="R493" i="28"/>
  <c r="R492" i="28"/>
  <c r="R491" i="28"/>
  <c r="R490" i="28"/>
  <c r="R489" i="28"/>
  <c r="R488" i="28"/>
  <c r="R486" i="28"/>
  <c r="R485" i="28"/>
  <c r="R484" i="28"/>
  <c r="R483" i="28"/>
  <c r="R482" i="28"/>
  <c r="R481" i="28"/>
  <c r="R480" i="28"/>
  <c r="R479" i="28"/>
  <c r="R478" i="28"/>
  <c r="R477" i="28"/>
  <c r="R476" i="28"/>
  <c r="R475" i="28"/>
  <c r="R474" i="28"/>
  <c r="R473" i="28"/>
  <c r="R472" i="28"/>
  <c r="R471" i="28"/>
  <c r="R470" i="28"/>
  <c r="R469" i="28"/>
  <c r="R468" i="28"/>
  <c r="R467" i="28"/>
  <c r="R466" i="28"/>
  <c r="R465" i="28"/>
  <c r="R464" i="28"/>
  <c r="R463" i="28"/>
  <c r="R461" i="28"/>
  <c r="R460" i="28"/>
  <c r="R459" i="28"/>
  <c r="R458" i="28"/>
  <c r="R457" i="28"/>
  <c r="R456" i="28"/>
  <c r="R455" i="28"/>
  <c r="R454" i="28"/>
  <c r="R453" i="28"/>
  <c r="R452" i="28"/>
  <c r="R451" i="28"/>
  <c r="R450" i="28"/>
  <c r="R449" i="28"/>
  <c r="R446" i="28"/>
  <c r="R445" i="28"/>
  <c r="R443" i="28"/>
  <c r="R442" i="28"/>
  <c r="R441" i="28"/>
  <c r="R440" i="28"/>
  <c r="R438" i="28"/>
  <c r="R437" i="28"/>
  <c r="R435" i="28"/>
  <c r="R433" i="28"/>
  <c r="R432" i="28"/>
  <c r="R431" i="28"/>
  <c r="R430" i="28"/>
  <c r="R428" i="28"/>
  <c r="R426" i="28"/>
  <c r="R424" i="28"/>
  <c r="R423" i="28"/>
  <c r="R421" i="28"/>
  <c r="R420" i="28"/>
  <c r="R419" i="28"/>
  <c r="R417" i="28"/>
  <c r="R416" i="28"/>
  <c r="R415" i="28"/>
  <c r="R414" i="28"/>
  <c r="R413" i="28"/>
  <c r="R411" i="28"/>
  <c r="R409" i="28"/>
  <c r="R408" i="28"/>
  <c r="R406" i="28"/>
  <c r="R404" i="28"/>
  <c r="R403" i="28"/>
  <c r="R401" i="28"/>
  <c r="R400" i="28"/>
  <c r="R398" i="28"/>
  <c r="R397" i="28"/>
  <c r="R395" i="28"/>
  <c r="R394" i="28"/>
  <c r="R392" i="28"/>
  <c r="R391" i="28"/>
  <c r="R389" i="28"/>
  <c r="R387" i="28"/>
  <c r="R386" i="28"/>
  <c r="R385" i="28"/>
  <c r="R384" i="28"/>
  <c r="R383" i="28"/>
  <c r="R382" i="28"/>
  <c r="R381" i="28"/>
  <c r="R380" i="28"/>
  <c r="R379" i="28"/>
  <c r="R378" i="28"/>
  <c r="R377" i="28"/>
  <c r="R376" i="28"/>
  <c r="R375" i="28"/>
  <c r="R374" i="28"/>
  <c r="R373" i="28"/>
  <c r="R372" i="28"/>
  <c r="R371" i="28"/>
  <c r="R370" i="28"/>
  <c r="R367" i="28"/>
  <c r="R365" i="28"/>
  <c r="R364" i="28"/>
  <c r="R362" i="28"/>
  <c r="R361" i="28"/>
  <c r="R360" i="28"/>
  <c r="R359" i="28"/>
  <c r="R358" i="28"/>
  <c r="R357" i="28"/>
  <c r="R356" i="28"/>
  <c r="R355" i="28"/>
  <c r="R354" i="28"/>
  <c r="R353" i="28"/>
  <c r="R352" i="28"/>
  <c r="R351" i="28"/>
  <c r="R349" i="28"/>
  <c r="R348" i="28"/>
  <c r="R347" i="28"/>
  <c r="R346" i="28"/>
  <c r="R345" i="28"/>
  <c r="R344" i="28"/>
  <c r="R343" i="28"/>
  <c r="R342" i="28"/>
  <c r="R341" i="28"/>
  <c r="R339" i="28"/>
  <c r="R338" i="28"/>
  <c r="R337" i="28"/>
  <c r="R336" i="28"/>
  <c r="R335" i="28"/>
  <c r="R334" i="28"/>
  <c r="R333" i="28"/>
  <c r="R332" i="28"/>
  <c r="R330" i="28"/>
  <c r="R329" i="28"/>
  <c r="R328" i="28"/>
  <c r="R327" i="28"/>
  <c r="R326" i="28"/>
  <c r="R325" i="28"/>
  <c r="R324" i="28"/>
  <c r="R323" i="28"/>
  <c r="R322" i="28"/>
  <c r="R321" i="28"/>
  <c r="R320" i="28"/>
  <c r="R319" i="28"/>
  <c r="R318" i="28"/>
  <c r="R317" i="28"/>
  <c r="R316" i="28"/>
  <c r="R315" i="28"/>
  <c r="R314" i="28"/>
  <c r="R312" i="28"/>
  <c r="R311" i="28"/>
  <c r="R310" i="28"/>
  <c r="R309" i="28"/>
  <c r="R308" i="28"/>
  <c r="R307" i="28"/>
  <c r="R306" i="28"/>
  <c r="R305" i="28"/>
  <c r="R304" i="28"/>
  <c r="R303" i="28"/>
  <c r="R302" i="28"/>
  <c r="R301" i="28"/>
  <c r="R300" i="28"/>
  <c r="R299" i="28"/>
  <c r="R298" i="28"/>
  <c r="R297" i="28"/>
  <c r="R296" i="28"/>
  <c r="R614" i="28" l="1"/>
  <c r="R91" i="28"/>
  <c r="R89" i="28"/>
  <c r="R87" i="28"/>
  <c r="R85" i="28"/>
  <c r="R83" i="28"/>
  <c r="R81" i="28"/>
  <c r="R79" i="28"/>
  <c r="R77" i="28"/>
  <c r="R75" i="28"/>
  <c r="R74" i="28"/>
  <c r="R73" i="28"/>
  <c r="R71" i="28"/>
  <c r="R70" i="28"/>
  <c r="R69" i="28"/>
  <c r="R68" i="28"/>
  <c r="R67" i="28"/>
  <c r="R65" i="28"/>
  <c r="R63" i="28"/>
  <c r="R61" i="28"/>
  <c r="R59" i="28"/>
  <c r="R57" i="28"/>
  <c r="R56" i="28"/>
  <c r="R55" i="28"/>
  <c r="R54" i="28"/>
  <c r="R53" i="28"/>
  <c r="R52" i="28"/>
  <c r="R50" i="28"/>
  <c r="R48" i="28"/>
  <c r="R47" i="28"/>
  <c r="R46" i="28"/>
  <c r="R45" i="28"/>
  <c r="R44" i="28"/>
  <c r="R42" i="28"/>
  <c r="R41" i="28"/>
  <c r="R40" i="28"/>
  <c r="R39" i="28"/>
  <c r="R38" i="28"/>
  <c r="R37" i="28"/>
  <c r="R35" i="28"/>
  <c r="R34" i="28"/>
  <c r="R32" i="28"/>
  <c r="R31" i="28"/>
  <c r="R30" i="28"/>
  <c r="R28" i="28"/>
  <c r="R27" i="28"/>
  <c r="R25" i="28"/>
  <c r="R24" i="28"/>
  <c r="R23" i="28"/>
  <c r="R22" i="28"/>
  <c r="R20" i="28"/>
  <c r="R19" i="28"/>
  <c r="R18" i="28"/>
  <c r="R17" i="28"/>
  <c r="R16" i="28"/>
  <c r="R15" i="28"/>
  <c r="R14" i="28"/>
  <c r="R13" i="28"/>
  <c r="R12" i="28"/>
  <c r="R11" i="28"/>
  <c r="R10" i="28"/>
  <c r="R9" i="28"/>
  <c r="R8" i="28"/>
  <c r="R7" i="28"/>
  <c r="R5" i="28"/>
  <c r="O21" i="38" l="1"/>
  <c r="N21" i="38"/>
  <c r="M21" i="38"/>
  <c r="L21" i="38"/>
  <c r="K21" i="38"/>
  <c r="J21" i="38"/>
  <c r="I21" i="38"/>
  <c r="H21" i="38"/>
  <c r="C818" i="38" l="1"/>
  <c r="C614" i="38"/>
  <c r="G1166" i="38" l="1"/>
  <c r="G1059" i="38"/>
  <c r="G968" i="38"/>
  <c r="G436" i="38"/>
  <c r="G865" i="38"/>
  <c r="G818" i="38" l="1"/>
  <c r="G614" i="38"/>
  <c r="AF1166" i="38" l="1"/>
  <c r="AE1166" i="38"/>
  <c r="AD1166" i="38"/>
  <c r="AC1166" i="38"/>
  <c r="AB1166" i="38"/>
  <c r="AA1166" i="38"/>
  <c r="Z1166" i="38"/>
  <c r="Y1166" i="38"/>
  <c r="X1166" i="38"/>
  <c r="W1166" i="38"/>
  <c r="V1166" i="38"/>
  <c r="U1166" i="38"/>
  <c r="T1166" i="38"/>
  <c r="S1166" i="38"/>
  <c r="R1166" i="38"/>
  <c r="Q1166" i="38"/>
  <c r="O1166" i="38"/>
  <c r="N1166" i="38"/>
  <c r="M1166" i="38"/>
  <c r="L1166" i="38"/>
  <c r="K1166" i="38"/>
  <c r="J1166" i="38"/>
  <c r="I1166" i="38"/>
  <c r="H1166" i="38"/>
  <c r="D1166" i="38"/>
  <c r="C1166" i="38"/>
  <c r="AF1059" i="38"/>
  <c r="AE1059" i="38"/>
  <c r="AD1059" i="38"/>
  <c r="AC1059" i="38"/>
  <c r="AB1059" i="38"/>
  <c r="AA1059" i="38"/>
  <c r="Z1059" i="38"/>
  <c r="Y1059" i="38"/>
  <c r="X1059" i="38"/>
  <c r="W1059" i="38"/>
  <c r="V1059" i="38"/>
  <c r="U1059" i="38"/>
  <c r="T1059" i="38"/>
  <c r="S1059" i="38"/>
  <c r="R1059" i="38"/>
  <c r="Q1059" i="38"/>
  <c r="O1059" i="38"/>
  <c r="N1059" i="38"/>
  <c r="M1059" i="38"/>
  <c r="L1059" i="38"/>
  <c r="K1059" i="38"/>
  <c r="J1059" i="38"/>
  <c r="I1059" i="38"/>
  <c r="H1059" i="38"/>
  <c r="C1059" i="38"/>
  <c r="C968" i="38"/>
  <c r="AF968" i="38"/>
  <c r="AE968" i="38"/>
  <c r="AD968" i="38"/>
  <c r="AC968" i="38"/>
  <c r="AB968" i="38"/>
  <c r="AA968" i="38"/>
  <c r="Z968" i="38"/>
  <c r="Y968" i="38"/>
  <c r="X968" i="38"/>
  <c r="W968" i="38"/>
  <c r="V968" i="38"/>
  <c r="U968" i="38"/>
  <c r="T968" i="38"/>
  <c r="S968" i="38"/>
  <c r="R968" i="38"/>
  <c r="Q968" i="38"/>
  <c r="O968" i="38"/>
  <c r="N968" i="38"/>
  <c r="M968" i="38"/>
  <c r="L968" i="38"/>
  <c r="K968" i="38"/>
  <c r="J968" i="38"/>
  <c r="I968" i="38"/>
  <c r="H968" i="38"/>
  <c r="AF818" i="38"/>
  <c r="AE818" i="38"/>
  <c r="AD818" i="38"/>
  <c r="AC818" i="38"/>
  <c r="AB818" i="38"/>
  <c r="AA818" i="38"/>
  <c r="Z818" i="38"/>
  <c r="Y818" i="38"/>
  <c r="X818" i="38"/>
  <c r="W818" i="38"/>
  <c r="V818" i="38"/>
  <c r="U818" i="38"/>
  <c r="T818" i="38"/>
  <c r="S818" i="38"/>
  <c r="R818" i="38"/>
  <c r="Q818" i="38"/>
  <c r="O818" i="38"/>
  <c r="N818" i="38"/>
  <c r="M818" i="38"/>
  <c r="L818" i="38"/>
  <c r="K818" i="38"/>
  <c r="J818" i="38"/>
  <c r="I818" i="38"/>
  <c r="H818" i="38"/>
  <c r="O614" i="38"/>
  <c r="N614" i="38"/>
  <c r="M614" i="38"/>
  <c r="L614" i="38"/>
  <c r="K614" i="38"/>
  <c r="J614" i="38"/>
  <c r="I614" i="38"/>
  <c r="H614" i="38"/>
  <c r="P613" i="38"/>
  <c r="O436" i="38" l="1"/>
  <c r="N436" i="38"/>
  <c r="M436" i="38"/>
  <c r="L436" i="38"/>
  <c r="K436" i="38"/>
  <c r="J436" i="38"/>
  <c r="I436" i="38"/>
  <c r="H436" i="38"/>
  <c r="P329" i="38"/>
  <c r="P263" i="38"/>
  <c r="P229" i="38"/>
  <c r="P698" i="38" l="1"/>
  <c r="P697" i="38"/>
  <c r="P696" i="38"/>
  <c r="P695" i="38"/>
  <c r="P693" i="38"/>
  <c r="P692" i="38"/>
  <c r="P690" i="38"/>
  <c r="P689" i="38"/>
  <c r="P687" i="38"/>
  <c r="P686" i="38"/>
  <c r="P685" i="38"/>
  <c r="P683" i="38"/>
  <c r="P682" i="38"/>
  <c r="P681" i="38"/>
  <c r="P679" i="38"/>
  <c r="P678" i="38"/>
  <c r="P677" i="38"/>
  <c r="P675" i="38"/>
  <c r="P674" i="38"/>
  <c r="P673" i="38"/>
  <c r="P670" i="38"/>
  <c r="P669" i="38"/>
  <c r="P1158" i="38" l="1"/>
  <c r="P1215" i="38"/>
  <c r="P1214" i="38"/>
  <c r="P1212" i="38"/>
  <c r="P1211" i="38"/>
  <c r="P1209" i="38"/>
  <c r="P1208" i="38"/>
  <c r="P1207" i="38"/>
  <c r="P1206" i="38"/>
  <c r="P1204" i="38"/>
  <c r="P1203" i="38"/>
  <c r="P1202" i="38"/>
  <c r="P1201" i="38"/>
  <c r="P1200" i="38"/>
  <c r="P1199" i="38"/>
  <c r="P1198" i="38"/>
  <c r="P1197" i="38"/>
  <c r="P1195" i="38"/>
  <c r="P1194" i="38"/>
  <c r="P1193" i="38"/>
  <c r="P1192" i="38"/>
  <c r="P1191" i="38"/>
  <c r="P1190" i="38"/>
  <c r="P1189" i="38"/>
  <c r="P1188" i="38"/>
  <c r="P1185" i="38"/>
  <c r="P1184" i="38"/>
  <c r="P1182" i="38"/>
  <c r="P1181" i="38"/>
  <c r="P1180" i="38"/>
  <c r="P1178" i="38"/>
  <c r="P1177" i="38"/>
  <c r="P1176" i="38"/>
  <c r="P1175" i="38"/>
  <c r="P1174" i="38"/>
  <c r="P1172" i="38"/>
  <c r="P1171" i="38"/>
  <c r="P1170" i="38"/>
  <c r="P1169" i="38"/>
  <c r="P1168" i="38"/>
  <c r="P1167" i="38"/>
  <c r="P1165" i="38"/>
  <c r="P1164" i="38"/>
  <c r="P1163" i="38"/>
  <c r="P1162" i="38"/>
  <c r="P1160" i="38"/>
  <c r="P1159" i="38"/>
  <c r="P1157" i="38"/>
  <c r="P1155" i="38"/>
  <c r="P1154" i="38"/>
  <c r="P1153" i="38"/>
  <c r="P1152" i="38"/>
  <c r="P1151" i="38"/>
  <c r="P1149" i="38"/>
  <c r="P1148" i="38"/>
  <c r="P1147" i="38"/>
  <c r="P1146" i="38"/>
  <c r="P1145" i="38"/>
  <c r="P1144" i="38"/>
  <c r="P1143" i="38"/>
  <c r="P1142" i="38"/>
  <c r="P1141" i="38"/>
  <c r="P1140" i="38"/>
  <c r="P1139" i="38"/>
  <c r="P1138" i="38"/>
  <c r="P1137" i="38"/>
  <c r="P1136" i="38"/>
  <c r="P1135" i="38"/>
  <c r="P1134" i="38"/>
  <c r="P1133" i="38"/>
  <c r="P1132" i="38"/>
  <c r="P1131" i="38"/>
  <c r="P1130" i="38"/>
  <c r="P1129" i="38"/>
  <c r="P1128" i="38"/>
  <c r="P1127" i="38"/>
  <c r="P1126" i="38"/>
  <c r="P1125" i="38"/>
  <c r="P1124" i="38"/>
  <c r="P1121" i="38"/>
  <c r="P1120" i="38"/>
  <c r="P1118" i="38"/>
  <c r="P1116" i="38"/>
  <c r="P1115" i="38"/>
  <c r="P1114" i="38"/>
  <c r="I1075" i="38"/>
  <c r="P1166" i="38" l="1"/>
  <c r="P835" i="38"/>
  <c r="P836" i="38" s="1"/>
  <c r="P833" i="38"/>
  <c r="P834" i="38" s="1"/>
  <c r="P831" i="38"/>
  <c r="P830" i="38"/>
  <c r="P828" i="38"/>
  <c r="P826" i="38"/>
  <c r="P824" i="38"/>
  <c r="P822" i="38"/>
  <c r="P820" i="38"/>
  <c r="P819" i="38"/>
  <c r="P817" i="38"/>
  <c r="P816" i="38"/>
  <c r="P815" i="38"/>
  <c r="P814" i="38"/>
  <c r="P812" i="38"/>
  <c r="P811" i="38"/>
  <c r="P810" i="38"/>
  <c r="P808" i="38"/>
  <c r="P807" i="38"/>
  <c r="P806" i="38"/>
  <c r="P805" i="38"/>
  <c r="P804" i="38"/>
  <c r="P803" i="38"/>
  <c r="P802" i="38"/>
  <c r="P800" i="38"/>
  <c r="P799" i="38"/>
  <c r="P798" i="38"/>
  <c r="P797" i="38"/>
  <c r="P795" i="38"/>
  <c r="P793" i="38"/>
  <c r="P791" i="38"/>
  <c r="P789" i="38"/>
  <c r="P788" i="38"/>
  <c r="P786" i="38"/>
  <c r="P785" i="38"/>
  <c r="P784" i="38"/>
  <c r="P783" i="38"/>
  <c r="P781" i="38"/>
  <c r="P780" i="38"/>
  <c r="P838" i="38"/>
  <c r="P837" i="38"/>
  <c r="P778" i="38"/>
  <c r="P777" i="38"/>
  <c r="P776" i="38"/>
  <c r="P775" i="38"/>
  <c r="P774" i="38"/>
  <c r="P773" i="38"/>
  <c r="P772" i="38"/>
  <c r="P771" i="38"/>
  <c r="P770" i="38"/>
  <c r="P768" i="38"/>
  <c r="P767" i="38"/>
  <c r="P766" i="38"/>
  <c r="P765" i="38"/>
  <c r="P764" i="38"/>
  <c r="P763" i="38"/>
  <c r="P762" i="38"/>
  <c r="P760" i="38"/>
  <c r="P759" i="38"/>
  <c r="P758" i="38"/>
  <c r="P757" i="38"/>
  <c r="P756" i="38"/>
  <c r="P755" i="38"/>
  <c r="P753" i="38"/>
  <c r="P752" i="38"/>
  <c r="P751" i="38"/>
  <c r="P750" i="38"/>
  <c r="P749" i="38"/>
  <c r="P748" i="38"/>
  <c r="P747" i="38"/>
  <c r="P746" i="38"/>
  <c r="P745" i="38"/>
  <c r="P744" i="38"/>
  <c r="P743" i="38"/>
  <c r="P742" i="38"/>
  <c r="P741" i="38"/>
  <c r="P740" i="38"/>
  <c r="P739" i="38"/>
  <c r="P738" i="38"/>
  <c r="P737" i="38"/>
  <c r="P736" i="38"/>
  <c r="P735" i="38"/>
  <c r="P734" i="38"/>
  <c r="P733" i="38"/>
  <c r="P732" i="38"/>
  <c r="P731" i="38"/>
  <c r="P730" i="38"/>
  <c r="P729" i="38"/>
  <c r="P728" i="38"/>
  <c r="P727" i="38"/>
  <c r="P726" i="38"/>
  <c r="P725" i="38"/>
  <c r="P724" i="38"/>
  <c r="P723" i="38"/>
  <c r="P722" i="38"/>
  <c r="P721" i="38"/>
  <c r="P720" i="38"/>
  <c r="P719" i="38"/>
  <c r="P718" i="38"/>
  <c r="P717" i="38"/>
  <c r="P716" i="38"/>
  <c r="P715" i="38"/>
  <c r="P714" i="38"/>
  <c r="P713" i="38"/>
  <c r="P712" i="38"/>
  <c r="P711" i="38"/>
  <c r="P710" i="38"/>
  <c r="P709" i="38"/>
  <c r="P708" i="38"/>
  <c r="P707" i="38"/>
  <c r="P706" i="38"/>
  <c r="P705" i="38"/>
  <c r="P704" i="38"/>
  <c r="P703" i="38"/>
  <c r="P702" i="38"/>
  <c r="P701" i="38"/>
  <c r="P446" i="38"/>
  <c r="P445" i="38"/>
  <c r="P443" i="38"/>
  <c r="P442" i="38"/>
  <c r="P441" i="38"/>
  <c r="P440" i="38"/>
  <c r="P438" i="38"/>
  <c r="P437" i="38"/>
  <c r="P435" i="38"/>
  <c r="P436" i="38" s="1"/>
  <c r="P433" i="38"/>
  <c r="P432" i="38"/>
  <c r="P431" i="38"/>
  <c r="P430" i="38"/>
  <c r="P428" i="38"/>
  <c r="P426" i="38"/>
  <c r="P424" i="38"/>
  <c r="P423" i="38"/>
  <c r="P421" i="38"/>
  <c r="P420" i="38"/>
  <c r="P419" i="38"/>
  <c r="P417" i="38"/>
  <c r="P416" i="38"/>
  <c r="P415" i="38"/>
  <c r="P414" i="38"/>
  <c r="P413" i="38"/>
  <c r="P411" i="38"/>
  <c r="P409" i="38"/>
  <c r="P408" i="38"/>
  <c r="P406" i="38"/>
  <c r="P404" i="38"/>
  <c r="P403" i="38"/>
  <c r="P401" i="38"/>
  <c r="P400" i="38"/>
  <c r="P398" i="38"/>
  <c r="P397" i="38"/>
  <c r="P395" i="38"/>
  <c r="P394" i="38"/>
  <c r="P392" i="38"/>
  <c r="P391" i="38"/>
  <c r="P389" i="38"/>
  <c r="P667" i="38"/>
  <c r="P666" i="38"/>
  <c r="P665" i="38"/>
  <c r="P664" i="38"/>
  <c r="P663" i="38"/>
  <c r="P662" i="38"/>
  <c r="P661" i="38"/>
  <c r="P660" i="38"/>
  <c r="P658" i="38"/>
  <c r="P657" i="38"/>
  <c r="P656" i="38"/>
  <c r="P655" i="38"/>
  <c r="P654" i="38"/>
  <c r="P653" i="38"/>
  <c r="P652" i="38"/>
  <c r="P651" i="38"/>
  <c r="P649" i="38"/>
  <c r="P647" i="38"/>
  <c r="P646" i="38"/>
  <c r="P645" i="38"/>
  <c r="P644" i="38"/>
  <c r="P643" i="38"/>
  <c r="P642" i="38"/>
  <c r="P641" i="38"/>
  <c r="P640" i="38"/>
  <c r="P638" i="38"/>
  <c r="P636" i="38"/>
  <c r="P635" i="38"/>
  <c r="P634" i="38"/>
  <c r="P632" i="38"/>
  <c r="P631" i="38"/>
  <c r="P629" i="38"/>
  <c r="P628" i="38"/>
  <c r="P627" i="38"/>
  <c r="P625" i="38"/>
  <c r="P624" i="38"/>
  <c r="P623" i="38"/>
  <c r="P622" i="38"/>
  <c r="P621" i="38"/>
  <c r="P620" i="38"/>
  <c r="P619" i="38"/>
  <c r="P618" i="38"/>
  <c r="P617" i="38"/>
  <c r="P616" i="38"/>
  <c r="P615" i="38"/>
  <c r="P818" i="38" l="1"/>
  <c r="P612" i="38"/>
  <c r="P611" i="38"/>
  <c r="P610" i="38"/>
  <c r="P609" i="38"/>
  <c r="P608" i="38"/>
  <c r="P607" i="38"/>
  <c r="P606" i="38"/>
  <c r="P605" i="38"/>
  <c r="P604" i="38"/>
  <c r="P603" i="38"/>
  <c r="P602" i="38"/>
  <c r="P601" i="38"/>
  <c r="P600" i="38"/>
  <c r="P599" i="38"/>
  <c r="P598" i="38"/>
  <c r="P597" i="38"/>
  <c r="P596" i="38"/>
  <c r="P595" i="38"/>
  <c r="P594" i="38"/>
  <c r="P593" i="38"/>
  <c r="P592" i="38"/>
  <c r="P591" i="38"/>
  <c r="P590" i="38"/>
  <c r="P589" i="38"/>
  <c r="P588" i="38"/>
  <c r="P587" i="38"/>
  <c r="P586" i="38"/>
  <c r="P585" i="38"/>
  <c r="P584" i="38"/>
  <c r="P583" i="38"/>
  <c r="P582" i="38"/>
  <c r="P581" i="38"/>
  <c r="P580" i="38"/>
  <c r="P579" i="38"/>
  <c r="P578" i="38"/>
  <c r="P577" i="38"/>
  <c r="P576" i="38"/>
  <c r="P575" i="38"/>
  <c r="P574" i="38"/>
  <c r="P573" i="38"/>
  <c r="P572" i="38"/>
  <c r="P571" i="38"/>
  <c r="P568" i="38"/>
  <c r="P567" i="38"/>
  <c r="P566" i="38"/>
  <c r="P565" i="38"/>
  <c r="P564" i="38"/>
  <c r="P563" i="38"/>
  <c r="P561" i="38"/>
  <c r="P560" i="38"/>
  <c r="P559" i="38"/>
  <c r="P558" i="38"/>
  <c r="P557" i="38"/>
  <c r="P555" i="38"/>
  <c r="P553" i="38"/>
  <c r="P552" i="38"/>
  <c r="P551" i="38"/>
  <c r="P550" i="38"/>
  <c r="P548" i="38"/>
  <c r="P547" i="38"/>
  <c r="P545" i="38"/>
  <c r="P544" i="38"/>
  <c r="P543" i="38"/>
  <c r="P542" i="38"/>
  <c r="P541" i="38"/>
  <c r="P539" i="38"/>
  <c r="P538" i="38"/>
  <c r="P537" i="38"/>
  <c r="P536" i="38"/>
  <c r="P533" i="38"/>
  <c r="P532" i="38"/>
  <c r="P531" i="38"/>
  <c r="P529" i="38"/>
  <c r="P528" i="38"/>
  <c r="P527" i="38"/>
  <c r="P526" i="38"/>
  <c r="P524" i="38"/>
  <c r="P523" i="38"/>
  <c r="P522" i="38"/>
  <c r="P520" i="38"/>
  <c r="P519" i="38"/>
  <c r="P517" i="38"/>
  <c r="P516" i="38"/>
  <c r="P515" i="38"/>
  <c r="P514" i="38"/>
  <c r="P512" i="38"/>
  <c r="P511" i="38"/>
  <c r="P509" i="38"/>
  <c r="P508" i="38"/>
  <c r="P507" i="38"/>
  <c r="P505" i="38"/>
  <c r="P504" i="38"/>
  <c r="P503" i="38"/>
  <c r="P502" i="38"/>
  <c r="P501" i="38"/>
  <c r="P500" i="38"/>
  <c r="P499" i="38"/>
  <c r="P498" i="38"/>
  <c r="P497" i="38"/>
  <c r="P495" i="38"/>
  <c r="P494" i="38"/>
  <c r="P493" i="38"/>
  <c r="P492" i="38"/>
  <c r="P491" i="38"/>
  <c r="P490" i="38"/>
  <c r="P489" i="38"/>
  <c r="P488" i="38"/>
  <c r="P486" i="38"/>
  <c r="P485" i="38"/>
  <c r="P484" i="38"/>
  <c r="P483" i="38"/>
  <c r="P482" i="38"/>
  <c r="P481" i="38"/>
  <c r="P480" i="38"/>
  <c r="P479" i="38"/>
  <c r="P478" i="38"/>
  <c r="P477" i="38"/>
  <c r="P476" i="38"/>
  <c r="P475" i="38"/>
  <c r="P474" i="38"/>
  <c r="P473" i="38"/>
  <c r="P472" i="38"/>
  <c r="P471" i="38"/>
  <c r="P470" i="38"/>
  <c r="P469" i="38"/>
  <c r="P468" i="38"/>
  <c r="P467" i="38"/>
  <c r="P466" i="38"/>
  <c r="P465" i="38"/>
  <c r="P464" i="38"/>
  <c r="P463" i="38"/>
  <c r="P461" i="38"/>
  <c r="P460" i="38"/>
  <c r="P459" i="38"/>
  <c r="P458" i="38"/>
  <c r="P457" i="38"/>
  <c r="P456" i="38"/>
  <c r="P455" i="38"/>
  <c r="P454" i="38"/>
  <c r="P453" i="38"/>
  <c r="P452" i="38"/>
  <c r="P451" i="38"/>
  <c r="P450" i="38"/>
  <c r="P449" i="38"/>
  <c r="P387" i="38"/>
  <c r="P386" i="38"/>
  <c r="P385" i="38"/>
  <c r="P384" i="38"/>
  <c r="P383" i="38"/>
  <c r="P382" i="38"/>
  <c r="P381" i="38"/>
  <c r="P380" i="38"/>
  <c r="P379" i="38"/>
  <c r="P378" i="38"/>
  <c r="P377" i="38"/>
  <c r="P376" i="38"/>
  <c r="P375" i="38"/>
  <c r="P374" i="38"/>
  <c r="P373" i="38"/>
  <c r="P372" i="38"/>
  <c r="P371" i="38"/>
  <c r="P370" i="38"/>
  <c r="P367" i="38"/>
  <c r="P365" i="38"/>
  <c r="P364" i="38"/>
  <c r="P362" i="38"/>
  <c r="P361" i="38"/>
  <c r="P360" i="38"/>
  <c r="P359" i="38"/>
  <c r="P358" i="38"/>
  <c r="P357" i="38"/>
  <c r="P356" i="38"/>
  <c r="P355" i="38"/>
  <c r="P354" i="38"/>
  <c r="P353" i="38"/>
  <c r="P352" i="38"/>
  <c r="P351" i="38"/>
  <c r="P349" i="38"/>
  <c r="P348" i="38"/>
  <c r="P347" i="38"/>
  <c r="P346" i="38"/>
  <c r="P345" i="38"/>
  <c r="P344" i="38"/>
  <c r="P343" i="38"/>
  <c r="P342" i="38"/>
  <c r="P341" i="38"/>
  <c r="P339" i="38"/>
  <c r="P338" i="38"/>
  <c r="P337" i="38"/>
  <c r="P336" i="38"/>
  <c r="P335" i="38"/>
  <c r="P334" i="38"/>
  <c r="P333" i="38"/>
  <c r="P332" i="38"/>
  <c r="P330" i="38"/>
  <c r="P328" i="38"/>
  <c r="P327" i="38"/>
  <c r="P326" i="38"/>
  <c r="P325" i="38"/>
  <c r="P324" i="38"/>
  <c r="P323" i="38"/>
  <c r="P322" i="38"/>
  <c r="P321" i="38"/>
  <c r="P320" i="38"/>
  <c r="P319" i="38"/>
  <c r="P318" i="38"/>
  <c r="P317" i="38"/>
  <c r="P316" i="38"/>
  <c r="P315" i="38"/>
  <c r="P314" i="38"/>
  <c r="P1113" i="38"/>
  <c r="P1111" i="38"/>
  <c r="P1110" i="38"/>
  <c r="P1109" i="38"/>
  <c r="P1107" i="38"/>
  <c r="P1106" i="38"/>
  <c r="P1104" i="38"/>
  <c r="P1103" i="38"/>
  <c r="P1102" i="38"/>
  <c r="P1100" i="38"/>
  <c r="P1099" i="38"/>
  <c r="P1098" i="38"/>
  <c r="P1097" i="38"/>
  <c r="P1096" i="38"/>
  <c r="P1095" i="38"/>
  <c r="P1094" i="38"/>
  <c r="P1093" i="38"/>
  <c r="P1092" i="38"/>
  <c r="P1090" i="38"/>
  <c r="P1089" i="38"/>
  <c r="P1087" i="38"/>
  <c r="P1085" i="38"/>
  <c r="P1084" i="38"/>
  <c r="P1082" i="38"/>
  <c r="P1081" i="38"/>
  <c r="P1079" i="38"/>
  <c r="P1078" i="38"/>
  <c r="P1077" i="38"/>
  <c r="P1076" i="38"/>
  <c r="P1074" i="38"/>
  <c r="P1073" i="38"/>
  <c r="P1071" i="38"/>
  <c r="P1070" i="38"/>
  <c r="P1069" i="38"/>
  <c r="P1067" i="38"/>
  <c r="P1066" i="38"/>
  <c r="P1065" i="38"/>
  <c r="P1064" i="38"/>
  <c r="P1063" i="38"/>
  <c r="P1061" i="38"/>
  <c r="P1060" i="38"/>
  <c r="P1058" i="38"/>
  <c r="P1057" i="38"/>
  <c r="P1056" i="38"/>
  <c r="P1055" i="38"/>
  <c r="P1059" i="38" s="1"/>
  <c r="P1053" i="38"/>
  <c r="P1052" i="38"/>
  <c r="P1051" i="38"/>
  <c r="P1050" i="38"/>
  <c r="P1049" i="38"/>
  <c r="P1048" i="38"/>
  <c r="P1047" i="38"/>
  <c r="P1046" i="38"/>
  <c r="P1045" i="38"/>
  <c r="P1044" i="38"/>
  <c r="P1043" i="38"/>
  <c r="P1042" i="38"/>
  <c r="P1041" i="38"/>
  <c r="P1039" i="38"/>
  <c r="P1038" i="38"/>
  <c r="P1037" i="38"/>
  <c r="P1036" i="38"/>
  <c r="P1035" i="38"/>
  <c r="P1034" i="38"/>
  <c r="P1033" i="38"/>
  <c r="P1032" i="38"/>
  <c r="P1031" i="38"/>
  <c r="P1030" i="38"/>
  <c r="P1029" i="38"/>
  <c r="P1028" i="38"/>
  <c r="P1027" i="38"/>
  <c r="P1026" i="38"/>
  <c r="P1025" i="38"/>
  <c r="P1024" i="38"/>
  <c r="P1023" i="38"/>
  <c r="P1022" i="38"/>
  <c r="P1021" i="38"/>
  <c r="P1020" i="38"/>
  <c r="P1019" i="38"/>
  <c r="P1018" i="38"/>
  <c r="P1017" i="38"/>
  <c r="P1016" i="38"/>
  <c r="P1015" i="38"/>
  <c r="P1014" i="38"/>
  <c r="P1011" i="38"/>
  <c r="P1010" i="38"/>
  <c r="P1008" i="38"/>
  <c r="P1007" i="38"/>
  <c r="P1006" i="38"/>
  <c r="P1005" i="38"/>
  <c r="P1003" i="38"/>
  <c r="P1002" i="38"/>
  <c r="P1000" i="38"/>
  <c r="P999" i="38"/>
  <c r="P997" i="38"/>
  <c r="P996" i="38"/>
  <c r="P994" i="38"/>
  <c r="P993" i="38"/>
  <c r="P992" i="38"/>
  <c r="P991" i="38"/>
  <c r="P990" i="38"/>
  <c r="P988" i="38"/>
  <c r="P987" i="38"/>
  <c r="P986" i="38"/>
  <c r="P985" i="38"/>
  <c r="P984" i="38"/>
  <c r="P983" i="38"/>
  <c r="P982" i="38"/>
  <c r="P981" i="38"/>
  <c r="P980" i="38"/>
  <c r="P978" i="38"/>
  <c r="P977" i="38"/>
  <c r="P976" i="38"/>
  <c r="P974" i="38"/>
  <c r="P972" i="38"/>
  <c r="P971" i="38"/>
  <c r="P969" i="38"/>
  <c r="P967" i="38"/>
  <c r="P968" i="38" s="1"/>
  <c r="P965" i="38"/>
  <c r="P964" i="38"/>
  <c r="P962" i="38"/>
  <c r="P960" i="38"/>
  <c r="P959" i="38"/>
  <c r="P958" i="38"/>
  <c r="P956" i="38"/>
  <c r="P955" i="38"/>
  <c r="P954" i="38"/>
  <c r="P953" i="38"/>
  <c r="P952" i="38"/>
  <c r="P951" i="38"/>
  <c r="P949" i="38"/>
  <c r="P948" i="38"/>
  <c r="P947" i="38"/>
  <c r="P946" i="38"/>
  <c r="P945" i="38"/>
  <c r="P944" i="38"/>
  <c r="P943" i="38"/>
  <c r="P942" i="38"/>
  <c r="P941" i="38"/>
  <c r="P939" i="38"/>
  <c r="P938" i="38"/>
  <c r="P937" i="38"/>
  <c r="P936" i="38"/>
  <c r="P935" i="38"/>
  <c r="P934" i="38"/>
  <c r="P933" i="38"/>
  <c r="P932" i="38"/>
  <c r="P931" i="38"/>
  <c r="P930" i="38"/>
  <c r="P929" i="38"/>
  <c r="P928" i="38"/>
  <c r="P927" i="38"/>
  <c r="P926" i="38"/>
  <c r="P925" i="38"/>
  <c r="P924" i="38"/>
  <c r="P923" i="38"/>
  <c r="P922" i="38"/>
  <c r="P921" i="38"/>
  <c r="P920" i="38"/>
  <c r="P919" i="38"/>
  <c r="P918" i="38"/>
  <c r="P917" i="38"/>
  <c r="P916" i="38"/>
  <c r="P910" i="38"/>
  <c r="P909" i="38"/>
  <c r="P907" i="38"/>
  <c r="P906" i="38"/>
  <c r="P904" i="38"/>
  <c r="P903" i="38"/>
  <c r="P902" i="38"/>
  <c r="P900" i="38"/>
  <c r="P899" i="38"/>
  <c r="P897" i="38"/>
  <c r="P896" i="38"/>
  <c r="P895" i="38"/>
  <c r="P894" i="38"/>
  <c r="P893" i="38"/>
  <c r="P892" i="38"/>
  <c r="P891" i="38"/>
  <c r="P890" i="38"/>
  <c r="P889" i="38"/>
  <c r="P887" i="38"/>
  <c r="P885" i="38"/>
  <c r="P884" i="38"/>
  <c r="P882" i="38"/>
  <c r="P881" i="38"/>
  <c r="P880" i="38"/>
  <c r="P879" i="38"/>
  <c r="P913" i="38"/>
  <c r="P912" i="38"/>
  <c r="P877" i="38"/>
  <c r="P876" i="38"/>
  <c r="P875" i="38"/>
  <c r="P874" i="38"/>
  <c r="P873" i="38"/>
  <c r="P872" i="38"/>
  <c r="P871" i="38"/>
  <c r="P870" i="38"/>
  <c r="P869" i="38"/>
  <c r="P868" i="38"/>
  <c r="P867" i="38"/>
  <c r="P864" i="38"/>
  <c r="P863" i="38"/>
  <c r="P861" i="38"/>
  <c r="P859" i="38"/>
  <c r="P857" i="38"/>
  <c r="P856" i="38"/>
  <c r="P855" i="38"/>
  <c r="P853" i="38"/>
  <c r="P852" i="38"/>
  <c r="P850" i="38"/>
  <c r="P849" i="38"/>
  <c r="P847" i="38"/>
  <c r="P845" i="38"/>
  <c r="P844" i="38"/>
  <c r="P843" i="38"/>
  <c r="P842" i="38"/>
  <c r="P841" i="38"/>
  <c r="P614" i="38" l="1"/>
  <c r="P312" i="38"/>
  <c r="P311" i="38"/>
  <c r="P310" i="38"/>
  <c r="P309" i="38"/>
  <c r="P308" i="38"/>
  <c r="P307" i="38"/>
  <c r="P306" i="38"/>
  <c r="P305" i="38"/>
  <c r="P304" i="38"/>
  <c r="P303" i="38"/>
  <c r="P302" i="38"/>
  <c r="P301" i="38"/>
  <c r="P300" i="38"/>
  <c r="P299" i="38"/>
  <c r="P298" i="38"/>
  <c r="P297" i="38"/>
  <c r="P296" i="38"/>
  <c r="P91" i="38"/>
  <c r="P89" i="38"/>
  <c r="P87" i="38"/>
  <c r="P85" i="38"/>
  <c r="P83" i="38"/>
  <c r="P81" i="38"/>
  <c r="P79" i="38"/>
  <c r="P77" i="38"/>
  <c r="P75" i="38"/>
  <c r="P74" i="38"/>
  <c r="P73" i="38"/>
  <c r="P71" i="38"/>
  <c r="P70" i="38"/>
  <c r="P69" i="38"/>
  <c r="P68" i="38"/>
  <c r="P67" i="38"/>
  <c r="P65" i="38"/>
  <c r="P63" i="38"/>
  <c r="P61" i="38"/>
  <c r="P59" i="38"/>
  <c r="P57" i="38"/>
  <c r="P56" i="38"/>
  <c r="P55" i="38"/>
  <c r="P54" i="38"/>
  <c r="P53" i="38"/>
  <c r="P52" i="38"/>
  <c r="P50" i="38"/>
  <c r="P48" i="38"/>
  <c r="P47" i="38"/>
  <c r="P46" i="38"/>
  <c r="P45" i="38"/>
  <c r="P44" i="38"/>
  <c r="P42" i="38"/>
  <c r="P41" i="38"/>
  <c r="P40" i="38"/>
  <c r="P39" i="38"/>
  <c r="P38" i="38"/>
  <c r="P37" i="38"/>
  <c r="P35" i="38"/>
  <c r="P34" i="38"/>
  <c r="P32" i="38"/>
  <c r="P31" i="38"/>
  <c r="P30" i="38"/>
  <c r="P28" i="38"/>
  <c r="P27" i="38"/>
  <c r="P25" i="38"/>
  <c r="P24" i="38"/>
  <c r="P23" i="38"/>
  <c r="P22" i="38"/>
  <c r="P20" i="38"/>
  <c r="P19" i="38"/>
  <c r="P18" i="38"/>
  <c r="P17" i="38"/>
  <c r="P16" i="38"/>
  <c r="P15" i="38"/>
  <c r="P14" i="38"/>
  <c r="P13" i="38"/>
  <c r="P12" i="38"/>
  <c r="P11" i="38"/>
  <c r="P10" i="38"/>
  <c r="P9" i="38"/>
  <c r="P8" i="38"/>
  <c r="P7" i="38"/>
  <c r="P5" i="38"/>
  <c r="P139" i="38"/>
  <c r="P294" i="38"/>
  <c r="P293" i="38"/>
  <c r="P292" i="38"/>
  <c r="P291" i="38"/>
  <c r="P290" i="38"/>
  <c r="P289" i="38"/>
  <c r="P288" i="38"/>
  <c r="P287" i="38"/>
  <c r="P286" i="38"/>
  <c r="P285" i="38"/>
  <c r="P284" i="38"/>
  <c r="P283" i="38"/>
  <c r="P282" i="38"/>
  <c r="P281" i="38"/>
  <c r="P280" i="38"/>
  <c r="P279" i="38"/>
  <c r="P278" i="38"/>
  <c r="P277" i="38"/>
  <c r="P276" i="38"/>
  <c r="P275" i="38"/>
  <c r="P274" i="38"/>
  <c r="P273" i="38"/>
  <c r="P272" i="38"/>
  <c r="P271" i="38"/>
  <c r="P270" i="38"/>
  <c r="P269" i="38"/>
  <c r="P268" i="38"/>
  <c r="P267" i="38"/>
  <c r="P266" i="38"/>
  <c r="P265" i="38"/>
  <c r="P264" i="38"/>
  <c r="P262" i="38"/>
  <c r="P261" i="38"/>
  <c r="P260" i="38"/>
  <c r="P259" i="38"/>
  <c r="P258" i="38"/>
  <c r="P257" i="38"/>
  <c r="P256" i="38"/>
  <c r="P255" i="38"/>
  <c r="P254" i="38"/>
  <c r="P253" i="38"/>
  <c r="P252" i="38"/>
  <c r="P251" i="38"/>
  <c r="P250" i="38"/>
  <c r="P249" i="38"/>
  <c r="P248" i="38"/>
  <c r="P247" i="38"/>
  <c r="P246" i="38"/>
  <c r="P245" i="38"/>
  <c r="P244" i="38"/>
  <c r="P243" i="38"/>
  <c r="P242" i="38"/>
  <c r="P241" i="38"/>
  <c r="P240" i="38"/>
  <c r="P239" i="38"/>
  <c r="P238" i="38"/>
  <c r="P237" i="38"/>
  <c r="P236" i="38"/>
  <c r="P235" i="38"/>
  <c r="P234" i="38"/>
  <c r="P233" i="38"/>
  <c r="P232" i="38"/>
  <c r="P231" i="38"/>
  <c r="P230" i="38"/>
  <c r="P228" i="38"/>
  <c r="P227" i="38"/>
  <c r="P226" i="38"/>
  <c r="P225" i="38"/>
  <c r="P224" i="38"/>
  <c r="P223" i="38"/>
  <c r="P222" i="38"/>
  <c r="P221" i="38"/>
  <c r="P220" i="38"/>
  <c r="P219" i="38"/>
  <c r="P218" i="38"/>
  <c r="P217" i="38"/>
  <c r="P216" i="38"/>
  <c r="P215" i="38"/>
  <c r="P214" i="38"/>
  <c r="P213" i="38"/>
  <c r="P212" i="38"/>
  <c r="P211" i="38"/>
  <c r="P210" i="38"/>
  <c r="P209" i="38"/>
  <c r="P208" i="38"/>
  <c r="P207" i="38"/>
  <c r="P206" i="38"/>
  <c r="P205" i="38"/>
  <c r="P204" i="38"/>
  <c r="P203" i="38"/>
  <c r="P202" i="38"/>
  <c r="P201" i="38"/>
  <c r="P200" i="38"/>
  <c r="P199" i="38"/>
  <c r="P198" i="38"/>
  <c r="P197" i="38"/>
  <c r="P196" i="38"/>
  <c r="P195" i="38"/>
  <c r="P194" i="38"/>
  <c r="P193" i="38"/>
  <c r="P192" i="38"/>
  <c r="P191" i="38"/>
  <c r="P190" i="38"/>
  <c r="P189" i="38"/>
  <c r="P188" i="38"/>
  <c r="P187" i="38"/>
  <c r="P186" i="38"/>
  <c r="P185" i="38"/>
  <c r="P184" i="38"/>
  <c r="P183" i="38"/>
  <c r="P182" i="38"/>
  <c r="P181" i="38"/>
  <c r="P180" i="38"/>
  <c r="P179" i="38"/>
  <c r="P178" i="38"/>
  <c r="P177" i="38"/>
  <c r="P176" i="38"/>
  <c r="P175" i="38"/>
  <c r="P174" i="38"/>
  <c r="P173" i="38"/>
  <c r="P172" i="38"/>
  <c r="P171" i="38"/>
  <c r="P170" i="38"/>
  <c r="P169" i="38"/>
  <c r="P168" i="38"/>
  <c r="P167" i="38"/>
  <c r="P166" i="38"/>
  <c r="P165" i="38"/>
  <c r="P164" i="38"/>
  <c r="P163" i="38"/>
  <c r="P162" i="38"/>
  <c r="P161" i="38"/>
  <c r="P160" i="38"/>
  <c r="P159" i="38"/>
  <c r="P158" i="38"/>
  <c r="P157" i="38"/>
  <c r="P156" i="38"/>
  <c r="P155" i="38"/>
  <c r="P154" i="38"/>
  <c r="P153" i="38"/>
  <c r="P152" i="38"/>
  <c r="P151" i="38"/>
  <c r="P150" i="38"/>
  <c r="P149" i="38"/>
  <c r="P148" i="38"/>
  <c r="P147" i="38"/>
  <c r="P146" i="38"/>
  <c r="P145" i="38"/>
  <c r="P144" i="38"/>
  <c r="P143" i="38"/>
  <c r="P142" i="38"/>
  <c r="P141" i="38"/>
  <c r="P140" i="38"/>
  <c r="P138" i="38"/>
  <c r="P137" i="38"/>
  <c r="P136" i="38"/>
  <c r="P135" i="38"/>
  <c r="P134" i="38"/>
  <c r="P133" i="38"/>
  <c r="P132" i="38"/>
  <c r="P131" i="38"/>
  <c r="P130" i="38"/>
  <c r="P129" i="38"/>
  <c r="P128" i="38"/>
  <c r="P127" i="38"/>
  <c r="P126" i="38"/>
  <c r="P125" i="38"/>
  <c r="P124" i="38"/>
  <c r="P123" i="38"/>
  <c r="P122" i="38"/>
  <c r="P121" i="38"/>
  <c r="P120" i="38"/>
  <c r="P119" i="38"/>
  <c r="P118" i="38"/>
  <c r="P117" i="38"/>
  <c r="P116" i="38"/>
  <c r="P115" i="38"/>
  <c r="P114" i="38"/>
  <c r="P113" i="38"/>
  <c r="P112" i="38"/>
  <c r="P111" i="38"/>
  <c r="P110" i="38"/>
  <c r="P109" i="38"/>
  <c r="P108" i="38"/>
  <c r="P107" i="38"/>
  <c r="P106" i="38"/>
  <c r="P105" i="38"/>
  <c r="P104" i="38"/>
  <c r="P103" i="38"/>
  <c r="P102" i="38"/>
  <c r="P101" i="38"/>
  <c r="P100" i="38"/>
  <c r="P99" i="38"/>
  <c r="P98" i="38"/>
  <c r="P97" i="38"/>
  <c r="P96" i="38"/>
  <c r="P95" i="38"/>
  <c r="P94" i="38"/>
  <c r="P21" i="38" l="1"/>
  <c r="G940" i="38" l="1"/>
  <c r="AF412" i="38" l="1"/>
  <c r="AE412" i="38"/>
  <c r="AD412" i="38"/>
  <c r="AC412" i="38"/>
  <c r="AB412" i="38"/>
  <c r="AA412" i="38"/>
  <c r="Z412" i="38"/>
  <c r="Y412" i="38"/>
  <c r="X412" i="38"/>
  <c r="W412" i="38"/>
  <c r="V412" i="38"/>
  <c r="U412" i="38"/>
  <c r="T412" i="38"/>
  <c r="S412" i="38"/>
  <c r="R412" i="38"/>
  <c r="Q412" i="38"/>
  <c r="AF410" i="38"/>
  <c r="AE410" i="38"/>
  <c r="AD410" i="38"/>
  <c r="AC410" i="38"/>
  <c r="AB410" i="38"/>
  <c r="AA410" i="38"/>
  <c r="Z410" i="38"/>
  <c r="Y410" i="38"/>
  <c r="X410" i="38"/>
  <c r="W410" i="38"/>
  <c r="V410" i="38"/>
  <c r="U410" i="38"/>
  <c r="T410" i="38"/>
  <c r="S410" i="38"/>
  <c r="R410" i="38"/>
  <c r="Q410" i="38"/>
  <c r="AF407" i="38"/>
  <c r="AE407" i="38"/>
  <c r="AD407" i="38"/>
  <c r="AC407" i="38"/>
  <c r="AB407" i="38"/>
  <c r="AA407" i="38"/>
  <c r="Z407" i="38"/>
  <c r="Y407" i="38"/>
  <c r="X407" i="38"/>
  <c r="W407" i="38"/>
  <c r="V407" i="38"/>
  <c r="U407" i="38"/>
  <c r="T407" i="38"/>
  <c r="S407" i="38"/>
  <c r="R407" i="38"/>
  <c r="Q407" i="38"/>
  <c r="AF405" i="38"/>
  <c r="AE405" i="38"/>
  <c r="AD405" i="38"/>
  <c r="AC405" i="38"/>
  <c r="AB405" i="38"/>
  <c r="AA405" i="38"/>
  <c r="Z405" i="38"/>
  <c r="Y405" i="38"/>
  <c r="X405" i="38"/>
  <c r="W405" i="38"/>
  <c r="V405" i="38"/>
  <c r="U405" i="38"/>
  <c r="T405" i="38"/>
  <c r="S405" i="38"/>
  <c r="R405" i="38"/>
  <c r="Q405" i="38"/>
  <c r="AF402" i="38"/>
  <c r="AE402" i="38"/>
  <c r="AD402" i="38"/>
  <c r="AC402" i="38"/>
  <c r="AB402" i="38"/>
  <c r="AA402" i="38"/>
  <c r="Z402" i="38"/>
  <c r="Y402" i="38"/>
  <c r="X402" i="38"/>
  <c r="W402" i="38"/>
  <c r="V402" i="38"/>
  <c r="U402" i="38"/>
  <c r="T402" i="38"/>
  <c r="S402" i="38"/>
  <c r="R402" i="38"/>
  <c r="Q402" i="38"/>
  <c r="AF399" i="38"/>
  <c r="AE399" i="38"/>
  <c r="AD399" i="38"/>
  <c r="AC399" i="38"/>
  <c r="AB399" i="38"/>
  <c r="AA399" i="38"/>
  <c r="Z399" i="38"/>
  <c r="Y399" i="38"/>
  <c r="X399" i="38"/>
  <c r="W399" i="38"/>
  <c r="V399" i="38"/>
  <c r="U399" i="38"/>
  <c r="T399" i="38"/>
  <c r="S399" i="38"/>
  <c r="R399" i="38"/>
  <c r="Q399" i="38"/>
  <c r="AF396" i="38"/>
  <c r="AE396" i="38"/>
  <c r="AD396" i="38"/>
  <c r="AC396" i="38"/>
  <c r="AB396" i="38"/>
  <c r="AA396" i="38"/>
  <c r="Z396" i="38"/>
  <c r="Y396" i="38"/>
  <c r="X396" i="38"/>
  <c r="W396" i="38"/>
  <c r="V396" i="38"/>
  <c r="U396" i="38"/>
  <c r="T396" i="38"/>
  <c r="S396" i="38"/>
  <c r="R396" i="38"/>
  <c r="Q396" i="38"/>
  <c r="AF393" i="38"/>
  <c r="AE393" i="38"/>
  <c r="AD393" i="38"/>
  <c r="AC393" i="38"/>
  <c r="AB393" i="38"/>
  <c r="AA393" i="38"/>
  <c r="Z393" i="38"/>
  <c r="Y393" i="38"/>
  <c r="X393" i="38"/>
  <c r="W393" i="38"/>
  <c r="V393" i="38"/>
  <c r="U393" i="38"/>
  <c r="T393" i="38"/>
  <c r="S393" i="38"/>
  <c r="R393" i="38"/>
  <c r="Q393" i="38"/>
  <c r="AF390" i="38"/>
  <c r="AE390" i="38"/>
  <c r="AD390" i="38"/>
  <c r="AC390" i="38"/>
  <c r="AB390" i="38"/>
  <c r="AA390" i="38"/>
  <c r="Z390" i="38"/>
  <c r="Y390" i="38"/>
  <c r="X390" i="38"/>
  <c r="W390" i="38"/>
  <c r="V390" i="38"/>
  <c r="U390" i="38"/>
  <c r="T390" i="38"/>
  <c r="S390" i="38"/>
  <c r="R390" i="38"/>
  <c r="Q390" i="38"/>
  <c r="AF388" i="38"/>
  <c r="AE388" i="38"/>
  <c r="AD388" i="38"/>
  <c r="AC388" i="38"/>
  <c r="AB388" i="38"/>
  <c r="AA388" i="38"/>
  <c r="Z388" i="38"/>
  <c r="Y388" i="38"/>
  <c r="X388" i="38"/>
  <c r="W388" i="38"/>
  <c r="V388" i="38"/>
  <c r="U388" i="38"/>
  <c r="T388" i="38"/>
  <c r="S388" i="38"/>
  <c r="R388" i="38"/>
  <c r="Q388" i="38"/>
  <c r="AF368" i="38"/>
  <c r="AE368" i="38"/>
  <c r="AD368" i="38"/>
  <c r="AC368" i="38"/>
  <c r="AB368" i="38"/>
  <c r="AA368" i="38"/>
  <c r="Z368" i="38"/>
  <c r="Y368" i="38"/>
  <c r="X368" i="38"/>
  <c r="W368" i="38"/>
  <c r="V368" i="38"/>
  <c r="U368" i="38"/>
  <c r="T368" i="38"/>
  <c r="S368" i="38"/>
  <c r="R368" i="38"/>
  <c r="Q368" i="38"/>
  <c r="AF366" i="38"/>
  <c r="AE366" i="38"/>
  <c r="AD366" i="38"/>
  <c r="AC366" i="38"/>
  <c r="AB366" i="38"/>
  <c r="AA366" i="38"/>
  <c r="Z366" i="38"/>
  <c r="Y366" i="38"/>
  <c r="X366" i="38"/>
  <c r="W366" i="38"/>
  <c r="V366" i="38"/>
  <c r="U366" i="38"/>
  <c r="T366" i="38"/>
  <c r="S366" i="38"/>
  <c r="R366" i="38"/>
  <c r="Q366" i="38"/>
  <c r="AF363" i="38"/>
  <c r="AE363" i="38"/>
  <c r="AD363" i="38"/>
  <c r="AC363" i="38"/>
  <c r="AB363" i="38"/>
  <c r="AA363" i="38"/>
  <c r="Z363" i="38"/>
  <c r="Y363" i="38"/>
  <c r="X363" i="38"/>
  <c r="W363" i="38"/>
  <c r="V363" i="38"/>
  <c r="U363" i="38"/>
  <c r="T363" i="38"/>
  <c r="S363" i="38"/>
  <c r="R363" i="38"/>
  <c r="Q363" i="38"/>
  <c r="AF350" i="38"/>
  <c r="AE350" i="38"/>
  <c r="AD350" i="38"/>
  <c r="AC350" i="38"/>
  <c r="AB350" i="38"/>
  <c r="AA350" i="38"/>
  <c r="Z350" i="38"/>
  <c r="Y350" i="38"/>
  <c r="X350" i="38"/>
  <c r="W350" i="38"/>
  <c r="V350" i="38"/>
  <c r="U350" i="38"/>
  <c r="T350" i="38"/>
  <c r="S350" i="38"/>
  <c r="R350" i="38"/>
  <c r="Q350" i="38"/>
  <c r="AF340" i="38"/>
  <c r="AE340" i="38"/>
  <c r="AD340" i="38"/>
  <c r="AC340" i="38"/>
  <c r="AB340" i="38"/>
  <c r="AA340" i="38"/>
  <c r="Z340" i="38"/>
  <c r="Y340" i="38"/>
  <c r="X340" i="38"/>
  <c r="W340" i="38"/>
  <c r="V340" i="38"/>
  <c r="U340" i="38"/>
  <c r="T340" i="38"/>
  <c r="S340" i="38"/>
  <c r="R340" i="38"/>
  <c r="Q340" i="38"/>
  <c r="AF331" i="38"/>
  <c r="AE331" i="38"/>
  <c r="AD331" i="38"/>
  <c r="AC331" i="38"/>
  <c r="AB331" i="38"/>
  <c r="AA331" i="38"/>
  <c r="Z331" i="38"/>
  <c r="Y331" i="38"/>
  <c r="X331" i="38"/>
  <c r="W331" i="38"/>
  <c r="V331" i="38"/>
  <c r="U331" i="38"/>
  <c r="T331" i="38"/>
  <c r="S331" i="38"/>
  <c r="R331" i="38"/>
  <c r="Q331" i="38"/>
  <c r="AF313" i="38"/>
  <c r="AE313" i="38"/>
  <c r="AD313" i="38"/>
  <c r="AC313" i="38"/>
  <c r="AB313" i="38"/>
  <c r="AA313" i="38"/>
  <c r="Z313" i="38"/>
  <c r="Y313" i="38"/>
  <c r="X313" i="38"/>
  <c r="W313" i="38"/>
  <c r="V313" i="38"/>
  <c r="U313" i="38"/>
  <c r="T313" i="38"/>
  <c r="S313" i="38"/>
  <c r="R313" i="38"/>
  <c r="Q313" i="38"/>
  <c r="AF295" i="38"/>
  <c r="AE295" i="38"/>
  <c r="AE369" i="38" s="1"/>
  <c r="AD295" i="38"/>
  <c r="AC295" i="38"/>
  <c r="AB295" i="38"/>
  <c r="AB369" i="38" s="1"/>
  <c r="AA295" i="38"/>
  <c r="AA369" i="38" s="1"/>
  <c r="Z295" i="38"/>
  <c r="Y295" i="38"/>
  <c r="X295" i="38"/>
  <c r="X369" i="38" s="1"/>
  <c r="W295" i="38"/>
  <c r="W369" i="38" s="1"/>
  <c r="V295" i="38"/>
  <c r="U295" i="38"/>
  <c r="T295" i="38"/>
  <c r="T369" i="38" s="1"/>
  <c r="S295" i="38"/>
  <c r="S369" i="38" s="1"/>
  <c r="R295" i="38"/>
  <c r="Q295" i="38"/>
  <c r="AF92" i="38"/>
  <c r="AE92" i="38"/>
  <c r="AD92" i="38"/>
  <c r="AC92" i="38"/>
  <c r="AB92" i="38"/>
  <c r="AA92" i="38"/>
  <c r="Z92" i="38"/>
  <c r="Y92" i="38"/>
  <c r="X92" i="38"/>
  <c r="W92" i="38"/>
  <c r="V92" i="38"/>
  <c r="U92" i="38"/>
  <c r="T92" i="38"/>
  <c r="S92" i="38"/>
  <c r="R92" i="38"/>
  <c r="Q92" i="38"/>
  <c r="AF90" i="38"/>
  <c r="AE90" i="38"/>
  <c r="AD90" i="38"/>
  <c r="AC90" i="38"/>
  <c r="AB90" i="38"/>
  <c r="AA90" i="38"/>
  <c r="Z90" i="38"/>
  <c r="Y90" i="38"/>
  <c r="X90" i="38"/>
  <c r="W90" i="38"/>
  <c r="V90" i="38"/>
  <c r="U90" i="38"/>
  <c r="T90" i="38"/>
  <c r="S90" i="38"/>
  <c r="R90" i="38"/>
  <c r="Q90" i="38"/>
  <c r="AF88" i="38"/>
  <c r="AE88" i="38"/>
  <c r="AD88" i="38"/>
  <c r="AC88" i="38"/>
  <c r="AB88" i="38"/>
  <c r="AA88" i="38"/>
  <c r="Z88" i="38"/>
  <c r="Y88" i="38"/>
  <c r="X88" i="38"/>
  <c r="W88" i="38"/>
  <c r="V88" i="38"/>
  <c r="U88" i="38"/>
  <c r="T88" i="38"/>
  <c r="S88" i="38"/>
  <c r="R88" i="38"/>
  <c r="Q88" i="38"/>
  <c r="AF86" i="38"/>
  <c r="AE86" i="38"/>
  <c r="AD86" i="38"/>
  <c r="AC86" i="38"/>
  <c r="AB86" i="38"/>
  <c r="AA86" i="38"/>
  <c r="Z86" i="38"/>
  <c r="Y86" i="38"/>
  <c r="X86" i="38"/>
  <c r="W86" i="38"/>
  <c r="V86" i="38"/>
  <c r="U86" i="38"/>
  <c r="T86" i="38"/>
  <c r="S86" i="38"/>
  <c r="R86" i="38"/>
  <c r="Q86" i="38"/>
  <c r="AF84" i="38"/>
  <c r="AE84" i="38"/>
  <c r="AD84" i="38"/>
  <c r="AC84" i="38"/>
  <c r="AB84" i="38"/>
  <c r="AA84" i="38"/>
  <c r="Z84" i="38"/>
  <c r="Y84" i="38"/>
  <c r="X84" i="38"/>
  <c r="W84" i="38"/>
  <c r="V84" i="38"/>
  <c r="U84" i="38"/>
  <c r="T84" i="38"/>
  <c r="S84" i="38"/>
  <c r="R84" i="38"/>
  <c r="Q84" i="38"/>
  <c r="AF82" i="38"/>
  <c r="AE82" i="38"/>
  <c r="AD82" i="38"/>
  <c r="AC82" i="38"/>
  <c r="AB82" i="38"/>
  <c r="AA82" i="38"/>
  <c r="Z82" i="38"/>
  <c r="Y82" i="38"/>
  <c r="X82" i="38"/>
  <c r="W82" i="38"/>
  <c r="V82" i="38"/>
  <c r="U82" i="38"/>
  <c r="T82" i="38"/>
  <c r="S82" i="38"/>
  <c r="R82" i="38"/>
  <c r="Q82" i="38"/>
  <c r="AF80" i="38"/>
  <c r="AE80" i="38"/>
  <c r="AD80" i="38"/>
  <c r="AC80" i="38"/>
  <c r="AB80" i="38"/>
  <c r="AA80" i="38"/>
  <c r="Z80" i="38"/>
  <c r="Y80" i="38"/>
  <c r="X80" i="38"/>
  <c r="W80" i="38"/>
  <c r="V80" i="38"/>
  <c r="U80" i="38"/>
  <c r="T80" i="38"/>
  <c r="S80" i="38"/>
  <c r="R80" i="38"/>
  <c r="Q80" i="38"/>
  <c r="AF78" i="38"/>
  <c r="AE78" i="38"/>
  <c r="AD78" i="38"/>
  <c r="AC78" i="38"/>
  <c r="AB78" i="38"/>
  <c r="AA78" i="38"/>
  <c r="Z78" i="38"/>
  <c r="Y78" i="38"/>
  <c r="X78" i="38"/>
  <c r="W78" i="38"/>
  <c r="V78" i="38"/>
  <c r="U78" i="38"/>
  <c r="T78" i="38"/>
  <c r="S78" i="38"/>
  <c r="R78" i="38"/>
  <c r="Q78" i="38"/>
  <c r="AF76" i="38"/>
  <c r="AE76" i="38"/>
  <c r="AD76" i="38"/>
  <c r="AC76" i="38"/>
  <c r="AB76" i="38"/>
  <c r="AA76" i="38"/>
  <c r="Z76" i="38"/>
  <c r="Y76" i="38"/>
  <c r="X76" i="38"/>
  <c r="W76" i="38"/>
  <c r="V76" i="38"/>
  <c r="U76" i="38"/>
  <c r="T76" i="38"/>
  <c r="S76" i="38"/>
  <c r="R76" i="38"/>
  <c r="Q76" i="38"/>
  <c r="AF72" i="38"/>
  <c r="AE72" i="38"/>
  <c r="AD72" i="38"/>
  <c r="AC72" i="38"/>
  <c r="AB72" i="38"/>
  <c r="AA72" i="38"/>
  <c r="Z72" i="38"/>
  <c r="Y72" i="38"/>
  <c r="X72" i="38"/>
  <c r="W72" i="38"/>
  <c r="V72" i="38"/>
  <c r="U72" i="38"/>
  <c r="T72" i="38"/>
  <c r="S72" i="38"/>
  <c r="R72" i="38"/>
  <c r="Q72" i="38"/>
  <c r="AF66" i="38"/>
  <c r="AD66" i="38"/>
  <c r="AC66" i="38"/>
  <c r="AB66" i="38"/>
  <c r="AA66" i="38"/>
  <c r="Z66" i="38"/>
  <c r="Y66" i="38"/>
  <c r="X66" i="38"/>
  <c r="W66" i="38"/>
  <c r="V66" i="38"/>
  <c r="U66" i="38"/>
  <c r="T66" i="38"/>
  <c r="S66" i="38"/>
  <c r="R66" i="38"/>
  <c r="Q66" i="38"/>
  <c r="AF64" i="38"/>
  <c r="AE64" i="38"/>
  <c r="AD64" i="38"/>
  <c r="AC64" i="38"/>
  <c r="AB64" i="38"/>
  <c r="AA64" i="38"/>
  <c r="Z64" i="38"/>
  <c r="Y64" i="38"/>
  <c r="X64" i="38"/>
  <c r="W64" i="38"/>
  <c r="V64" i="38"/>
  <c r="U64" i="38"/>
  <c r="T64" i="38"/>
  <c r="S64" i="38"/>
  <c r="R64" i="38"/>
  <c r="Q64" i="38"/>
  <c r="AF62" i="38"/>
  <c r="AE62" i="38"/>
  <c r="AD62" i="38"/>
  <c r="AC62" i="38"/>
  <c r="AB62" i="38"/>
  <c r="AA62" i="38"/>
  <c r="Z62" i="38"/>
  <c r="Y62" i="38"/>
  <c r="X62" i="38"/>
  <c r="W62" i="38"/>
  <c r="V62" i="38"/>
  <c r="U62" i="38"/>
  <c r="T62" i="38"/>
  <c r="S62" i="38"/>
  <c r="R62" i="38"/>
  <c r="Q62" i="38"/>
  <c r="AF60" i="38"/>
  <c r="AE60" i="38"/>
  <c r="AD60" i="38"/>
  <c r="AC60" i="38"/>
  <c r="AB60" i="38"/>
  <c r="AA60" i="38"/>
  <c r="Z60" i="38"/>
  <c r="Y60" i="38"/>
  <c r="X60" i="38"/>
  <c r="W60" i="38"/>
  <c r="V60" i="38"/>
  <c r="U60" i="38"/>
  <c r="T60" i="38"/>
  <c r="S60" i="38"/>
  <c r="R60" i="38"/>
  <c r="Q60" i="38"/>
  <c r="AF58" i="38"/>
  <c r="AE58" i="38"/>
  <c r="AD58" i="38"/>
  <c r="AC58" i="38"/>
  <c r="AB58" i="38"/>
  <c r="AA58" i="38"/>
  <c r="Z58" i="38"/>
  <c r="Y58" i="38"/>
  <c r="X58" i="38"/>
  <c r="W58" i="38"/>
  <c r="V58" i="38"/>
  <c r="U58" i="38"/>
  <c r="T58" i="38"/>
  <c r="S58" i="38"/>
  <c r="R58" i="38"/>
  <c r="Q58" i="38"/>
  <c r="AF51" i="38"/>
  <c r="AE51" i="38"/>
  <c r="AD51" i="38"/>
  <c r="AC51" i="38"/>
  <c r="AB51" i="38"/>
  <c r="AA51" i="38"/>
  <c r="Z51" i="38"/>
  <c r="Y51" i="38"/>
  <c r="X51" i="38"/>
  <c r="W51" i="38"/>
  <c r="V51" i="38"/>
  <c r="U51" i="38"/>
  <c r="T51" i="38"/>
  <c r="S51" i="38"/>
  <c r="R51" i="38"/>
  <c r="Q51" i="38"/>
  <c r="AF49" i="38"/>
  <c r="AE49" i="38"/>
  <c r="AD49" i="38"/>
  <c r="AC49" i="38"/>
  <c r="AB49" i="38"/>
  <c r="AA49" i="38"/>
  <c r="Z49" i="38"/>
  <c r="Y49" i="38"/>
  <c r="X49" i="38"/>
  <c r="W49" i="38"/>
  <c r="V49" i="38"/>
  <c r="U49" i="38"/>
  <c r="T49" i="38"/>
  <c r="S49" i="38"/>
  <c r="R49" i="38"/>
  <c r="Q49" i="38"/>
  <c r="AF43" i="38"/>
  <c r="AE43" i="38"/>
  <c r="AD43" i="38"/>
  <c r="AC43" i="38"/>
  <c r="AB43" i="38"/>
  <c r="AA43" i="38"/>
  <c r="Z43" i="38"/>
  <c r="Y43" i="38"/>
  <c r="X43" i="38"/>
  <c r="W43" i="38"/>
  <c r="V43" i="38"/>
  <c r="U43" i="38"/>
  <c r="T43" i="38"/>
  <c r="S43" i="38"/>
  <c r="R43" i="38"/>
  <c r="Q43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AF33" i="38"/>
  <c r="AE33" i="38"/>
  <c r="AD33" i="38"/>
  <c r="AC33" i="38"/>
  <c r="AB33" i="38"/>
  <c r="AA33" i="38"/>
  <c r="Z33" i="38"/>
  <c r="Y33" i="38"/>
  <c r="X33" i="38"/>
  <c r="W33" i="38"/>
  <c r="V33" i="38"/>
  <c r="U33" i="38"/>
  <c r="T33" i="38"/>
  <c r="S33" i="38"/>
  <c r="R33" i="38"/>
  <c r="Q33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AF26" i="38"/>
  <c r="AE26" i="38"/>
  <c r="AD26" i="38"/>
  <c r="AC26" i="38"/>
  <c r="AB26" i="38"/>
  <c r="AA26" i="38"/>
  <c r="Z26" i="38"/>
  <c r="Y26" i="38"/>
  <c r="X26" i="38"/>
  <c r="W26" i="38"/>
  <c r="V26" i="38"/>
  <c r="U26" i="38"/>
  <c r="T26" i="38"/>
  <c r="S26" i="38"/>
  <c r="R26" i="38"/>
  <c r="Q26" i="38"/>
  <c r="AF21" i="38"/>
  <c r="AE21" i="38"/>
  <c r="AD21" i="38"/>
  <c r="AC21" i="38"/>
  <c r="AB21" i="38"/>
  <c r="AA21" i="38"/>
  <c r="Z21" i="38"/>
  <c r="Y21" i="38"/>
  <c r="X21" i="38"/>
  <c r="W21" i="38"/>
  <c r="V21" i="38"/>
  <c r="U21" i="38"/>
  <c r="T21" i="38"/>
  <c r="S21" i="38"/>
  <c r="R21" i="38"/>
  <c r="Q21" i="38"/>
  <c r="AF6" i="38"/>
  <c r="AF93" i="38" s="1"/>
  <c r="AE6" i="38"/>
  <c r="AE93" i="38" s="1"/>
  <c r="AD6" i="38"/>
  <c r="AC6" i="38"/>
  <c r="AB6" i="38"/>
  <c r="AA6" i="38"/>
  <c r="Z6" i="38"/>
  <c r="Z93" i="38" s="1"/>
  <c r="Y6" i="38"/>
  <c r="Y93" i="38" s="1"/>
  <c r="X6" i="38"/>
  <c r="X93" i="38" s="1"/>
  <c r="W6" i="38"/>
  <c r="W93" i="38" s="1"/>
  <c r="V6" i="38"/>
  <c r="U6" i="38"/>
  <c r="T6" i="38"/>
  <c r="T93" i="38" s="1"/>
  <c r="S6" i="38"/>
  <c r="S93" i="38" s="1"/>
  <c r="R6" i="38"/>
  <c r="Q6" i="38"/>
  <c r="G1216" i="38"/>
  <c r="G1213" i="38"/>
  <c r="G1210" i="38"/>
  <c r="G1205" i="38"/>
  <c r="G1196" i="38"/>
  <c r="G1186" i="38"/>
  <c r="G1183" i="38"/>
  <c r="G1179" i="38"/>
  <c r="G1173" i="38"/>
  <c r="G1161" i="38"/>
  <c r="G1156" i="38"/>
  <c r="G1150" i="38"/>
  <c r="G1122" i="38"/>
  <c r="G1119" i="38"/>
  <c r="G1117" i="38"/>
  <c r="G1112" i="38"/>
  <c r="G1108" i="38"/>
  <c r="G1105" i="38"/>
  <c r="G1101" i="38"/>
  <c r="G1091" i="38"/>
  <c r="G1088" i="38"/>
  <c r="G1086" i="38"/>
  <c r="G1083" i="38"/>
  <c r="G1080" i="38"/>
  <c r="G1075" i="38"/>
  <c r="G1072" i="38"/>
  <c r="G1068" i="38"/>
  <c r="G1062" i="38"/>
  <c r="G1054" i="38"/>
  <c r="G1040" i="38"/>
  <c r="G1012" i="38"/>
  <c r="G1009" i="38"/>
  <c r="G1004" i="38"/>
  <c r="G1001" i="38"/>
  <c r="G998" i="38"/>
  <c r="G995" i="38"/>
  <c r="G989" i="38"/>
  <c r="G979" i="38"/>
  <c r="G975" i="38"/>
  <c r="G973" i="38"/>
  <c r="G970" i="38"/>
  <c r="G966" i="38"/>
  <c r="G963" i="38"/>
  <c r="G961" i="38"/>
  <c r="G957" i="38"/>
  <c r="G950" i="38"/>
  <c r="G911" i="38"/>
  <c r="G908" i="38"/>
  <c r="G905" i="38"/>
  <c r="G901" i="38"/>
  <c r="G898" i="38"/>
  <c r="G888" i="38"/>
  <c r="G886" i="38"/>
  <c r="G883" i="38"/>
  <c r="G914" i="38"/>
  <c r="G878" i="38"/>
  <c r="G862" i="38"/>
  <c r="G860" i="38"/>
  <c r="G858" i="38"/>
  <c r="G854" i="38"/>
  <c r="G851" i="38"/>
  <c r="G848" i="38"/>
  <c r="G846" i="38"/>
  <c r="G836" i="38"/>
  <c r="G834" i="38"/>
  <c r="G832" i="38"/>
  <c r="G829" i="38"/>
  <c r="G827" i="38"/>
  <c r="G825" i="38"/>
  <c r="G823" i="38"/>
  <c r="G821" i="38"/>
  <c r="G813" i="38"/>
  <c r="G809" i="38"/>
  <c r="G801" i="38"/>
  <c r="G796" i="38"/>
  <c r="G794" i="38"/>
  <c r="G792" i="38"/>
  <c r="G790" i="38"/>
  <c r="G787" i="38"/>
  <c r="G782" i="38"/>
  <c r="G779" i="38"/>
  <c r="G769" i="38"/>
  <c r="G761" i="38"/>
  <c r="G754" i="38"/>
  <c r="G699" i="38"/>
  <c r="G694" i="38"/>
  <c r="G691" i="38"/>
  <c r="G688" i="38"/>
  <c r="G684" i="38"/>
  <c r="G680" i="38"/>
  <c r="G676" i="38"/>
  <c r="G671" i="38"/>
  <c r="G668" i="38"/>
  <c r="G659" i="38"/>
  <c r="G650" i="38"/>
  <c r="G648" i="38"/>
  <c r="G639" i="38"/>
  <c r="G637" i="38"/>
  <c r="G633" i="38"/>
  <c r="G630" i="38"/>
  <c r="G626" i="38"/>
  <c r="G569" i="38"/>
  <c r="G562" i="38"/>
  <c r="G556" i="38"/>
  <c r="G554" i="38"/>
  <c r="G549" i="38"/>
  <c r="G546" i="38"/>
  <c r="G540" i="38"/>
  <c r="G534" i="38"/>
  <c r="G530" i="38"/>
  <c r="G525" i="38"/>
  <c r="G521" i="38"/>
  <c r="G518" i="38"/>
  <c r="G513" i="38"/>
  <c r="G510" i="38"/>
  <c r="G506" i="38"/>
  <c r="G496" i="38"/>
  <c r="G487" i="38"/>
  <c r="G462" i="38"/>
  <c r="G447" i="38"/>
  <c r="G444" i="38"/>
  <c r="G439" i="38"/>
  <c r="G434" i="38"/>
  <c r="G429" i="38"/>
  <c r="G427" i="38"/>
  <c r="G425" i="38"/>
  <c r="G422" i="38"/>
  <c r="G418" i="38"/>
  <c r="G412" i="38"/>
  <c r="G410" i="38"/>
  <c r="G407" i="38"/>
  <c r="G405" i="38"/>
  <c r="G402" i="38"/>
  <c r="G399" i="38"/>
  <c r="G396" i="38"/>
  <c r="G393" i="38"/>
  <c r="G390" i="38"/>
  <c r="G388" i="38"/>
  <c r="G368" i="38"/>
  <c r="G366" i="38"/>
  <c r="G363" i="38"/>
  <c r="G350" i="38"/>
  <c r="G340" i="38"/>
  <c r="G331" i="38"/>
  <c r="G313" i="38"/>
  <c r="G295" i="38"/>
  <c r="G92" i="38"/>
  <c r="G90" i="38"/>
  <c r="G88" i="38"/>
  <c r="G86" i="38"/>
  <c r="G84" i="38"/>
  <c r="G82" i="38"/>
  <c r="G80" i="38"/>
  <c r="G78" i="38"/>
  <c r="G76" i="38"/>
  <c r="G72" i="38"/>
  <c r="G66" i="38"/>
  <c r="G64" i="38"/>
  <c r="G62" i="38"/>
  <c r="G60" i="38"/>
  <c r="G58" i="38"/>
  <c r="G51" i="38"/>
  <c r="G49" i="38"/>
  <c r="G43" i="38"/>
  <c r="G36" i="38"/>
  <c r="G33" i="38"/>
  <c r="G29" i="38"/>
  <c r="G26" i="38"/>
  <c r="G21" i="38"/>
  <c r="G6" i="38"/>
  <c r="R93" i="38" l="1"/>
  <c r="AB93" i="38"/>
  <c r="V93" i="38"/>
  <c r="U93" i="38"/>
  <c r="AD93" i="38"/>
  <c r="AC93" i="38"/>
  <c r="AA93" i="38"/>
  <c r="Q93" i="38"/>
  <c r="G535" i="38"/>
  <c r="G915" i="38"/>
  <c r="G700" i="38"/>
  <c r="G672" i="38"/>
  <c r="G570" i="38"/>
  <c r="G448" i="38"/>
  <c r="G369" i="38"/>
  <c r="G93" i="38"/>
  <c r="G1217" i="38"/>
  <c r="R369" i="38"/>
  <c r="V369" i="38"/>
  <c r="AF369" i="38"/>
  <c r="AD369" i="38"/>
  <c r="AC369" i="38"/>
  <c r="Z369" i="38"/>
  <c r="Y369" i="38"/>
  <c r="U369" i="38"/>
  <c r="Q369" i="38"/>
  <c r="P1156" i="38" l="1"/>
  <c r="P1150" i="38"/>
  <c r="M754" i="38" l="1"/>
  <c r="P754" i="38" l="1"/>
  <c r="P49" i="38" l="1"/>
  <c r="W295" i="28" l="1"/>
  <c r="D1216" i="28" l="1"/>
  <c r="C1216" i="28"/>
  <c r="D1213" i="28"/>
  <c r="C1213" i="28"/>
  <c r="D1210" i="28"/>
  <c r="C1210" i="28"/>
  <c r="D1205" i="28"/>
  <c r="C1205" i="28"/>
  <c r="D1196" i="28"/>
  <c r="C1196" i="28"/>
  <c r="D1186" i="28"/>
  <c r="C1186" i="28"/>
  <c r="D1183" i="28"/>
  <c r="C1183" i="28"/>
  <c r="D1179" i="28"/>
  <c r="C1179" i="28"/>
  <c r="D1173" i="28"/>
  <c r="C1173" i="28"/>
  <c r="D1166" i="28"/>
  <c r="C1166" i="28"/>
  <c r="D1161" i="28"/>
  <c r="C1161" i="28"/>
  <c r="D1156" i="28"/>
  <c r="C1156" i="28"/>
  <c r="D1150" i="28"/>
  <c r="C1150" i="28"/>
  <c r="E1123" i="28"/>
  <c r="D1122" i="28"/>
  <c r="C1122" i="28"/>
  <c r="D1119" i="28"/>
  <c r="D1117" i="28"/>
  <c r="C1117" i="28"/>
  <c r="D1112" i="28"/>
  <c r="C1112" i="28"/>
  <c r="D1108" i="28"/>
  <c r="C1108" i="28"/>
  <c r="D1105" i="28"/>
  <c r="C1105" i="28"/>
  <c r="D1101" i="28"/>
  <c r="C1101" i="28"/>
  <c r="D1091" i="28"/>
  <c r="C1091" i="28"/>
  <c r="D1088" i="28"/>
  <c r="D1086" i="28"/>
  <c r="C1086" i="28"/>
  <c r="D1083" i="28"/>
  <c r="C1083" i="28"/>
  <c r="D1080" i="28"/>
  <c r="C1080" i="28"/>
  <c r="D1075" i="28"/>
  <c r="C1075" i="28"/>
  <c r="D1072" i="28"/>
  <c r="C1072" i="28"/>
  <c r="D1068" i="28"/>
  <c r="C1068" i="28"/>
  <c r="D1062" i="28"/>
  <c r="C1062" i="28"/>
  <c r="D1059" i="28"/>
  <c r="C1059" i="28"/>
  <c r="D1054" i="28"/>
  <c r="C1054" i="28"/>
  <c r="D1040" i="28"/>
  <c r="C1040" i="28"/>
  <c r="E1013" i="28"/>
  <c r="D1012" i="28"/>
  <c r="C1012" i="28"/>
  <c r="D1009" i="28"/>
  <c r="C1009" i="28"/>
  <c r="D1004" i="28"/>
  <c r="C1004" i="28"/>
  <c r="D1001" i="28"/>
  <c r="C1001" i="28"/>
  <c r="D998" i="28"/>
  <c r="C998" i="28"/>
  <c r="D995" i="28"/>
  <c r="C995" i="28"/>
  <c r="D989" i="28"/>
  <c r="C989" i="28"/>
  <c r="D979" i="28"/>
  <c r="C979" i="28"/>
  <c r="D975" i="28"/>
  <c r="D973" i="28"/>
  <c r="C973" i="28"/>
  <c r="D970" i="28"/>
  <c r="D968" i="28"/>
  <c r="C968" i="28"/>
  <c r="D966" i="28"/>
  <c r="C966" i="28"/>
  <c r="D963" i="28"/>
  <c r="C963" i="28"/>
  <c r="D961" i="28"/>
  <c r="C961" i="28"/>
  <c r="D957" i="28"/>
  <c r="C957" i="28"/>
  <c r="D950" i="28"/>
  <c r="C950" i="28"/>
  <c r="D940" i="28"/>
  <c r="C940" i="28"/>
  <c r="E915" i="28"/>
  <c r="D911" i="28"/>
  <c r="C911" i="28"/>
  <c r="D908" i="28"/>
  <c r="C908" i="28"/>
  <c r="D905" i="28"/>
  <c r="C905" i="28"/>
  <c r="D901" i="28"/>
  <c r="C901" i="28"/>
  <c r="D898" i="28"/>
  <c r="C898" i="28"/>
  <c r="D888" i="28"/>
  <c r="D886" i="28"/>
  <c r="C886" i="28"/>
  <c r="D883" i="28"/>
  <c r="C883" i="28"/>
  <c r="D914" i="28"/>
  <c r="C914" i="28"/>
  <c r="D878" i="28"/>
  <c r="C878" i="28"/>
  <c r="E866" i="28"/>
  <c r="D865" i="28"/>
  <c r="C865" i="28"/>
  <c r="D862" i="28"/>
  <c r="D860" i="28"/>
  <c r="D858" i="28"/>
  <c r="C858" i="28"/>
  <c r="D854" i="28"/>
  <c r="C854" i="28"/>
  <c r="D851" i="28"/>
  <c r="C851" i="28"/>
  <c r="D848" i="28"/>
  <c r="C848" i="28"/>
  <c r="D846" i="28"/>
  <c r="C846" i="28"/>
  <c r="E840" i="28"/>
  <c r="D836" i="28"/>
  <c r="D834" i="28"/>
  <c r="D832" i="28"/>
  <c r="C832" i="28"/>
  <c r="D829" i="28"/>
  <c r="D827" i="28"/>
  <c r="D825" i="28"/>
  <c r="D823" i="28"/>
  <c r="C823" i="28"/>
  <c r="D821" i="28"/>
  <c r="C821" i="28"/>
  <c r="D818" i="28"/>
  <c r="C818" i="28"/>
  <c r="D813" i="28"/>
  <c r="C813" i="28"/>
  <c r="D809" i="28"/>
  <c r="C809" i="28"/>
  <c r="D801" i="28"/>
  <c r="C801" i="28"/>
  <c r="D796" i="28"/>
  <c r="D794" i="28"/>
  <c r="D792" i="28"/>
  <c r="D790" i="28"/>
  <c r="C790" i="28"/>
  <c r="D787" i="28"/>
  <c r="C787" i="28"/>
  <c r="D782" i="28"/>
  <c r="C782" i="28"/>
  <c r="D839" i="28"/>
  <c r="C839" i="28"/>
  <c r="D779" i="28"/>
  <c r="C779" i="28"/>
  <c r="D769" i="28"/>
  <c r="C769" i="28"/>
  <c r="D761" i="28"/>
  <c r="C761" i="28"/>
  <c r="D754" i="28"/>
  <c r="C754" i="28"/>
  <c r="E700" i="28"/>
  <c r="D699" i="28"/>
  <c r="C699" i="28"/>
  <c r="D694" i="28"/>
  <c r="C694" i="28"/>
  <c r="D691" i="28"/>
  <c r="C691" i="28"/>
  <c r="D688" i="28"/>
  <c r="C688" i="28"/>
  <c r="D684" i="28"/>
  <c r="C684" i="28"/>
  <c r="D680" i="28"/>
  <c r="C680" i="28"/>
  <c r="D676" i="28"/>
  <c r="C676" i="28"/>
  <c r="E672" i="28"/>
  <c r="D671" i="28"/>
  <c r="C671" i="28"/>
  <c r="D668" i="28"/>
  <c r="C668" i="28"/>
  <c r="D659" i="28"/>
  <c r="C659" i="28"/>
  <c r="D650" i="28"/>
  <c r="D648" i="28"/>
  <c r="C648" i="28"/>
  <c r="D639" i="28"/>
  <c r="D637" i="28"/>
  <c r="C637" i="28"/>
  <c r="D633" i="28"/>
  <c r="C633" i="28"/>
  <c r="D630" i="28"/>
  <c r="C630" i="28"/>
  <c r="D626" i="28"/>
  <c r="C626" i="28"/>
  <c r="E570" i="28"/>
  <c r="D569" i="28"/>
  <c r="C569" i="28"/>
  <c r="D562" i="28"/>
  <c r="C562" i="28"/>
  <c r="D556" i="28"/>
  <c r="D554" i="28"/>
  <c r="C554" i="28"/>
  <c r="D549" i="28"/>
  <c r="C549" i="28"/>
  <c r="D546" i="28"/>
  <c r="C546" i="28"/>
  <c r="D540" i="28"/>
  <c r="C540" i="28"/>
  <c r="E535" i="28"/>
  <c r="D534" i="28"/>
  <c r="C534" i="28"/>
  <c r="D530" i="28"/>
  <c r="C530" i="28"/>
  <c r="D525" i="28"/>
  <c r="C525" i="28"/>
  <c r="D521" i="28"/>
  <c r="C521" i="28"/>
  <c r="D518" i="28"/>
  <c r="C518" i="28"/>
  <c r="D513" i="28"/>
  <c r="C513" i="28"/>
  <c r="D510" i="28"/>
  <c r="C510" i="28"/>
  <c r="D506" i="28"/>
  <c r="C506" i="28"/>
  <c r="D496" i="28"/>
  <c r="C496" i="28"/>
  <c r="D487" i="28"/>
  <c r="C487" i="28"/>
  <c r="D462" i="28"/>
  <c r="C462" i="28"/>
  <c r="E448" i="28"/>
  <c r="D447" i="28"/>
  <c r="C447" i="28"/>
  <c r="D444" i="28"/>
  <c r="C444" i="28"/>
  <c r="D439" i="28"/>
  <c r="C439" i="28"/>
  <c r="D436" i="28"/>
  <c r="D434" i="28"/>
  <c r="C434" i="28"/>
  <c r="D429" i="28"/>
  <c r="D427" i="28"/>
  <c r="D425" i="28"/>
  <c r="C425" i="28"/>
  <c r="D422" i="28"/>
  <c r="C422" i="28"/>
  <c r="D418" i="28"/>
  <c r="C418" i="28"/>
  <c r="D412" i="28"/>
  <c r="C412" i="28"/>
  <c r="D410" i="28"/>
  <c r="C410" i="28"/>
  <c r="D407" i="28"/>
  <c r="D405" i="28"/>
  <c r="C405" i="28"/>
  <c r="D402" i="28"/>
  <c r="C402" i="28"/>
  <c r="D399" i="28"/>
  <c r="C399" i="28"/>
  <c r="D396" i="28"/>
  <c r="C396" i="28"/>
  <c r="D393" i="28"/>
  <c r="C393" i="28"/>
  <c r="D390" i="28"/>
  <c r="D388" i="28"/>
  <c r="C388" i="28"/>
  <c r="E369" i="28"/>
  <c r="D368" i="28"/>
  <c r="D366" i="28"/>
  <c r="C366" i="28"/>
  <c r="D363" i="28"/>
  <c r="C363" i="28"/>
  <c r="D350" i="28"/>
  <c r="C350" i="28"/>
  <c r="D340" i="28"/>
  <c r="C340" i="28"/>
  <c r="D331" i="28"/>
  <c r="C331" i="28"/>
  <c r="D313" i="28"/>
  <c r="C313" i="28"/>
  <c r="D295" i="28"/>
  <c r="C295" i="28"/>
  <c r="D92" i="28"/>
  <c r="D90" i="28"/>
  <c r="D88" i="28"/>
  <c r="D86" i="28"/>
  <c r="D84" i="28"/>
  <c r="D82" i="28"/>
  <c r="D80" i="28"/>
  <c r="D78" i="28"/>
  <c r="D76" i="28"/>
  <c r="C76" i="28"/>
  <c r="D72" i="28"/>
  <c r="C72" i="28"/>
  <c r="D66" i="28"/>
  <c r="C66" i="28"/>
  <c r="D64" i="28"/>
  <c r="D62" i="28"/>
  <c r="D60" i="28"/>
  <c r="D58" i="28"/>
  <c r="C58" i="28"/>
  <c r="D51" i="28"/>
  <c r="D49" i="28"/>
  <c r="C49" i="28"/>
  <c r="D43" i="28"/>
  <c r="C43" i="28"/>
  <c r="D36" i="28"/>
  <c r="C36" i="28"/>
  <c r="D33" i="28"/>
  <c r="C33" i="28"/>
  <c r="D29" i="28"/>
  <c r="C29" i="28"/>
  <c r="D26" i="28"/>
  <c r="C26" i="28"/>
  <c r="D21" i="28"/>
  <c r="C21" i="28"/>
  <c r="E6" i="28"/>
  <c r="E93" i="28" s="1"/>
  <c r="D6" i="28"/>
  <c r="D1187" i="28" l="1"/>
  <c r="D1217" i="28"/>
  <c r="D369" i="28"/>
  <c r="C1217" i="28"/>
  <c r="D535" i="28"/>
  <c r="C672" i="28"/>
  <c r="C840" i="28"/>
  <c r="C915" i="28"/>
  <c r="C700" i="28"/>
  <c r="C866" i="28"/>
  <c r="D93" i="28"/>
  <c r="C93" i="28"/>
  <c r="C369" i="28"/>
  <c r="C448" i="28"/>
  <c r="C570" i="28"/>
  <c r="D700" i="28"/>
  <c r="D866" i="28"/>
  <c r="C1013" i="28"/>
  <c r="D1123" i="28"/>
  <c r="C1187" i="28"/>
  <c r="E1218" i="28"/>
  <c r="C535" i="28"/>
  <c r="D570" i="28"/>
  <c r="D840" i="28"/>
  <c r="D915" i="28"/>
  <c r="D448" i="28"/>
  <c r="D672" i="28"/>
  <c r="D1013" i="28"/>
  <c r="C1123" i="28"/>
  <c r="E448" i="38"/>
  <c r="C1218" i="28" l="1"/>
  <c r="D1218" i="28"/>
  <c r="AE1216" i="28"/>
  <c r="AD1216" i="28"/>
  <c r="AC1216" i="28"/>
  <c r="AB1216" i="28"/>
  <c r="AA1216" i="28"/>
  <c r="Z1216" i="28"/>
  <c r="Y1216" i="28"/>
  <c r="X1216" i="28"/>
  <c r="W1216" i="28"/>
  <c r="V1216" i="28"/>
  <c r="U1216" i="28"/>
  <c r="T1216" i="28"/>
  <c r="S1216" i="28"/>
  <c r="R1216" i="28"/>
  <c r="Q1216" i="28"/>
  <c r="P1216" i="28"/>
  <c r="O1216" i="28"/>
  <c r="N1216" i="28"/>
  <c r="M1216" i="28"/>
  <c r="L1216" i="28"/>
  <c r="K1216" i="28"/>
  <c r="J1216" i="28"/>
  <c r="I1216" i="28"/>
  <c r="H1216" i="28"/>
  <c r="G1216" i="28"/>
  <c r="AE1213" i="28"/>
  <c r="AD1213" i="28"/>
  <c r="AC1213" i="28"/>
  <c r="AB1213" i="28"/>
  <c r="AA1213" i="28"/>
  <c r="Z1213" i="28"/>
  <c r="Y1213" i="28"/>
  <c r="X1213" i="28"/>
  <c r="W1213" i="28"/>
  <c r="V1213" i="28"/>
  <c r="U1213" i="28"/>
  <c r="T1213" i="28"/>
  <c r="S1213" i="28"/>
  <c r="R1213" i="28"/>
  <c r="Q1213" i="28"/>
  <c r="P1213" i="28"/>
  <c r="O1213" i="28"/>
  <c r="N1213" i="28"/>
  <c r="M1213" i="28"/>
  <c r="L1213" i="28"/>
  <c r="K1213" i="28"/>
  <c r="J1213" i="28"/>
  <c r="I1213" i="28"/>
  <c r="H1213" i="28"/>
  <c r="G1213" i="28"/>
  <c r="AE1210" i="28"/>
  <c r="AD1210" i="28"/>
  <c r="AC1210" i="28"/>
  <c r="AB1210" i="28"/>
  <c r="AA1210" i="28"/>
  <c r="Z1210" i="28"/>
  <c r="Y1210" i="28"/>
  <c r="X1210" i="28"/>
  <c r="W1210" i="28"/>
  <c r="V1210" i="28"/>
  <c r="U1210" i="28"/>
  <c r="T1210" i="28"/>
  <c r="S1210" i="28"/>
  <c r="R1210" i="28"/>
  <c r="Q1210" i="28"/>
  <c r="P1210" i="28"/>
  <c r="O1210" i="28"/>
  <c r="N1210" i="28"/>
  <c r="M1210" i="28"/>
  <c r="L1210" i="28"/>
  <c r="K1210" i="28"/>
  <c r="J1210" i="28"/>
  <c r="I1210" i="28"/>
  <c r="H1210" i="28"/>
  <c r="G1210" i="28"/>
  <c r="AE1205" i="28"/>
  <c r="AD1205" i="28"/>
  <c r="AC1205" i="28"/>
  <c r="AB1205" i="28"/>
  <c r="AA1205" i="28"/>
  <c r="Z1205" i="28"/>
  <c r="Y1205" i="28"/>
  <c r="X1205" i="28"/>
  <c r="W1205" i="28"/>
  <c r="V1205" i="28"/>
  <c r="U1205" i="28"/>
  <c r="T1205" i="28"/>
  <c r="S1205" i="28"/>
  <c r="R1205" i="28"/>
  <c r="Q1205" i="28"/>
  <c r="P1205" i="28"/>
  <c r="O1205" i="28"/>
  <c r="N1205" i="28"/>
  <c r="M1205" i="28"/>
  <c r="L1205" i="28"/>
  <c r="K1205" i="28"/>
  <c r="J1205" i="28"/>
  <c r="I1205" i="28"/>
  <c r="H1205" i="28"/>
  <c r="G1205" i="28"/>
  <c r="AE1196" i="28"/>
  <c r="AD1196" i="28"/>
  <c r="AC1196" i="28"/>
  <c r="AB1196" i="28"/>
  <c r="AA1196" i="28"/>
  <c r="Z1196" i="28"/>
  <c r="Y1196" i="28"/>
  <c r="X1196" i="28"/>
  <c r="W1196" i="28"/>
  <c r="V1196" i="28"/>
  <c r="U1196" i="28"/>
  <c r="T1196" i="28"/>
  <c r="S1196" i="28"/>
  <c r="R1196" i="28"/>
  <c r="Q1196" i="28"/>
  <c r="P1196" i="28"/>
  <c r="O1196" i="28"/>
  <c r="N1196" i="28"/>
  <c r="N1217" i="28" s="1"/>
  <c r="M1196" i="28"/>
  <c r="L1196" i="28"/>
  <c r="K1196" i="28"/>
  <c r="J1196" i="28"/>
  <c r="J1217" i="28" s="1"/>
  <c r="I1196" i="28"/>
  <c r="H1196" i="28"/>
  <c r="G1196" i="28"/>
  <c r="AE1186" i="28"/>
  <c r="AD1186" i="28"/>
  <c r="AC1186" i="28"/>
  <c r="AB1186" i="28"/>
  <c r="AA1186" i="28"/>
  <c r="Z1186" i="28"/>
  <c r="Y1186" i="28"/>
  <c r="X1186" i="28"/>
  <c r="W1186" i="28"/>
  <c r="V1186" i="28"/>
  <c r="U1186" i="28"/>
  <c r="T1186" i="28"/>
  <c r="S1186" i="28"/>
  <c r="R1186" i="28"/>
  <c r="Q1186" i="28"/>
  <c r="P1186" i="28"/>
  <c r="O1186" i="28"/>
  <c r="N1186" i="28"/>
  <c r="M1186" i="28"/>
  <c r="L1186" i="28"/>
  <c r="K1186" i="28"/>
  <c r="J1186" i="28"/>
  <c r="I1186" i="28"/>
  <c r="H1186" i="28"/>
  <c r="G1186" i="28"/>
  <c r="AE1183" i="28"/>
  <c r="AD1183" i="28"/>
  <c r="AC1183" i="28"/>
  <c r="AB1183" i="28"/>
  <c r="AA1183" i="28"/>
  <c r="Z1183" i="28"/>
  <c r="Y1183" i="28"/>
  <c r="X1183" i="28"/>
  <c r="W1183" i="28"/>
  <c r="V1183" i="28"/>
  <c r="U1183" i="28"/>
  <c r="T1183" i="28"/>
  <c r="S1183" i="28"/>
  <c r="R1183" i="28"/>
  <c r="Q1183" i="28"/>
  <c r="P1183" i="28"/>
  <c r="O1183" i="28"/>
  <c r="N1183" i="28"/>
  <c r="M1183" i="28"/>
  <c r="L1183" i="28"/>
  <c r="K1183" i="28"/>
  <c r="J1183" i="28"/>
  <c r="I1183" i="28"/>
  <c r="H1183" i="28"/>
  <c r="G1183" i="28"/>
  <c r="AE1179" i="28"/>
  <c r="AD1179" i="28"/>
  <c r="AC1179" i="28"/>
  <c r="AB1179" i="28"/>
  <c r="AA1179" i="28"/>
  <c r="Z1179" i="28"/>
  <c r="Y1179" i="28"/>
  <c r="X1179" i="28"/>
  <c r="W1179" i="28"/>
  <c r="V1179" i="28"/>
  <c r="U1179" i="28"/>
  <c r="T1179" i="28"/>
  <c r="S1179" i="28"/>
  <c r="R1179" i="28"/>
  <c r="Q1179" i="28"/>
  <c r="P1179" i="28"/>
  <c r="O1179" i="28"/>
  <c r="N1179" i="28"/>
  <c r="M1179" i="28"/>
  <c r="L1179" i="28"/>
  <c r="K1179" i="28"/>
  <c r="J1179" i="28"/>
  <c r="I1179" i="28"/>
  <c r="H1179" i="28"/>
  <c r="G1179" i="28"/>
  <c r="AE1173" i="28"/>
  <c r="AD1173" i="28"/>
  <c r="AC1173" i="28"/>
  <c r="AB1173" i="28"/>
  <c r="AA1173" i="28"/>
  <c r="Z1173" i="28"/>
  <c r="Y1173" i="28"/>
  <c r="X1173" i="28"/>
  <c r="W1173" i="28"/>
  <c r="V1173" i="28"/>
  <c r="U1173" i="28"/>
  <c r="T1173" i="28"/>
  <c r="S1173" i="28"/>
  <c r="R1173" i="28"/>
  <c r="Q1173" i="28"/>
  <c r="P1173" i="28"/>
  <c r="O1173" i="28"/>
  <c r="N1173" i="28"/>
  <c r="M1173" i="28"/>
  <c r="L1173" i="28"/>
  <c r="K1173" i="28"/>
  <c r="J1173" i="28"/>
  <c r="I1173" i="28"/>
  <c r="H1173" i="28"/>
  <c r="G1173" i="28"/>
  <c r="AE1166" i="28"/>
  <c r="AD1166" i="28"/>
  <c r="AC1166" i="28"/>
  <c r="AB1166" i="28"/>
  <c r="AA1166" i="28"/>
  <c r="Z1166" i="28"/>
  <c r="Y1166" i="28"/>
  <c r="X1166" i="28"/>
  <c r="W1166" i="28"/>
  <c r="V1166" i="28"/>
  <c r="U1166" i="28"/>
  <c r="T1166" i="28"/>
  <c r="S1166" i="28"/>
  <c r="R1166" i="28"/>
  <c r="Q1166" i="28"/>
  <c r="P1166" i="28"/>
  <c r="O1166" i="28"/>
  <c r="N1166" i="28"/>
  <c r="M1166" i="28"/>
  <c r="L1166" i="28"/>
  <c r="K1166" i="28"/>
  <c r="J1166" i="28"/>
  <c r="I1166" i="28"/>
  <c r="H1166" i="28"/>
  <c r="G1166" i="28"/>
  <c r="AE1161" i="28"/>
  <c r="AD1161" i="28"/>
  <c r="AC1161" i="28"/>
  <c r="AB1161" i="28"/>
  <c r="AA1161" i="28"/>
  <c r="Z1161" i="28"/>
  <c r="Y1161" i="28"/>
  <c r="X1161" i="28"/>
  <c r="W1161" i="28"/>
  <c r="V1161" i="28"/>
  <c r="U1161" i="28"/>
  <c r="T1161" i="28"/>
  <c r="S1161" i="28"/>
  <c r="R1161" i="28"/>
  <c r="Q1161" i="28"/>
  <c r="P1161" i="28"/>
  <c r="O1161" i="28"/>
  <c r="N1161" i="28"/>
  <c r="M1161" i="28"/>
  <c r="L1161" i="28"/>
  <c r="K1161" i="28"/>
  <c r="J1161" i="28"/>
  <c r="I1161" i="28"/>
  <c r="H1161" i="28"/>
  <c r="G1161" i="28"/>
  <c r="AE1156" i="28"/>
  <c r="AD1156" i="28"/>
  <c r="AC1156" i="28"/>
  <c r="AB1156" i="28"/>
  <c r="AA1156" i="28"/>
  <c r="Z1156" i="28"/>
  <c r="Y1156" i="28"/>
  <c r="X1156" i="28"/>
  <c r="W1156" i="28"/>
  <c r="V1156" i="28"/>
  <c r="U1156" i="28"/>
  <c r="T1156" i="28"/>
  <c r="S1156" i="28"/>
  <c r="R1156" i="28"/>
  <c r="Q1156" i="28"/>
  <c r="P1156" i="28"/>
  <c r="O1156" i="28"/>
  <c r="N1156" i="28"/>
  <c r="M1156" i="28"/>
  <c r="L1156" i="28"/>
  <c r="K1156" i="28"/>
  <c r="J1156" i="28"/>
  <c r="I1156" i="28"/>
  <c r="H1156" i="28"/>
  <c r="G1156" i="28"/>
  <c r="AE1150" i="28"/>
  <c r="AD1150" i="28"/>
  <c r="AC1150" i="28"/>
  <c r="AB1150" i="28"/>
  <c r="AA1150" i="28"/>
  <c r="Z1150" i="28"/>
  <c r="Y1150" i="28"/>
  <c r="X1150" i="28"/>
  <c r="W1150" i="28"/>
  <c r="V1150" i="28"/>
  <c r="U1150" i="28"/>
  <c r="T1150" i="28"/>
  <c r="S1150" i="28"/>
  <c r="R1150" i="28"/>
  <c r="Q1150" i="28"/>
  <c r="P1150" i="28"/>
  <c r="O1150" i="28"/>
  <c r="N1150" i="28"/>
  <c r="N1187" i="28" s="1"/>
  <c r="M1150" i="28"/>
  <c r="L1150" i="28"/>
  <c r="K1150" i="28"/>
  <c r="J1150" i="28"/>
  <c r="J1187" i="28" s="1"/>
  <c r="I1150" i="28"/>
  <c r="H1150" i="28"/>
  <c r="G1150" i="28"/>
  <c r="AE1122" i="28"/>
  <c r="AD1122" i="28"/>
  <c r="AC1122" i="28"/>
  <c r="AB1122" i="28"/>
  <c r="AA1122" i="28"/>
  <c r="Z1122" i="28"/>
  <c r="Y1122" i="28"/>
  <c r="X1122" i="28"/>
  <c r="W1122" i="28"/>
  <c r="V1122" i="28"/>
  <c r="U1122" i="28"/>
  <c r="T1122" i="28"/>
  <c r="S1122" i="28"/>
  <c r="R1122" i="28"/>
  <c r="Q1122" i="28"/>
  <c r="P1122" i="28"/>
  <c r="O1122" i="28"/>
  <c r="N1122" i="28"/>
  <c r="M1122" i="28"/>
  <c r="L1122" i="28"/>
  <c r="K1122" i="28"/>
  <c r="J1122" i="28"/>
  <c r="I1122" i="28"/>
  <c r="H1122" i="28"/>
  <c r="G1122" i="28"/>
  <c r="AE1119" i="28"/>
  <c r="AD1119" i="28"/>
  <c r="AC1119" i="28"/>
  <c r="AB1119" i="28"/>
  <c r="AA1119" i="28"/>
  <c r="Z1119" i="28"/>
  <c r="Y1119" i="28"/>
  <c r="X1119" i="28"/>
  <c r="W1119" i="28"/>
  <c r="V1119" i="28"/>
  <c r="U1119" i="28"/>
  <c r="T1119" i="28"/>
  <c r="S1119" i="28"/>
  <c r="R1119" i="28"/>
  <c r="Q1119" i="28"/>
  <c r="P1119" i="28"/>
  <c r="O1119" i="28"/>
  <c r="N1119" i="28"/>
  <c r="M1119" i="28"/>
  <c r="L1119" i="28"/>
  <c r="K1119" i="28"/>
  <c r="J1119" i="28"/>
  <c r="I1119" i="28"/>
  <c r="H1119" i="28"/>
  <c r="G1119" i="28"/>
  <c r="AE1117" i="28"/>
  <c r="AD1117" i="28"/>
  <c r="AC1117" i="28"/>
  <c r="AB1117" i="28"/>
  <c r="AA1117" i="28"/>
  <c r="Z1117" i="28"/>
  <c r="Y1117" i="28"/>
  <c r="X1117" i="28"/>
  <c r="W1117" i="28"/>
  <c r="V1117" i="28"/>
  <c r="U1117" i="28"/>
  <c r="T1117" i="28"/>
  <c r="S1117" i="28"/>
  <c r="R1117" i="28"/>
  <c r="Q1117" i="28"/>
  <c r="P1117" i="28"/>
  <c r="O1117" i="28"/>
  <c r="N1117" i="28"/>
  <c r="M1117" i="28"/>
  <c r="L1117" i="28"/>
  <c r="K1117" i="28"/>
  <c r="J1117" i="28"/>
  <c r="I1117" i="28"/>
  <c r="H1117" i="28"/>
  <c r="G1117" i="28"/>
  <c r="AE1112" i="28"/>
  <c r="AD1112" i="28"/>
  <c r="AC1112" i="28"/>
  <c r="AB1112" i="28"/>
  <c r="AA1112" i="28"/>
  <c r="Z1112" i="28"/>
  <c r="Y1112" i="28"/>
  <c r="X1112" i="28"/>
  <c r="W1112" i="28"/>
  <c r="V1112" i="28"/>
  <c r="U1112" i="28"/>
  <c r="T1112" i="28"/>
  <c r="S1112" i="28"/>
  <c r="R1112" i="28"/>
  <c r="Q1112" i="28"/>
  <c r="P1112" i="28"/>
  <c r="O1112" i="28"/>
  <c r="N1112" i="28"/>
  <c r="M1112" i="28"/>
  <c r="L1112" i="28"/>
  <c r="K1112" i="28"/>
  <c r="J1112" i="28"/>
  <c r="I1112" i="28"/>
  <c r="H1112" i="28"/>
  <c r="G1112" i="28"/>
  <c r="AE1108" i="28"/>
  <c r="AD1108" i="28"/>
  <c r="AC1108" i="28"/>
  <c r="AB1108" i="28"/>
  <c r="AA1108" i="28"/>
  <c r="Z1108" i="28"/>
  <c r="Y1108" i="28"/>
  <c r="X1108" i="28"/>
  <c r="W1108" i="28"/>
  <c r="V1108" i="28"/>
  <c r="U1108" i="28"/>
  <c r="T1108" i="28"/>
  <c r="S1108" i="28"/>
  <c r="R1108" i="28"/>
  <c r="Q1108" i="28"/>
  <c r="P1108" i="28"/>
  <c r="O1108" i="28"/>
  <c r="N1108" i="28"/>
  <c r="M1108" i="28"/>
  <c r="L1108" i="28"/>
  <c r="K1108" i="28"/>
  <c r="J1108" i="28"/>
  <c r="I1108" i="28"/>
  <c r="H1108" i="28"/>
  <c r="G1108" i="28"/>
  <c r="AE1105" i="28"/>
  <c r="AD1105" i="28"/>
  <c r="AC1105" i="28"/>
  <c r="AB1105" i="28"/>
  <c r="AA1105" i="28"/>
  <c r="Z1105" i="28"/>
  <c r="Y1105" i="28"/>
  <c r="X1105" i="28"/>
  <c r="W1105" i="28"/>
  <c r="V1105" i="28"/>
  <c r="U1105" i="28"/>
  <c r="T1105" i="28"/>
  <c r="S1105" i="28"/>
  <c r="R1105" i="28"/>
  <c r="Q1105" i="28"/>
  <c r="P1105" i="28"/>
  <c r="O1105" i="28"/>
  <c r="N1105" i="28"/>
  <c r="M1105" i="28"/>
  <c r="L1105" i="28"/>
  <c r="K1105" i="28"/>
  <c r="J1105" i="28"/>
  <c r="I1105" i="28"/>
  <c r="H1105" i="28"/>
  <c r="G1105" i="28"/>
  <c r="AE1101" i="28"/>
  <c r="AD1101" i="28"/>
  <c r="AC1101" i="28"/>
  <c r="AB1101" i="28"/>
  <c r="AA1101" i="28"/>
  <c r="Z1101" i="28"/>
  <c r="Y1101" i="28"/>
  <c r="X1101" i="28"/>
  <c r="W1101" i="28"/>
  <c r="V1101" i="28"/>
  <c r="U1101" i="28"/>
  <c r="T1101" i="28"/>
  <c r="S1101" i="28"/>
  <c r="R1101" i="28"/>
  <c r="Q1101" i="28"/>
  <c r="P1101" i="28"/>
  <c r="O1101" i="28"/>
  <c r="N1101" i="28"/>
  <c r="M1101" i="28"/>
  <c r="L1101" i="28"/>
  <c r="K1101" i="28"/>
  <c r="J1101" i="28"/>
  <c r="I1101" i="28"/>
  <c r="H1101" i="28"/>
  <c r="G1101" i="28"/>
  <c r="AE1091" i="28"/>
  <c r="AD1091" i="28"/>
  <c r="AC1091" i="28"/>
  <c r="AB1091" i="28"/>
  <c r="AA1091" i="28"/>
  <c r="Z1091" i="28"/>
  <c r="Y1091" i="28"/>
  <c r="X1091" i="28"/>
  <c r="W1091" i="28"/>
  <c r="V1091" i="28"/>
  <c r="U1091" i="28"/>
  <c r="T1091" i="28"/>
  <c r="S1091" i="28"/>
  <c r="R1091" i="28"/>
  <c r="Q1091" i="28"/>
  <c r="P1091" i="28"/>
  <c r="O1091" i="28"/>
  <c r="N1091" i="28"/>
  <c r="M1091" i="28"/>
  <c r="L1091" i="28"/>
  <c r="K1091" i="28"/>
  <c r="J1091" i="28"/>
  <c r="I1091" i="28"/>
  <c r="H1091" i="28"/>
  <c r="G1091" i="28"/>
  <c r="AE1088" i="28"/>
  <c r="AD1088" i="28"/>
  <c r="AC1088" i="28"/>
  <c r="AB1088" i="28"/>
  <c r="AA1088" i="28"/>
  <c r="Z1088" i="28"/>
  <c r="Y1088" i="28"/>
  <c r="X1088" i="28"/>
  <c r="W1088" i="28"/>
  <c r="V1088" i="28"/>
  <c r="U1088" i="28"/>
  <c r="T1088" i="28"/>
  <c r="S1088" i="28"/>
  <c r="R1088" i="28"/>
  <c r="Q1088" i="28"/>
  <c r="P1088" i="28"/>
  <c r="O1088" i="28"/>
  <c r="N1088" i="28"/>
  <c r="M1088" i="28"/>
  <c r="L1088" i="28"/>
  <c r="K1088" i="28"/>
  <c r="J1088" i="28"/>
  <c r="I1088" i="28"/>
  <c r="H1088" i="28"/>
  <c r="G1088" i="28"/>
  <c r="AE1086" i="28"/>
  <c r="AD1086" i="28"/>
  <c r="AC1086" i="28"/>
  <c r="AB1086" i="28"/>
  <c r="AA1086" i="28"/>
  <c r="Z1086" i="28"/>
  <c r="Y1086" i="28"/>
  <c r="X1086" i="28"/>
  <c r="W1086" i="28"/>
  <c r="V1086" i="28"/>
  <c r="U1086" i="28"/>
  <c r="T1086" i="28"/>
  <c r="S1086" i="28"/>
  <c r="R1086" i="28"/>
  <c r="Q1086" i="28"/>
  <c r="P1086" i="28"/>
  <c r="O1086" i="28"/>
  <c r="N1086" i="28"/>
  <c r="M1086" i="28"/>
  <c r="L1086" i="28"/>
  <c r="K1086" i="28"/>
  <c r="J1086" i="28"/>
  <c r="I1086" i="28"/>
  <c r="H1086" i="28"/>
  <c r="G1086" i="28"/>
  <c r="AE1083" i="28"/>
  <c r="AD1083" i="28"/>
  <c r="AC1083" i="28"/>
  <c r="AB1083" i="28"/>
  <c r="AA1083" i="28"/>
  <c r="Z1083" i="28"/>
  <c r="Y1083" i="28"/>
  <c r="X1083" i="28"/>
  <c r="W1083" i="28"/>
  <c r="V1083" i="28"/>
  <c r="U1083" i="28"/>
  <c r="T1083" i="28"/>
  <c r="S1083" i="28"/>
  <c r="R1083" i="28"/>
  <c r="Q1083" i="28"/>
  <c r="P1083" i="28"/>
  <c r="O1083" i="28"/>
  <c r="N1083" i="28"/>
  <c r="M1083" i="28"/>
  <c r="L1083" i="28"/>
  <c r="K1083" i="28"/>
  <c r="J1083" i="28"/>
  <c r="I1083" i="28"/>
  <c r="H1083" i="28"/>
  <c r="G1083" i="28"/>
  <c r="AE1080" i="28"/>
  <c r="AD1080" i="28"/>
  <c r="AC1080" i="28"/>
  <c r="AB1080" i="28"/>
  <c r="AA1080" i="28"/>
  <c r="Z1080" i="28"/>
  <c r="Y1080" i="28"/>
  <c r="X1080" i="28"/>
  <c r="W1080" i="28"/>
  <c r="V1080" i="28"/>
  <c r="U1080" i="28"/>
  <c r="T1080" i="28"/>
  <c r="S1080" i="28"/>
  <c r="R1080" i="28"/>
  <c r="Q1080" i="28"/>
  <c r="P1080" i="28"/>
  <c r="O1080" i="28"/>
  <c r="N1080" i="28"/>
  <c r="M1080" i="28"/>
  <c r="L1080" i="28"/>
  <c r="K1080" i="28"/>
  <c r="J1080" i="28"/>
  <c r="I1080" i="28"/>
  <c r="H1080" i="28"/>
  <c r="G1080" i="28"/>
  <c r="AE1075" i="28"/>
  <c r="AD1075" i="28"/>
  <c r="AC1075" i="28"/>
  <c r="AB1075" i="28"/>
  <c r="AA1075" i="28"/>
  <c r="Z1075" i="28"/>
  <c r="Y1075" i="28"/>
  <c r="X1075" i="28"/>
  <c r="W1075" i="28"/>
  <c r="V1075" i="28"/>
  <c r="U1075" i="28"/>
  <c r="T1075" i="28"/>
  <c r="S1075" i="28"/>
  <c r="R1075" i="28"/>
  <c r="Q1075" i="28"/>
  <c r="P1075" i="28"/>
  <c r="O1075" i="28"/>
  <c r="N1075" i="28"/>
  <c r="M1075" i="28"/>
  <c r="L1075" i="28"/>
  <c r="K1075" i="28"/>
  <c r="J1075" i="28"/>
  <c r="I1075" i="28"/>
  <c r="H1075" i="28"/>
  <c r="G1075" i="28"/>
  <c r="AE1072" i="28"/>
  <c r="AD1072" i="28"/>
  <c r="AC1072" i="28"/>
  <c r="AB1072" i="28"/>
  <c r="AA1072" i="28"/>
  <c r="Z1072" i="28"/>
  <c r="Y1072" i="28"/>
  <c r="X1072" i="28"/>
  <c r="W1072" i="28"/>
  <c r="U1072" i="28"/>
  <c r="T1072" i="28"/>
  <c r="S1072" i="28"/>
  <c r="R1072" i="28"/>
  <c r="Q1072" i="28"/>
  <c r="P1072" i="28"/>
  <c r="O1072" i="28"/>
  <c r="N1072" i="28"/>
  <c r="M1072" i="28"/>
  <c r="L1072" i="28"/>
  <c r="K1072" i="28"/>
  <c r="J1072" i="28"/>
  <c r="I1072" i="28"/>
  <c r="H1072" i="28"/>
  <c r="G1072" i="28"/>
  <c r="AE1068" i="28"/>
  <c r="AD1068" i="28"/>
  <c r="AC1068" i="28"/>
  <c r="AB1068" i="28"/>
  <c r="AA1068" i="28"/>
  <c r="Z1068" i="28"/>
  <c r="Y1068" i="28"/>
  <c r="X1068" i="28"/>
  <c r="W1068" i="28"/>
  <c r="V1068" i="28"/>
  <c r="U1068" i="28"/>
  <c r="T1068" i="28"/>
  <c r="S1068" i="28"/>
  <c r="R1068" i="28"/>
  <c r="Q1068" i="28"/>
  <c r="P1068" i="28"/>
  <c r="O1068" i="28"/>
  <c r="N1068" i="28"/>
  <c r="M1068" i="28"/>
  <c r="L1068" i="28"/>
  <c r="K1068" i="28"/>
  <c r="J1068" i="28"/>
  <c r="I1068" i="28"/>
  <c r="H1068" i="28"/>
  <c r="G1068" i="28"/>
  <c r="AE1062" i="28"/>
  <c r="AD1062" i="28"/>
  <c r="AC1062" i="28"/>
  <c r="AB1062" i="28"/>
  <c r="AA1062" i="28"/>
  <c r="Z1062" i="28"/>
  <c r="Y1062" i="28"/>
  <c r="X1062" i="28"/>
  <c r="W1062" i="28"/>
  <c r="V1062" i="28"/>
  <c r="U1062" i="28"/>
  <c r="T1062" i="28"/>
  <c r="S1062" i="28"/>
  <c r="R1062" i="28"/>
  <c r="Q1062" i="28"/>
  <c r="P1062" i="28"/>
  <c r="O1062" i="28"/>
  <c r="N1062" i="28"/>
  <c r="M1062" i="28"/>
  <c r="L1062" i="28"/>
  <c r="K1062" i="28"/>
  <c r="J1062" i="28"/>
  <c r="I1062" i="28"/>
  <c r="H1062" i="28"/>
  <c r="G1062" i="28"/>
  <c r="AE1059" i="28"/>
  <c r="AD1059" i="28"/>
  <c r="AC1059" i="28"/>
  <c r="AB1059" i="28"/>
  <c r="AA1059" i="28"/>
  <c r="Z1059" i="28"/>
  <c r="Y1059" i="28"/>
  <c r="X1059" i="28"/>
  <c r="W1059" i="28"/>
  <c r="V1059" i="28"/>
  <c r="U1059" i="28"/>
  <c r="T1059" i="28"/>
  <c r="S1059" i="28"/>
  <c r="R1059" i="28"/>
  <c r="Q1059" i="28"/>
  <c r="P1059" i="28"/>
  <c r="O1059" i="28"/>
  <c r="N1059" i="28"/>
  <c r="M1059" i="28"/>
  <c r="L1059" i="28"/>
  <c r="K1059" i="28"/>
  <c r="J1059" i="28"/>
  <c r="I1059" i="28"/>
  <c r="H1059" i="28"/>
  <c r="G1059" i="28"/>
  <c r="AE1054" i="28"/>
  <c r="AD1054" i="28"/>
  <c r="AC1054" i="28"/>
  <c r="AB1054" i="28"/>
  <c r="AA1054" i="28"/>
  <c r="Z1054" i="28"/>
  <c r="Y1054" i="28"/>
  <c r="X1054" i="28"/>
  <c r="W1054" i="28"/>
  <c r="V1054" i="28"/>
  <c r="U1054" i="28"/>
  <c r="T1054" i="28"/>
  <c r="S1054" i="28"/>
  <c r="R1054" i="28"/>
  <c r="Q1054" i="28"/>
  <c r="P1054" i="28"/>
  <c r="O1054" i="28"/>
  <c r="N1054" i="28"/>
  <c r="M1054" i="28"/>
  <c r="L1054" i="28"/>
  <c r="K1054" i="28"/>
  <c r="J1054" i="28"/>
  <c r="I1054" i="28"/>
  <c r="H1054" i="28"/>
  <c r="G1054" i="28"/>
  <c r="AE1040" i="28"/>
  <c r="AD1040" i="28"/>
  <c r="AC1040" i="28"/>
  <c r="AB1040" i="28"/>
  <c r="AA1040" i="28"/>
  <c r="Z1040" i="28"/>
  <c r="Y1040" i="28"/>
  <c r="X1040" i="28"/>
  <c r="W1040" i="28"/>
  <c r="V1040" i="28"/>
  <c r="U1040" i="28"/>
  <c r="T1040" i="28"/>
  <c r="S1040" i="28"/>
  <c r="R1040" i="28"/>
  <c r="Q1040" i="28"/>
  <c r="P1040" i="28"/>
  <c r="O1040" i="28"/>
  <c r="N1040" i="28"/>
  <c r="M1040" i="28"/>
  <c r="L1040" i="28"/>
  <c r="K1040" i="28"/>
  <c r="J1040" i="28"/>
  <c r="I1040" i="28"/>
  <c r="H1040" i="28"/>
  <c r="G1040" i="28"/>
  <c r="AE1012" i="28"/>
  <c r="AD1012" i="28"/>
  <c r="AC1012" i="28"/>
  <c r="AB1012" i="28"/>
  <c r="AA1012" i="28"/>
  <c r="Z1012" i="28"/>
  <c r="Y1012" i="28"/>
  <c r="X1012" i="28"/>
  <c r="W1012" i="28"/>
  <c r="V1012" i="28"/>
  <c r="U1012" i="28"/>
  <c r="T1012" i="28"/>
  <c r="S1012" i="28"/>
  <c r="R1012" i="28"/>
  <c r="Q1012" i="28"/>
  <c r="P1012" i="28"/>
  <c r="O1012" i="28"/>
  <c r="N1012" i="28"/>
  <c r="M1012" i="28"/>
  <c r="L1012" i="28"/>
  <c r="K1012" i="28"/>
  <c r="J1012" i="28"/>
  <c r="I1012" i="28"/>
  <c r="H1012" i="28"/>
  <c r="G1012" i="28"/>
  <c r="AE1009" i="28"/>
  <c r="AD1009" i="28"/>
  <c r="AC1009" i="28"/>
  <c r="AB1009" i="28"/>
  <c r="AA1009" i="28"/>
  <c r="Z1009" i="28"/>
  <c r="Y1009" i="28"/>
  <c r="X1009" i="28"/>
  <c r="W1009" i="28"/>
  <c r="V1009" i="28"/>
  <c r="U1009" i="28"/>
  <c r="T1009" i="28"/>
  <c r="S1009" i="28"/>
  <c r="R1009" i="28"/>
  <c r="Q1009" i="28"/>
  <c r="P1009" i="28"/>
  <c r="O1009" i="28"/>
  <c r="N1009" i="28"/>
  <c r="M1009" i="28"/>
  <c r="L1009" i="28"/>
  <c r="K1009" i="28"/>
  <c r="J1009" i="28"/>
  <c r="I1009" i="28"/>
  <c r="H1009" i="28"/>
  <c r="G1009" i="28"/>
  <c r="AE1004" i="28"/>
  <c r="AD1004" i="28"/>
  <c r="AC1004" i="28"/>
  <c r="AB1004" i="28"/>
  <c r="AA1004" i="28"/>
  <c r="Z1004" i="28"/>
  <c r="Y1004" i="28"/>
  <c r="X1004" i="28"/>
  <c r="W1004" i="28"/>
  <c r="V1004" i="28"/>
  <c r="U1004" i="28"/>
  <c r="T1004" i="28"/>
  <c r="S1004" i="28"/>
  <c r="R1004" i="28"/>
  <c r="Q1004" i="28"/>
  <c r="P1004" i="28"/>
  <c r="O1004" i="28"/>
  <c r="N1004" i="28"/>
  <c r="M1004" i="28"/>
  <c r="L1004" i="28"/>
  <c r="K1004" i="28"/>
  <c r="J1004" i="28"/>
  <c r="I1004" i="28"/>
  <c r="H1004" i="28"/>
  <c r="G1004" i="28"/>
  <c r="AE1001" i="28"/>
  <c r="AD1001" i="28"/>
  <c r="AC1001" i="28"/>
  <c r="AB1001" i="28"/>
  <c r="AA1001" i="28"/>
  <c r="Z1001" i="28"/>
  <c r="Y1001" i="28"/>
  <c r="X1001" i="28"/>
  <c r="W1001" i="28"/>
  <c r="V1001" i="28"/>
  <c r="U1001" i="28"/>
  <c r="T1001" i="28"/>
  <c r="S1001" i="28"/>
  <c r="R1001" i="28"/>
  <c r="Q1001" i="28"/>
  <c r="P1001" i="28"/>
  <c r="O1001" i="28"/>
  <c r="N1001" i="28"/>
  <c r="M1001" i="28"/>
  <c r="L1001" i="28"/>
  <c r="K1001" i="28"/>
  <c r="J1001" i="28"/>
  <c r="I1001" i="28"/>
  <c r="H1001" i="28"/>
  <c r="G1001" i="28"/>
  <c r="AE998" i="28"/>
  <c r="AD998" i="28"/>
  <c r="AC998" i="28"/>
  <c r="AB998" i="28"/>
  <c r="AA998" i="28"/>
  <c r="Z998" i="28"/>
  <c r="Y998" i="28"/>
  <c r="X998" i="28"/>
  <c r="W998" i="28"/>
  <c r="V998" i="28"/>
  <c r="U998" i="28"/>
  <c r="T998" i="28"/>
  <c r="S998" i="28"/>
  <c r="R998" i="28"/>
  <c r="Q998" i="28"/>
  <c r="P998" i="28"/>
  <c r="O998" i="28"/>
  <c r="N998" i="28"/>
  <c r="M998" i="28"/>
  <c r="L998" i="28"/>
  <c r="K998" i="28"/>
  <c r="J998" i="28"/>
  <c r="I998" i="28"/>
  <c r="H998" i="28"/>
  <c r="G998" i="28"/>
  <c r="AE995" i="28"/>
  <c r="AD995" i="28"/>
  <c r="AC995" i="28"/>
  <c r="AB995" i="28"/>
  <c r="AA995" i="28"/>
  <c r="Z995" i="28"/>
  <c r="Y995" i="28"/>
  <c r="X995" i="28"/>
  <c r="W995" i="28"/>
  <c r="V995" i="28"/>
  <c r="U995" i="28"/>
  <c r="T995" i="28"/>
  <c r="S995" i="28"/>
  <c r="R995" i="28"/>
  <c r="Q995" i="28"/>
  <c r="P995" i="28"/>
  <c r="O995" i="28"/>
  <c r="N995" i="28"/>
  <c r="M995" i="28"/>
  <c r="L995" i="28"/>
  <c r="K995" i="28"/>
  <c r="J995" i="28"/>
  <c r="I995" i="28"/>
  <c r="H995" i="28"/>
  <c r="G995" i="28"/>
  <c r="AE989" i="28"/>
  <c r="AD989" i="28"/>
  <c r="AC989" i="28"/>
  <c r="AB989" i="28"/>
  <c r="AA989" i="28"/>
  <c r="Z989" i="28"/>
  <c r="Y989" i="28"/>
  <c r="X989" i="28"/>
  <c r="W989" i="28"/>
  <c r="V989" i="28"/>
  <c r="U989" i="28"/>
  <c r="T989" i="28"/>
  <c r="S989" i="28"/>
  <c r="R989" i="28"/>
  <c r="Q989" i="28"/>
  <c r="P989" i="28"/>
  <c r="O989" i="28"/>
  <c r="N989" i="28"/>
  <c r="M989" i="28"/>
  <c r="L989" i="28"/>
  <c r="K989" i="28"/>
  <c r="J989" i="28"/>
  <c r="I989" i="28"/>
  <c r="H989" i="28"/>
  <c r="G989" i="28"/>
  <c r="AE979" i="28"/>
  <c r="AD979" i="28"/>
  <c r="AC979" i="28"/>
  <c r="AB979" i="28"/>
  <c r="AA979" i="28"/>
  <c r="Z979" i="28"/>
  <c r="Y979" i="28"/>
  <c r="X979" i="28"/>
  <c r="W979" i="28"/>
  <c r="V979" i="28"/>
  <c r="U979" i="28"/>
  <c r="T979" i="28"/>
  <c r="S979" i="28"/>
  <c r="R979" i="28"/>
  <c r="Q979" i="28"/>
  <c r="P979" i="28"/>
  <c r="O979" i="28"/>
  <c r="N979" i="28"/>
  <c r="M979" i="28"/>
  <c r="L979" i="28"/>
  <c r="K979" i="28"/>
  <c r="J979" i="28"/>
  <c r="I979" i="28"/>
  <c r="H979" i="28"/>
  <c r="G979" i="28"/>
  <c r="AE975" i="28"/>
  <c r="AD975" i="28"/>
  <c r="AC975" i="28"/>
  <c r="AB975" i="28"/>
  <c r="AA975" i="28"/>
  <c r="Z975" i="28"/>
  <c r="Y975" i="28"/>
  <c r="X975" i="28"/>
  <c r="W975" i="28"/>
  <c r="U975" i="28"/>
  <c r="T975" i="28"/>
  <c r="S975" i="28"/>
  <c r="R975" i="28"/>
  <c r="Q975" i="28"/>
  <c r="P975" i="28"/>
  <c r="O975" i="28"/>
  <c r="N975" i="28"/>
  <c r="M975" i="28"/>
  <c r="L975" i="28"/>
  <c r="K975" i="28"/>
  <c r="J975" i="28"/>
  <c r="I975" i="28"/>
  <c r="H975" i="28"/>
  <c r="G975" i="28"/>
  <c r="AE973" i="28"/>
  <c r="AD973" i="28"/>
  <c r="AC973" i="28"/>
  <c r="AB973" i="28"/>
  <c r="AA973" i="28"/>
  <c r="Z973" i="28"/>
  <c r="Y973" i="28"/>
  <c r="X973" i="28"/>
  <c r="W973" i="28"/>
  <c r="V973" i="28"/>
  <c r="U973" i="28"/>
  <c r="T973" i="28"/>
  <c r="S973" i="28"/>
  <c r="R973" i="28"/>
  <c r="Q973" i="28"/>
  <c r="P973" i="28"/>
  <c r="O973" i="28"/>
  <c r="N973" i="28"/>
  <c r="M973" i="28"/>
  <c r="L973" i="28"/>
  <c r="K973" i="28"/>
  <c r="J973" i="28"/>
  <c r="I973" i="28"/>
  <c r="H973" i="28"/>
  <c r="G973" i="28"/>
  <c r="AE970" i="28"/>
  <c r="AD970" i="28"/>
  <c r="AC970" i="28"/>
  <c r="AB970" i="28"/>
  <c r="AA970" i="28"/>
  <c r="Z970" i="28"/>
  <c r="Y970" i="28"/>
  <c r="X970" i="28"/>
  <c r="W970" i="28"/>
  <c r="V970" i="28"/>
  <c r="U970" i="28"/>
  <c r="T970" i="28"/>
  <c r="S970" i="28"/>
  <c r="R970" i="28"/>
  <c r="Q970" i="28"/>
  <c r="P970" i="28"/>
  <c r="O970" i="28"/>
  <c r="N970" i="28"/>
  <c r="M970" i="28"/>
  <c r="L970" i="28"/>
  <c r="K970" i="28"/>
  <c r="J970" i="28"/>
  <c r="I970" i="28"/>
  <c r="H970" i="28"/>
  <c r="G970" i="28"/>
  <c r="AE968" i="28"/>
  <c r="AD968" i="28"/>
  <c r="AC968" i="28"/>
  <c r="AB968" i="28"/>
  <c r="AA968" i="28"/>
  <c r="Z968" i="28"/>
  <c r="Y968" i="28"/>
  <c r="X968" i="28"/>
  <c r="W968" i="28"/>
  <c r="V968" i="28"/>
  <c r="U968" i="28"/>
  <c r="T968" i="28"/>
  <c r="S968" i="28"/>
  <c r="R968" i="28"/>
  <c r="Q968" i="28"/>
  <c r="P968" i="28"/>
  <c r="O968" i="28"/>
  <c r="N968" i="28"/>
  <c r="M968" i="28"/>
  <c r="L968" i="28"/>
  <c r="K968" i="28"/>
  <c r="J968" i="28"/>
  <c r="I968" i="28"/>
  <c r="H968" i="28"/>
  <c r="G968" i="28"/>
  <c r="AE966" i="28"/>
  <c r="AD966" i="28"/>
  <c r="AC966" i="28"/>
  <c r="AB966" i="28"/>
  <c r="AA966" i="28"/>
  <c r="Z966" i="28"/>
  <c r="Y966" i="28"/>
  <c r="X966" i="28"/>
  <c r="W966" i="28"/>
  <c r="V966" i="28"/>
  <c r="U966" i="28"/>
  <c r="T966" i="28"/>
  <c r="S966" i="28"/>
  <c r="R966" i="28"/>
  <c r="Q966" i="28"/>
  <c r="P966" i="28"/>
  <c r="O966" i="28"/>
  <c r="N966" i="28"/>
  <c r="M966" i="28"/>
  <c r="L966" i="28"/>
  <c r="K966" i="28"/>
  <c r="J966" i="28"/>
  <c r="I966" i="28"/>
  <c r="H966" i="28"/>
  <c r="G966" i="28"/>
  <c r="AE963" i="28"/>
  <c r="AD963" i="28"/>
  <c r="AC963" i="28"/>
  <c r="AB963" i="28"/>
  <c r="AA963" i="28"/>
  <c r="Z963" i="28"/>
  <c r="Y963" i="28"/>
  <c r="X963" i="28"/>
  <c r="W963" i="28"/>
  <c r="V963" i="28"/>
  <c r="U963" i="28"/>
  <c r="T963" i="28"/>
  <c r="S963" i="28"/>
  <c r="R963" i="28"/>
  <c r="Q963" i="28"/>
  <c r="P963" i="28"/>
  <c r="O963" i="28"/>
  <c r="N963" i="28"/>
  <c r="M963" i="28"/>
  <c r="L963" i="28"/>
  <c r="K963" i="28"/>
  <c r="J963" i="28"/>
  <c r="I963" i="28"/>
  <c r="H963" i="28"/>
  <c r="G963" i="28"/>
  <c r="AE961" i="28"/>
  <c r="AD961" i="28"/>
  <c r="AC961" i="28"/>
  <c r="AB961" i="28"/>
  <c r="AA961" i="28"/>
  <c r="Z961" i="28"/>
  <c r="Y961" i="28"/>
  <c r="X961" i="28"/>
  <c r="W961" i="28"/>
  <c r="V961" i="28"/>
  <c r="U961" i="28"/>
  <c r="T961" i="28"/>
  <c r="S961" i="28"/>
  <c r="R961" i="28"/>
  <c r="Q961" i="28"/>
  <c r="P961" i="28"/>
  <c r="O961" i="28"/>
  <c r="N961" i="28"/>
  <c r="M961" i="28"/>
  <c r="L961" i="28"/>
  <c r="K961" i="28"/>
  <c r="J961" i="28"/>
  <c r="I961" i="28"/>
  <c r="H961" i="28"/>
  <c r="G961" i="28"/>
  <c r="AE957" i="28"/>
  <c r="AD957" i="28"/>
  <c r="AC957" i="28"/>
  <c r="AB957" i="28"/>
  <c r="AA957" i="28"/>
  <c r="Z957" i="28"/>
  <c r="Y957" i="28"/>
  <c r="X957" i="28"/>
  <c r="W957" i="28"/>
  <c r="V957" i="28"/>
  <c r="U957" i="28"/>
  <c r="T957" i="28"/>
  <c r="S957" i="28"/>
  <c r="R957" i="28"/>
  <c r="Q957" i="28"/>
  <c r="P957" i="28"/>
  <c r="O957" i="28"/>
  <c r="N957" i="28"/>
  <c r="M957" i="28"/>
  <c r="L957" i="28"/>
  <c r="K957" i="28"/>
  <c r="J957" i="28"/>
  <c r="I957" i="28"/>
  <c r="H957" i="28"/>
  <c r="G957" i="28"/>
  <c r="AE950" i="28"/>
  <c r="AD950" i="28"/>
  <c r="AC950" i="28"/>
  <c r="AB950" i="28"/>
  <c r="AA950" i="28"/>
  <c r="Z950" i="28"/>
  <c r="Y950" i="28"/>
  <c r="X950" i="28"/>
  <c r="W950" i="28"/>
  <c r="V950" i="28"/>
  <c r="U950" i="28"/>
  <c r="T950" i="28"/>
  <c r="S950" i="28"/>
  <c r="R950" i="28"/>
  <c r="Q950" i="28"/>
  <c r="P950" i="28"/>
  <c r="O950" i="28"/>
  <c r="N950" i="28"/>
  <c r="M950" i="28"/>
  <c r="L950" i="28"/>
  <c r="K950" i="28"/>
  <c r="J950" i="28"/>
  <c r="I950" i="28"/>
  <c r="H950" i="28"/>
  <c r="G950" i="28"/>
  <c r="AE940" i="28"/>
  <c r="AD940" i="28"/>
  <c r="AC940" i="28"/>
  <c r="AB940" i="28"/>
  <c r="AA940" i="28"/>
  <c r="Z940" i="28"/>
  <c r="Y940" i="28"/>
  <c r="X940" i="28"/>
  <c r="W940" i="28"/>
  <c r="V940" i="28"/>
  <c r="V1013" i="28" s="1"/>
  <c r="U940" i="28"/>
  <c r="T940" i="28"/>
  <c r="S940" i="28"/>
  <c r="R940" i="28"/>
  <c r="Q940" i="28"/>
  <c r="P940" i="28"/>
  <c r="O940" i="28"/>
  <c r="N940" i="28"/>
  <c r="M940" i="28"/>
  <c r="L940" i="28"/>
  <c r="K940" i="28"/>
  <c r="J940" i="28"/>
  <c r="I940" i="28"/>
  <c r="H940" i="28"/>
  <c r="G940" i="28"/>
  <c r="AE911" i="28"/>
  <c r="AD911" i="28"/>
  <c r="AC911" i="28"/>
  <c r="AB911" i="28"/>
  <c r="AA911" i="28"/>
  <c r="Z911" i="28"/>
  <c r="Y911" i="28"/>
  <c r="X911" i="28"/>
  <c r="W911" i="28"/>
  <c r="V911" i="28"/>
  <c r="U911" i="28"/>
  <c r="T911" i="28"/>
  <c r="S911" i="28"/>
  <c r="R911" i="28"/>
  <c r="Q911" i="28"/>
  <c r="P911" i="28"/>
  <c r="O911" i="28"/>
  <c r="N911" i="28"/>
  <c r="M911" i="28"/>
  <c r="L911" i="28"/>
  <c r="K911" i="28"/>
  <c r="J911" i="28"/>
  <c r="I911" i="28"/>
  <c r="H911" i="28"/>
  <c r="G911" i="28"/>
  <c r="AE908" i="28"/>
  <c r="AD908" i="28"/>
  <c r="AC908" i="28"/>
  <c r="AB908" i="28"/>
  <c r="AA908" i="28"/>
  <c r="Z908" i="28"/>
  <c r="Y908" i="28"/>
  <c r="X908" i="28"/>
  <c r="W908" i="28"/>
  <c r="V908" i="28"/>
  <c r="U908" i="28"/>
  <c r="T908" i="28"/>
  <c r="S908" i="28"/>
  <c r="R908" i="28"/>
  <c r="Q908" i="28"/>
  <c r="P908" i="28"/>
  <c r="O908" i="28"/>
  <c r="N908" i="28"/>
  <c r="M908" i="28"/>
  <c r="L908" i="28"/>
  <c r="K908" i="28"/>
  <c r="J908" i="28"/>
  <c r="I908" i="28"/>
  <c r="H908" i="28"/>
  <c r="G908" i="28"/>
  <c r="AE905" i="28"/>
  <c r="AD905" i="28"/>
  <c r="AC905" i="28"/>
  <c r="AB905" i="28"/>
  <c r="AA905" i="28"/>
  <c r="Z905" i="28"/>
  <c r="Y905" i="28"/>
  <c r="X905" i="28"/>
  <c r="W905" i="28"/>
  <c r="V905" i="28"/>
  <c r="U905" i="28"/>
  <c r="T905" i="28"/>
  <c r="S905" i="28"/>
  <c r="R905" i="28"/>
  <c r="Q905" i="28"/>
  <c r="P905" i="28"/>
  <c r="O905" i="28"/>
  <c r="N905" i="28"/>
  <c r="M905" i="28"/>
  <c r="L905" i="28"/>
  <c r="K905" i="28"/>
  <c r="J905" i="28"/>
  <c r="I905" i="28"/>
  <c r="H905" i="28"/>
  <c r="G905" i="28"/>
  <c r="AE901" i="28"/>
  <c r="AD901" i="28"/>
  <c r="AC901" i="28"/>
  <c r="AB901" i="28"/>
  <c r="AA901" i="28"/>
  <c r="Z901" i="28"/>
  <c r="Y901" i="28"/>
  <c r="X901" i="28"/>
  <c r="W901" i="28"/>
  <c r="V901" i="28"/>
  <c r="U901" i="28"/>
  <c r="T901" i="28"/>
  <c r="S901" i="28"/>
  <c r="R901" i="28"/>
  <c r="Q901" i="28"/>
  <c r="P901" i="28"/>
  <c r="O901" i="28"/>
  <c r="N901" i="28"/>
  <c r="M901" i="28"/>
  <c r="L901" i="28"/>
  <c r="K901" i="28"/>
  <c r="J901" i="28"/>
  <c r="I901" i="28"/>
  <c r="H901" i="28"/>
  <c r="G901" i="28"/>
  <c r="AE898" i="28"/>
  <c r="AD898" i="28"/>
  <c r="AC898" i="28"/>
  <c r="AB898" i="28"/>
  <c r="AA898" i="28"/>
  <c r="Z898" i="28"/>
  <c r="Y898" i="28"/>
  <c r="X898" i="28"/>
  <c r="W898" i="28"/>
  <c r="V898" i="28"/>
  <c r="U898" i="28"/>
  <c r="T898" i="28"/>
  <c r="S898" i="28"/>
  <c r="R898" i="28"/>
  <c r="Q898" i="28"/>
  <c r="P898" i="28"/>
  <c r="O898" i="28"/>
  <c r="N898" i="28"/>
  <c r="M898" i="28"/>
  <c r="L898" i="28"/>
  <c r="K898" i="28"/>
  <c r="J898" i="28"/>
  <c r="I898" i="28"/>
  <c r="H898" i="28"/>
  <c r="G898" i="28"/>
  <c r="AE888" i="28"/>
  <c r="AD888" i="28"/>
  <c r="AC888" i="28"/>
  <c r="AB888" i="28"/>
  <c r="AA888" i="28"/>
  <c r="Z888" i="28"/>
  <c r="Y888" i="28"/>
  <c r="X888" i="28"/>
  <c r="W888" i="28"/>
  <c r="V888" i="28"/>
  <c r="U888" i="28"/>
  <c r="T888" i="28"/>
  <c r="S888" i="28"/>
  <c r="R888" i="28"/>
  <c r="Q888" i="28"/>
  <c r="P888" i="28"/>
  <c r="O888" i="28"/>
  <c r="N888" i="28"/>
  <c r="M888" i="28"/>
  <c r="L888" i="28"/>
  <c r="K888" i="28"/>
  <c r="J888" i="28"/>
  <c r="I888" i="28"/>
  <c r="H888" i="28"/>
  <c r="G888" i="28"/>
  <c r="AE886" i="28"/>
  <c r="AD886" i="28"/>
  <c r="AC886" i="28"/>
  <c r="AB886" i="28"/>
  <c r="AA886" i="28"/>
  <c r="Z886" i="28"/>
  <c r="Y886" i="28"/>
  <c r="X886" i="28"/>
  <c r="W886" i="28"/>
  <c r="V886" i="28"/>
  <c r="U886" i="28"/>
  <c r="T886" i="28"/>
  <c r="S886" i="28"/>
  <c r="R886" i="28"/>
  <c r="Q886" i="28"/>
  <c r="P886" i="28"/>
  <c r="O886" i="28"/>
  <c r="N886" i="28"/>
  <c r="M886" i="28"/>
  <c r="L886" i="28"/>
  <c r="K886" i="28"/>
  <c r="J886" i="28"/>
  <c r="I886" i="28"/>
  <c r="H886" i="28"/>
  <c r="G886" i="28"/>
  <c r="AE883" i="28"/>
  <c r="AD883" i="28"/>
  <c r="AC883" i="28"/>
  <c r="AB883" i="28"/>
  <c r="AA883" i="28"/>
  <c r="Z883" i="28"/>
  <c r="Y883" i="28"/>
  <c r="X883" i="28"/>
  <c r="W883" i="28"/>
  <c r="V883" i="28"/>
  <c r="U883" i="28"/>
  <c r="T883" i="28"/>
  <c r="S883" i="28"/>
  <c r="R883" i="28"/>
  <c r="Q883" i="28"/>
  <c r="P883" i="28"/>
  <c r="O883" i="28"/>
  <c r="N883" i="28"/>
  <c r="M883" i="28"/>
  <c r="L883" i="28"/>
  <c r="K883" i="28"/>
  <c r="J883" i="28"/>
  <c r="I883" i="28"/>
  <c r="H883" i="28"/>
  <c r="G883" i="28"/>
  <c r="AE914" i="28"/>
  <c r="AD914" i="28"/>
  <c r="AC914" i="28"/>
  <c r="AB914" i="28"/>
  <c r="AA914" i="28"/>
  <c r="Z914" i="28"/>
  <c r="Y914" i="28"/>
  <c r="X914" i="28"/>
  <c r="W914" i="28"/>
  <c r="V914" i="28"/>
  <c r="U914" i="28"/>
  <c r="T914" i="28"/>
  <c r="S914" i="28"/>
  <c r="R914" i="28"/>
  <c r="Q914" i="28"/>
  <c r="P914" i="28"/>
  <c r="O914" i="28"/>
  <c r="N914" i="28"/>
  <c r="M914" i="28"/>
  <c r="L914" i="28"/>
  <c r="K914" i="28"/>
  <c r="J914" i="28"/>
  <c r="I914" i="28"/>
  <c r="H914" i="28"/>
  <c r="G914" i="28"/>
  <c r="AE878" i="28"/>
  <c r="AD878" i="28"/>
  <c r="AC878" i="28"/>
  <c r="AB878" i="28"/>
  <c r="AA878" i="28"/>
  <c r="Z878" i="28"/>
  <c r="Y878" i="28"/>
  <c r="X878" i="28"/>
  <c r="W878" i="28"/>
  <c r="V878" i="28"/>
  <c r="U878" i="28"/>
  <c r="T878" i="28"/>
  <c r="S878" i="28"/>
  <c r="R878" i="28"/>
  <c r="Q878" i="28"/>
  <c r="P878" i="28"/>
  <c r="O878" i="28"/>
  <c r="N878" i="28"/>
  <c r="M878" i="28"/>
  <c r="L878" i="28"/>
  <c r="K878" i="28"/>
  <c r="J878" i="28"/>
  <c r="I878" i="28"/>
  <c r="H878" i="28"/>
  <c r="G878" i="28"/>
  <c r="AE865" i="28"/>
  <c r="AD865" i="28"/>
  <c r="AC865" i="28"/>
  <c r="AB865" i="28"/>
  <c r="AA865" i="28"/>
  <c r="Z865" i="28"/>
  <c r="Y865" i="28"/>
  <c r="X865" i="28"/>
  <c r="W865" i="28"/>
  <c r="V865" i="28"/>
  <c r="U865" i="28"/>
  <c r="T865" i="28"/>
  <c r="S865" i="28"/>
  <c r="R865" i="28"/>
  <c r="Q865" i="28"/>
  <c r="P865" i="28"/>
  <c r="O865" i="28"/>
  <c r="N865" i="28"/>
  <c r="M865" i="28"/>
  <c r="L865" i="28"/>
  <c r="K865" i="28"/>
  <c r="J865" i="28"/>
  <c r="I865" i="28"/>
  <c r="H865" i="28"/>
  <c r="G865" i="28"/>
  <c r="AE862" i="28"/>
  <c r="AD862" i="28"/>
  <c r="AC862" i="28"/>
  <c r="AB862" i="28"/>
  <c r="AA862" i="28"/>
  <c r="Z862" i="28"/>
  <c r="Y862" i="28"/>
  <c r="X862" i="28"/>
  <c r="W862" i="28"/>
  <c r="V862" i="28"/>
  <c r="U862" i="28"/>
  <c r="T862" i="28"/>
  <c r="S862" i="28"/>
  <c r="R862" i="28"/>
  <c r="Q862" i="28"/>
  <c r="P862" i="28"/>
  <c r="O862" i="28"/>
  <c r="N862" i="28"/>
  <c r="M862" i="28"/>
  <c r="L862" i="28"/>
  <c r="K862" i="28"/>
  <c r="J862" i="28"/>
  <c r="I862" i="28"/>
  <c r="H862" i="28"/>
  <c r="G862" i="28"/>
  <c r="AE860" i="28"/>
  <c r="AD860" i="28"/>
  <c r="AC860" i="28"/>
  <c r="AB860" i="28"/>
  <c r="AA860" i="28"/>
  <c r="Z860" i="28"/>
  <c r="Y860" i="28"/>
  <c r="X860" i="28"/>
  <c r="W860" i="28"/>
  <c r="V860" i="28"/>
  <c r="U860" i="28"/>
  <c r="T860" i="28"/>
  <c r="S860" i="28"/>
  <c r="R860" i="28"/>
  <c r="Q860" i="28"/>
  <c r="P860" i="28"/>
  <c r="O860" i="28"/>
  <c r="N860" i="28"/>
  <c r="M860" i="28"/>
  <c r="L860" i="28"/>
  <c r="K860" i="28"/>
  <c r="J860" i="28"/>
  <c r="I860" i="28"/>
  <c r="H860" i="28"/>
  <c r="G860" i="28"/>
  <c r="AE858" i="28"/>
  <c r="AD858" i="28"/>
  <c r="AC858" i="28"/>
  <c r="AB858" i="28"/>
  <c r="AA858" i="28"/>
  <c r="Z858" i="28"/>
  <c r="Y858" i="28"/>
  <c r="X858" i="28"/>
  <c r="W858" i="28"/>
  <c r="V858" i="28"/>
  <c r="U858" i="28"/>
  <c r="T858" i="28"/>
  <c r="S858" i="28"/>
  <c r="R858" i="28"/>
  <c r="Q858" i="28"/>
  <c r="P858" i="28"/>
  <c r="O858" i="28"/>
  <c r="N858" i="28"/>
  <c r="M858" i="28"/>
  <c r="L858" i="28"/>
  <c r="K858" i="28"/>
  <c r="J858" i="28"/>
  <c r="I858" i="28"/>
  <c r="H858" i="28"/>
  <c r="G858" i="28"/>
  <c r="AE854" i="28"/>
  <c r="AD854" i="28"/>
  <c r="AC854" i="28"/>
  <c r="AB854" i="28"/>
  <c r="AA854" i="28"/>
  <c r="Z854" i="28"/>
  <c r="Y854" i="28"/>
  <c r="X854" i="28"/>
  <c r="W854" i="28"/>
  <c r="V854" i="28"/>
  <c r="U854" i="28"/>
  <c r="T854" i="28"/>
  <c r="S854" i="28"/>
  <c r="R854" i="28"/>
  <c r="Q854" i="28"/>
  <c r="P854" i="28"/>
  <c r="O854" i="28"/>
  <c r="N854" i="28"/>
  <c r="M854" i="28"/>
  <c r="L854" i="28"/>
  <c r="K854" i="28"/>
  <c r="J854" i="28"/>
  <c r="I854" i="28"/>
  <c r="H854" i="28"/>
  <c r="G854" i="28"/>
  <c r="AE851" i="28"/>
  <c r="AD851" i="28"/>
  <c r="AC851" i="28"/>
  <c r="AB851" i="28"/>
  <c r="AA851" i="28"/>
  <c r="Z851" i="28"/>
  <c r="Y851" i="28"/>
  <c r="X851" i="28"/>
  <c r="W851" i="28"/>
  <c r="V851" i="28"/>
  <c r="U851" i="28"/>
  <c r="T851" i="28"/>
  <c r="S851" i="28"/>
  <c r="R851" i="28"/>
  <c r="Q851" i="28"/>
  <c r="P851" i="28"/>
  <c r="O851" i="28"/>
  <c r="N851" i="28"/>
  <c r="M851" i="28"/>
  <c r="L851" i="28"/>
  <c r="K851" i="28"/>
  <c r="J851" i="28"/>
  <c r="I851" i="28"/>
  <c r="H851" i="28"/>
  <c r="G851" i="28"/>
  <c r="AE848" i="28"/>
  <c r="AD848" i="28"/>
  <c r="AC848" i="28"/>
  <c r="AB848" i="28"/>
  <c r="AA848" i="28"/>
  <c r="Z848" i="28"/>
  <c r="Y848" i="28"/>
  <c r="X848" i="28"/>
  <c r="W848" i="28"/>
  <c r="V848" i="28"/>
  <c r="U848" i="28"/>
  <c r="T848" i="28"/>
  <c r="S848" i="28"/>
  <c r="R848" i="28"/>
  <c r="Q848" i="28"/>
  <c r="P848" i="28"/>
  <c r="O848" i="28"/>
  <c r="N848" i="28"/>
  <c r="M848" i="28"/>
  <c r="L848" i="28"/>
  <c r="K848" i="28"/>
  <c r="J848" i="28"/>
  <c r="I848" i="28"/>
  <c r="H848" i="28"/>
  <c r="G848" i="28"/>
  <c r="AE846" i="28"/>
  <c r="AD846" i="28"/>
  <c r="AC846" i="28"/>
  <c r="AB846" i="28"/>
  <c r="AA846" i="28"/>
  <c r="Z846" i="28"/>
  <c r="Y846" i="28"/>
  <c r="X846" i="28"/>
  <c r="W846" i="28"/>
  <c r="V846" i="28"/>
  <c r="U846" i="28"/>
  <c r="T846" i="28"/>
  <c r="S846" i="28"/>
  <c r="R846" i="28"/>
  <c r="Q846" i="28"/>
  <c r="P846" i="28"/>
  <c r="O846" i="28"/>
  <c r="N846" i="28"/>
  <c r="M846" i="28"/>
  <c r="L846" i="28"/>
  <c r="K846" i="28"/>
  <c r="J846" i="28"/>
  <c r="I846" i="28"/>
  <c r="H846" i="28"/>
  <c r="G846" i="28"/>
  <c r="AE836" i="28"/>
  <c r="AD836" i="28"/>
  <c r="AC836" i="28"/>
  <c r="AB836" i="28"/>
  <c r="AA836" i="28"/>
  <c r="Z836" i="28"/>
  <c r="Y836" i="28"/>
  <c r="X836" i="28"/>
  <c r="W836" i="28"/>
  <c r="V836" i="28"/>
  <c r="U836" i="28"/>
  <c r="T836" i="28"/>
  <c r="S836" i="28"/>
  <c r="R836" i="28"/>
  <c r="Q836" i="28"/>
  <c r="P836" i="28"/>
  <c r="O836" i="28"/>
  <c r="N836" i="28"/>
  <c r="M836" i="28"/>
  <c r="L836" i="28"/>
  <c r="K836" i="28"/>
  <c r="J836" i="28"/>
  <c r="I836" i="28"/>
  <c r="H836" i="28"/>
  <c r="G836" i="28"/>
  <c r="AE834" i="28"/>
  <c r="AD834" i="28"/>
  <c r="AC834" i="28"/>
  <c r="AB834" i="28"/>
  <c r="AA834" i="28"/>
  <c r="Z834" i="28"/>
  <c r="Y834" i="28"/>
  <c r="X834" i="28"/>
  <c r="W834" i="28"/>
  <c r="V834" i="28"/>
  <c r="U834" i="28"/>
  <c r="T834" i="28"/>
  <c r="S834" i="28"/>
  <c r="R834" i="28"/>
  <c r="Q834" i="28"/>
  <c r="P834" i="28"/>
  <c r="O834" i="28"/>
  <c r="N834" i="28"/>
  <c r="M834" i="28"/>
  <c r="L834" i="28"/>
  <c r="K834" i="28"/>
  <c r="J834" i="28"/>
  <c r="I834" i="28"/>
  <c r="H834" i="28"/>
  <c r="G834" i="28"/>
  <c r="AE832" i="28"/>
  <c r="AD832" i="28"/>
  <c r="AC832" i="28"/>
  <c r="AB832" i="28"/>
  <c r="AA832" i="28"/>
  <c r="Z832" i="28"/>
  <c r="Y832" i="28"/>
  <c r="X832" i="28"/>
  <c r="W832" i="28"/>
  <c r="V832" i="28"/>
  <c r="U832" i="28"/>
  <c r="T832" i="28"/>
  <c r="S832" i="28"/>
  <c r="R832" i="28"/>
  <c r="Q832" i="28"/>
  <c r="P832" i="28"/>
  <c r="O832" i="28"/>
  <c r="N832" i="28"/>
  <c r="M832" i="28"/>
  <c r="L832" i="28"/>
  <c r="K832" i="28"/>
  <c r="J832" i="28"/>
  <c r="I832" i="28"/>
  <c r="H832" i="28"/>
  <c r="G832" i="28"/>
  <c r="AE829" i="28"/>
  <c r="AD829" i="28"/>
  <c r="AC829" i="28"/>
  <c r="AB829" i="28"/>
  <c r="AA829" i="28"/>
  <c r="Z829" i="28"/>
  <c r="Y829" i="28"/>
  <c r="X829" i="28"/>
  <c r="W829" i="28"/>
  <c r="V829" i="28"/>
  <c r="U829" i="28"/>
  <c r="T829" i="28"/>
  <c r="S829" i="28"/>
  <c r="R829" i="28"/>
  <c r="Q829" i="28"/>
  <c r="P829" i="28"/>
  <c r="O829" i="28"/>
  <c r="N829" i="28"/>
  <c r="M829" i="28"/>
  <c r="L829" i="28"/>
  <c r="K829" i="28"/>
  <c r="J829" i="28"/>
  <c r="I829" i="28"/>
  <c r="H829" i="28"/>
  <c r="G829" i="28"/>
  <c r="AE827" i="28"/>
  <c r="AD827" i="28"/>
  <c r="AC827" i="28"/>
  <c r="AB827" i="28"/>
  <c r="AA827" i="28"/>
  <c r="Z827" i="28"/>
  <c r="Y827" i="28"/>
  <c r="X827" i="28"/>
  <c r="W827" i="28"/>
  <c r="V827" i="28"/>
  <c r="U827" i="28"/>
  <c r="T827" i="28"/>
  <c r="S827" i="28"/>
  <c r="R827" i="28"/>
  <c r="Q827" i="28"/>
  <c r="P827" i="28"/>
  <c r="O827" i="28"/>
  <c r="N827" i="28"/>
  <c r="M827" i="28"/>
  <c r="L827" i="28"/>
  <c r="K827" i="28"/>
  <c r="J827" i="28"/>
  <c r="I827" i="28"/>
  <c r="H827" i="28"/>
  <c r="G827" i="28"/>
  <c r="AE825" i="28"/>
  <c r="AD825" i="28"/>
  <c r="AC825" i="28"/>
  <c r="AB825" i="28"/>
  <c r="AA825" i="28"/>
  <c r="Z825" i="28"/>
  <c r="Y825" i="28"/>
  <c r="X825" i="28"/>
  <c r="W825" i="28"/>
  <c r="V825" i="28"/>
  <c r="U825" i="28"/>
  <c r="T825" i="28"/>
  <c r="S825" i="28"/>
  <c r="R825" i="28"/>
  <c r="Q825" i="28"/>
  <c r="P825" i="28"/>
  <c r="O825" i="28"/>
  <c r="N825" i="28"/>
  <c r="M825" i="28"/>
  <c r="L825" i="28"/>
  <c r="K825" i="28"/>
  <c r="J825" i="28"/>
  <c r="I825" i="28"/>
  <c r="H825" i="28"/>
  <c r="G825" i="28"/>
  <c r="AE823" i="28"/>
  <c r="AD823" i="28"/>
  <c r="AC823" i="28"/>
  <c r="AB823" i="28"/>
  <c r="AA823" i="28"/>
  <c r="Z823" i="28"/>
  <c r="Y823" i="28"/>
  <c r="X823" i="28"/>
  <c r="W823" i="28"/>
  <c r="V823" i="28"/>
  <c r="U823" i="28"/>
  <c r="T823" i="28"/>
  <c r="S823" i="28"/>
  <c r="R823" i="28"/>
  <c r="Q823" i="28"/>
  <c r="P823" i="28"/>
  <c r="O823" i="28"/>
  <c r="N823" i="28"/>
  <c r="M823" i="28"/>
  <c r="L823" i="28"/>
  <c r="K823" i="28"/>
  <c r="J823" i="28"/>
  <c r="I823" i="28"/>
  <c r="H823" i="28"/>
  <c r="G823" i="28"/>
  <c r="AE821" i="28"/>
  <c r="AD821" i="28"/>
  <c r="AC821" i="28"/>
  <c r="AB821" i="28"/>
  <c r="AA821" i="28"/>
  <c r="Z821" i="28"/>
  <c r="Y821" i="28"/>
  <c r="X821" i="28"/>
  <c r="W821" i="28"/>
  <c r="V821" i="28"/>
  <c r="U821" i="28"/>
  <c r="T821" i="28"/>
  <c r="S821" i="28"/>
  <c r="R821" i="28"/>
  <c r="Q821" i="28"/>
  <c r="P821" i="28"/>
  <c r="O821" i="28"/>
  <c r="N821" i="28"/>
  <c r="M821" i="28"/>
  <c r="L821" i="28"/>
  <c r="K821" i="28"/>
  <c r="J821" i="28"/>
  <c r="I821" i="28"/>
  <c r="H821" i="28"/>
  <c r="G821" i="28"/>
  <c r="AE818" i="28"/>
  <c r="AD818" i="28"/>
  <c r="AC818" i="28"/>
  <c r="AB818" i="28"/>
  <c r="AA818" i="28"/>
  <c r="Z818" i="28"/>
  <c r="Y818" i="28"/>
  <c r="X818" i="28"/>
  <c r="W818" i="28"/>
  <c r="V818" i="28"/>
  <c r="U818" i="28"/>
  <c r="T818" i="28"/>
  <c r="S818" i="28"/>
  <c r="R818" i="28"/>
  <c r="Q818" i="28"/>
  <c r="P818" i="28"/>
  <c r="O818" i="28"/>
  <c r="N818" i="28"/>
  <c r="M818" i="28"/>
  <c r="L818" i="28"/>
  <c r="K818" i="28"/>
  <c r="J818" i="28"/>
  <c r="I818" i="28"/>
  <c r="H818" i="28"/>
  <c r="G818" i="28"/>
  <c r="AE813" i="28"/>
  <c r="AD813" i="28"/>
  <c r="AC813" i="28"/>
  <c r="AB813" i="28"/>
  <c r="AA813" i="28"/>
  <c r="Z813" i="28"/>
  <c r="Y813" i="28"/>
  <c r="X813" i="28"/>
  <c r="W813" i="28"/>
  <c r="V813" i="28"/>
  <c r="U813" i="28"/>
  <c r="T813" i="28"/>
  <c r="S813" i="28"/>
  <c r="R813" i="28"/>
  <c r="Q813" i="28"/>
  <c r="P813" i="28"/>
  <c r="O813" i="28"/>
  <c r="N813" i="28"/>
  <c r="M813" i="28"/>
  <c r="L813" i="28"/>
  <c r="K813" i="28"/>
  <c r="J813" i="28"/>
  <c r="I813" i="28"/>
  <c r="H813" i="28"/>
  <c r="G813" i="28"/>
  <c r="AE809" i="28"/>
  <c r="AD809" i="28"/>
  <c r="AC809" i="28"/>
  <c r="AB809" i="28"/>
  <c r="AA809" i="28"/>
  <c r="Z809" i="28"/>
  <c r="Y809" i="28"/>
  <c r="X809" i="28"/>
  <c r="W809" i="28"/>
  <c r="V809" i="28"/>
  <c r="U809" i="28"/>
  <c r="T809" i="28"/>
  <c r="S809" i="28"/>
  <c r="R809" i="28"/>
  <c r="Q809" i="28"/>
  <c r="P809" i="28"/>
  <c r="O809" i="28"/>
  <c r="N809" i="28"/>
  <c r="M809" i="28"/>
  <c r="L809" i="28"/>
  <c r="K809" i="28"/>
  <c r="J809" i="28"/>
  <c r="I809" i="28"/>
  <c r="H809" i="28"/>
  <c r="G809" i="28"/>
  <c r="AE801" i="28"/>
  <c r="AD801" i="28"/>
  <c r="AC801" i="28"/>
  <c r="AB801" i="28"/>
  <c r="AA801" i="28"/>
  <c r="Z801" i="28"/>
  <c r="Y801" i="28"/>
  <c r="X801" i="28"/>
  <c r="W801" i="28"/>
  <c r="V801" i="28"/>
  <c r="U801" i="28"/>
  <c r="T801" i="28"/>
  <c r="S801" i="28"/>
  <c r="R801" i="28"/>
  <c r="Q801" i="28"/>
  <c r="P801" i="28"/>
  <c r="O801" i="28"/>
  <c r="N801" i="28"/>
  <c r="M801" i="28"/>
  <c r="L801" i="28"/>
  <c r="K801" i="28"/>
  <c r="J801" i="28"/>
  <c r="I801" i="28"/>
  <c r="H801" i="28"/>
  <c r="G801" i="28"/>
  <c r="AE796" i="28"/>
  <c r="AD796" i="28"/>
  <c r="AC796" i="28"/>
  <c r="AB796" i="28"/>
  <c r="AA796" i="28"/>
  <c r="Z796" i="28"/>
  <c r="Y796" i="28"/>
  <c r="X796" i="28"/>
  <c r="W796" i="28"/>
  <c r="V796" i="28"/>
  <c r="U796" i="28"/>
  <c r="T796" i="28"/>
  <c r="S796" i="28"/>
  <c r="R796" i="28"/>
  <c r="Q796" i="28"/>
  <c r="P796" i="28"/>
  <c r="O796" i="28"/>
  <c r="M796" i="28"/>
  <c r="L796" i="28"/>
  <c r="K796" i="28"/>
  <c r="J796" i="28"/>
  <c r="I796" i="28"/>
  <c r="H796" i="28"/>
  <c r="G796" i="28"/>
  <c r="AE794" i="28"/>
  <c r="AD794" i="28"/>
  <c r="AC794" i="28"/>
  <c r="AB794" i="28"/>
  <c r="AA794" i="28"/>
  <c r="Z794" i="28"/>
  <c r="Y794" i="28"/>
  <c r="X794" i="28"/>
  <c r="W794" i="28"/>
  <c r="V794" i="28"/>
  <c r="U794" i="28"/>
  <c r="T794" i="28"/>
  <c r="S794" i="28"/>
  <c r="R794" i="28"/>
  <c r="Q794" i="28"/>
  <c r="P794" i="28"/>
  <c r="O794" i="28"/>
  <c r="N794" i="28"/>
  <c r="M794" i="28"/>
  <c r="L794" i="28"/>
  <c r="K794" i="28"/>
  <c r="J794" i="28"/>
  <c r="I794" i="28"/>
  <c r="H794" i="28"/>
  <c r="G794" i="28"/>
  <c r="AE792" i="28"/>
  <c r="AD792" i="28"/>
  <c r="AC792" i="28"/>
  <c r="AB792" i="28"/>
  <c r="AA792" i="28"/>
  <c r="Z792" i="28"/>
  <c r="Y792" i="28"/>
  <c r="X792" i="28"/>
  <c r="W792" i="28"/>
  <c r="V792" i="28"/>
  <c r="U792" i="28"/>
  <c r="T792" i="28"/>
  <c r="S792" i="28"/>
  <c r="R792" i="28"/>
  <c r="Q792" i="28"/>
  <c r="P792" i="28"/>
  <c r="O792" i="28"/>
  <c r="N792" i="28"/>
  <c r="M792" i="28"/>
  <c r="L792" i="28"/>
  <c r="K792" i="28"/>
  <c r="J792" i="28"/>
  <c r="I792" i="28"/>
  <c r="H792" i="28"/>
  <c r="G792" i="28"/>
  <c r="AE790" i="28"/>
  <c r="AD790" i="28"/>
  <c r="AC790" i="28"/>
  <c r="AB790" i="28"/>
  <c r="AA790" i="28"/>
  <c r="Z790" i="28"/>
  <c r="Y790" i="28"/>
  <c r="X790" i="28"/>
  <c r="W790" i="28"/>
  <c r="V790" i="28"/>
  <c r="U790" i="28"/>
  <c r="T790" i="28"/>
  <c r="S790" i="28"/>
  <c r="R790" i="28"/>
  <c r="Q790" i="28"/>
  <c r="P790" i="28"/>
  <c r="O790" i="28"/>
  <c r="N790" i="28"/>
  <c r="M790" i="28"/>
  <c r="L790" i="28"/>
  <c r="K790" i="28"/>
  <c r="J790" i="28"/>
  <c r="I790" i="28"/>
  <c r="H790" i="28"/>
  <c r="G790" i="28"/>
  <c r="AE787" i="28"/>
  <c r="AD787" i="28"/>
  <c r="AC787" i="28"/>
  <c r="AB787" i="28"/>
  <c r="AA787" i="28"/>
  <c r="Z787" i="28"/>
  <c r="Y787" i="28"/>
  <c r="X787" i="28"/>
  <c r="W787" i="28"/>
  <c r="V787" i="28"/>
  <c r="U787" i="28"/>
  <c r="T787" i="28"/>
  <c r="S787" i="28"/>
  <c r="R787" i="28"/>
  <c r="Q787" i="28"/>
  <c r="P787" i="28"/>
  <c r="O787" i="28"/>
  <c r="N787" i="28"/>
  <c r="M787" i="28"/>
  <c r="L787" i="28"/>
  <c r="K787" i="28"/>
  <c r="J787" i="28"/>
  <c r="I787" i="28"/>
  <c r="H787" i="28"/>
  <c r="G787" i="28"/>
  <c r="AE782" i="28"/>
  <c r="AD782" i="28"/>
  <c r="AC782" i="28"/>
  <c r="AB782" i="28"/>
  <c r="AA782" i="28"/>
  <c r="Z782" i="28"/>
  <c r="Y782" i="28"/>
  <c r="X782" i="28"/>
  <c r="W782" i="28"/>
  <c r="V782" i="28"/>
  <c r="U782" i="28"/>
  <c r="T782" i="28"/>
  <c r="S782" i="28"/>
  <c r="R782" i="28"/>
  <c r="Q782" i="28"/>
  <c r="P782" i="28"/>
  <c r="O782" i="28"/>
  <c r="N782" i="28"/>
  <c r="M782" i="28"/>
  <c r="L782" i="28"/>
  <c r="K782" i="28"/>
  <c r="J782" i="28"/>
  <c r="I782" i="28"/>
  <c r="H782" i="28"/>
  <c r="G782" i="28"/>
  <c r="AE839" i="28"/>
  <c r="AD839" i="28"/>
  <c r="AC839" i="28"/>
  <c r="AB839" i="28"/>
  <c r="AA839" i="28"/>
  <c r="Z839" i="28"/>
  <c r="Y839" i="28"/>
  <c r="X839" i="28"/>
  <c r="W839" i="28"/>
  <c r="V839" i="28"/>
  <c r="U839" i="28"/>
  <c r="T839" i="28"/>
  <c r="S839" i="28"/>
  <c r="R839" i="28"/>
  <c r="Q839" i="28"/>
  <c r="P839" i="28"/>
  <c r="O839" i="28"/>
  <c r="N839" i="28"/>
  <c r="M839" i="28"/>
  <c r="L839" i="28"/>
  <c r="K839" i="28"/>
  <c r="J839" i="28"/>
  <c r="I839" i="28"/>
  <c r="H839" i="28"/>
  <c r="G839" i="28"/>
  <c r="AE779" i="28"/>
  <c r="AD779" i="28"/>
  <c r="AC779" i="28"/>
  <c r="AB779" i="28"/>
  <c r="AA779" i="28"/>
  <c r="Z779" i="28"/>
  <c r="Y779" i="28"/>
  <c r="X779" i="28"/>
  <c r="W779" i="28"/>
  <c r="V779" i="28"/>
  <c r="U779" i="28"/>
  <c r="T779" i="28"/>
  <c r="S779" i="28"/>
  <c r="R779" i="28"/>
  <c r="Q779" i="28"/>
  <c r="P779" i="28"/>
  <c r="O779" i="28"/>
  <c r="N779" i="28"/>
  <c r="M779" i="28"/>
  <c r="L779" i="28"/>
  <c r="K779" i="28"/>
  <c r="J779" i="28"/>
  <c r="I779" i="28"/>
  <c r="H779" i="28"/>
  <c r="G779" i="28"/>
  <c r="AE769" i="28"/>
  <c r="AD769" i="28"/>
  <c r="AC769" i="28"/>
  <c r="AB769" i="28"/>
  <c r="AA769" i="28"/>
  <c r="Z769" i="28"/>
  <c r="Y769" i="28"/>
  <c r="X769" i="28"/>
  <c r="W769" i="28"/>
  <c r="V769" i="28"/>
  <c r="U769" i="28"/>
  <c r="T769" i="28"/>
  <c r="S769" i="28"/>
  <c r="R769" i="28"/>
  <c r="Q769" i="28"/>
  <c r="P769" i="28"/>
  <c r="O769" i="28"/>
  <c r="N769" i="28"/>
  <c r="M769" i="28"/>
  <c r="L769" i="28"/>
  <c r="K769" i="28"/>
  <c r="J769" i="28"/>
  <c r="I769" i="28"/>
  <c r="H769" i="28"/>
  <c r="G769" i="28"/>
  <c r="AE761" i="28"/>
  <c r="AD761" i="28"/>
  <c r="AC761" i="28"/>
  <c r="AB761" i="28"/>
  <c r="AA761" i="28"/>
  <c r="Z761" i="28"/>
  <c r="Y761" i="28"/>
  <c r="X761" i="28"/>
  <c r="W761" i="28"/>
  <c r="V761" i="28"/>
  <c r="U761" i="28"/>
  <c r="T761" i="28"/>
  <c r="S761" i="28"/>
  <c r="R761" i="28"/>
  <c r="Q761" i="28"/>
  <c r="P761" i="28"/>
  <c r="O761" i="28"/>
  <c r="N761" i="28"/>
  <c r="M761" i="28"/>
  <c r="L761" i="28"/>
  <c r="K761" i="28"/>
  <c r="J761" i="28"/>
  <c r="I761" i="28"/>
  <c r="H761" i="28"/>
  <c r="G761" i="28"/>
  <c r="AE754" i="28"/>
  <c r="AD754" i="28"/>
  <c r="AC754" i="28"/>
  <c r="AB754" i="28"/>
  <c r="AA754" i="28"/>
  <c r="Z754" i="28"/>
  <c r="Y754" i="28"/>
  <c r="X754" i="28"/>
  <c r="W754" i="28"/>
  <c r="V754" i="28"/>
  <c r="U754" i="28"/>
  <c r="T754" i="28"/>
  <c r="S754" i="28"/>
  <c r="R754" i="28"/>
  <c r="Q754" i="28"/>
  <c r="P754" i="28"/>
  <c r="O754" i="28"/>
  <c r="N754" i="28"/>
  <c r="M754" i="28"/>
  <c r="L754" i="28"/>
  <c r="K754" i="28"/>
  <c r="J754" i="28"/>
  <c r="I754" i="28"/>
  <c r="H754" i="28"/>
  <c r="G754" i="28"/>
  <c r="AE699" i="28"/>
  <c r="AD699" i="28"/>
  <c r="AC699" i="28"/>
  <c r="AB699" i="28"/>
  <c r="AA699" i="28"/>
  <c r="Z699" i="28"/>
  <c r="Y699" i="28"/>
  <c r="X699" i="28"/>
  <c r="W699" i="28"/>
  <c r="V699" i="28"/>
  <c r="U699" i="28"/>
  <c r="T699" i="28"/>
  <c r="S699" i="28"/>
  <c r="R699" i="28"/>
  <c r="Q699" i="28"/>
  <c r="P699" i="28"/>
  <c r="O699" i="28"/>
  <c r="N699" i="28"/>
  <c r="M699" i="28"/>
  <c r="L699" i="28"/>
  <c r="K699" i="28"/>
  <c r="J699" i="28"/>
  <c r="I699" i="28"/>
  <c r="H699" i="28"/>
  <c r="G699" i="28"/>
  <c r="AE694" i="28"/>
  <c r="AD694" i="28"/>
  <c r="AC694" i="28"/>
  <c r="AB694" i="28"/>
  <c r="AA694" i="28"/>
  <c r="Z694" i="28"/>
  <c r="Y694" i="28"/>
  <c r="X694" i="28"/>
  <c r="W694" i="28"/>
  <c r="V694" i="28"/>
  <c r="U694" i="28"/>
  <c r="T694" i="28"/>
  <c r="S694" i="28"/>
  <c r="R694" i="28"/>
  <c r="Q694" i="28"/>
  <c r="P694" i="28"/>
  <c r="O694" i="28"/>
  <c r="N694" i="28"/>
  <c r="M694" i="28"/>
  <c r="L694" i="28"/>
  <c r="K694" i="28"/>
  <c r="J694" i="28"/>
  <c r="I694" i="28"/>
  <c r="H694" i="28"/>
  <c r="G694" i="28"/>
  <c r="AE691" i="28"/>
  <c r="AD691" i="28"/>
  <c r="AC691" i="28"/>
  <c r="AB691" i="28"/>
  <c r="AA691" i="28"/>
  <c r="Z691" i="28"/>
  <c r="Y691" i="28"/>
  <c r="X691" i="28"/>
  <c r="W691" i="28"/>
  <c r="V691" i="28"/>
  <c r="U691" i="28"/>
  <c r="T691" i="28"/>
  <c r="S691" i="28"/>
  <c r="R691" i="28"/>
  <c r="Q691" i="28"/>
  <c r="P691" i="28"/>
  <c r="O691" i="28"/>
  <c r="N691" i="28"/>
  <c r="M691" i="28"/>
  <c r="L691" i="28"/>
  <c r="K691" i="28"/>
  <c r="J691" i="28"/>
  <c r="I691" i="28"/>
  <c r="H691" i="28"/>
  <c r="G691" i="28"/>
  <c r="AE688" i="28"/>
  <c r="AD688" i="28"/>
  <c r="AC688" i="28"/>
  <c r="AB688" i="28"/>
  <c r="AA688" i="28"/>
  <c r="Z688" i="28"/>
  <c r="Y688" i="28"/>
  <c r="X688" i="28"/>
  <c r="W688" i="28"/>
  <c r="V688" i="28"/>
  <c r="U688" i="28"/>
  <c r="T688" i="28"/>
  <c r="S688" i="28"/>
  <c r="R688" i="28"/>
  <c r="Q688" i="28"/>
  <c r="P688" i="28"/>
  <c r="O688" i="28"/>
  <c r="N688" i="28"/>
  <c r="M688" i="28"/>
  <c r="L688" i="28"/>
  <c r="K688" i="28"/>
  <c r="J688" i="28"/>
  <c r="I688" i="28"/>
  <c r="H688" i="28"/>
  <c r="G688" i="28"/>
  <c r="AE684" i="28"/>
  <c r="AD684" i="28"/>
  <c r="AC684" i="28"/>
  <c r="AB684" i="28"/>
  <c r="AA684" i="28"/>
  <c r="Z684" i="28"/>
  <c r="Y684" i="28"/>
  <c r="X684" i="28"/>
  <c r="W684" i="28"/>
  <c r="V684" i="28"/>
  <c r="U684" i="28"/>
  <c r="T684" i="28"/>
  <c r="S684" i="28"/>
  <c r="R684" i="28"/>
  <c r="Q684" i="28"/>
  <c r="P684" i="28"/>
  <c r="O684" i="28"/>
  <c r="N684" i="28"/>
  <c r="M684" i="28"/>
  <c r="L684" i="28"/>
  <c r="K684" i="28"/>
  <c r="J684" i="28"/>
  <c r="I684" i="28"/>
  <c r="H684" i="28"/>
  <c r="G684" i="28"/>
  <c r="AE680" i="28"/>
  <c r="AD680" i="28"/>
  <c r="AC680" i="28"/>
  <c r="AB680" i="28"/>
  <c r="AA680" i="28"/>
  <c r="Z680" i="28"/>
  <c r="Y680" i="28"/>
  <c r="X680" i="28"/>
  <c r="W680" i="28"/>
  <c r="V680" i="28"/>
  <c r="U680" i="28"/>
  <c r="T680" i="28"/>
  <c r="S680" i="28"/>
  <c r="R680" i="28"/>
  <c r="Q680" i="28"/>
  <c r="P680" i="28"/>
  <c r="O680" i="28"/>
  <c r="N680" i="28"/>
  <c r="M680" i="28"/>
  <c r="L680" i="28"/>
  <c r="K680" i="28"/>
  <c r="J680" i="28"/>
  <c r="I680" i="28"/>
  <c r="H680" i="28"/>
  <c r="G680" i="28"/>
  <c r="AE676" i="28"/>
  <c r="AD676" i="28"/>
  <c r="AC676" i="28"/>
  <c r="AB676" i="28"/>
  <c r="AA676" i="28"/>
  <c r="Z676" i="28"/>
  <c r="Y676" i="28"/>
  <c r="X676" i="28"/>
  <c r="W676" i="28"/>
  <c r="V676" i="28"/>
  <c r="U676" i="28"/>
  <c r="T676" i="28"/>
  <c r="S676" i="28"/>
  <c r="R676" i="28"/>
  <c r="Q676" i="28"/>
  <c r="P676" i="28"/>
  <c r="O676" i="28"/>
  <c r="N676" i="28"/>
  <c r="M676" i="28"/>
  <c r="L676" i="28"/>
  <c r="K676" i="28"/>
  <c r="J676" i="28"/>
  <c r="I676" i="28"/>
  <c r="H676" i="28"/>
  <c r="G676" i="28"/>
  <c r="AE671" i="28"/>
  <c r="AD671" i="28"/>
  <c r="AC671" i="28"/>
  <c r="AB671" i="28"/>
  <c r="AA671" i="28"/>
  <c r="Z671" i="28"/>
  <c r="Y671" i="28"/>
  <c r="X671" i="28"/>
  <c r="W671" i="28"/>
  <c r="V671" i="28"/>
  <c r="U671" i="28"/>
  <c r="T671" i="28"/>
  <c r="S671" i="28"/>
  <c r="R671" i="28"/>
  <c r="Q671" i="28"/>
  <c r="P671" i="28"/>
  <c r="O671" i="28"/>
  <c r="N671" i="28"/>
  <c r="M671" i="28"/>
  <c r="L671" i="28"/>
  <c r="K671" i="28"/>
  <c r="J671" i="28"/>
  <c r="I671" i="28"/>
  <c r="H671" i="28"/>
  <c r="G671" i="28"/>
  <c r="AE668" i="28"/>
  <c r="AD668" i="28"/>
  <c r="AC668" i="28"/>
  <c r="AB668" i="28"/>
  <c r="AA668" i="28"/>
  <c r="Z668" i="28"/>
  <c r="Y668" i="28"/>
  <c r="X668" i="28"/>
  <c r="W668" i="28"/>
  <c r="V668" i="28"/>
  <c r="U668" i="28"/>
  <c r="T668" i="28"/>
  <c r="S668" i="28"/>
  <c r="R668" i="28"/>
  <c r="Q668" i="28"/>
  <c r="P668" i="28"/>
  <c r="O668" i="28"/>
  <c r="N668" i="28"/>
  <c r="M668" i="28"/>
  <c r="L668" i="28"/>
  <c r="K668" i="28"/>
  <c r="J668" i="28"/>
  <c r="I668" i="28"/>
  <c r="H668" i="28"/>
  <c r="G668" i="28"/>
  <c r="AE659" i="28"/>
  <c r="AD659" i="28"/>
  <c r="AC659" i="28"/>
  <c r="AB659" i="28"/>
  <c r="AA659" i="28"/>
  <c r="Z659" i="28"/>
  <c r="Y659" i="28"/>
  <c r="X659" i="28"/>
  <c r="W659" i="28"/>
  <c r="V659" i="28"/>
  <c r="U659" i="28"/>
  <c r="T659" i="28"/>
  <c r="S659" i="28"/>
  <c r="R659" i="28"/>
  <c r="Q659" i="28"/>
  <c r="P659" i="28"/>
  <c r="O659" i="28"/>
  <c r="N659" i="28"/>
  <c r="M659" i="28"/>
  <c r="L659" i="28"/>
  <c r="K659" i="28"/>
  <c r="J659" i="28"/>
  <c r="I659" i="28"/>
  <c r="H659" i="28"/>
  <c r="G659" i="28"/>
  <c r="AE650" i="28"/>
  <c r="AD650" i="28"/>
  <c r="AC650" i="28"/>
  <c r="AB650" i="28"/>
  <c r="AA650" i="28"/>
  <c r="Z650" i="28"/>
  <c r="Y650" i="28"/>
  <c r="X650" i="28"/>
  <c r="W650" i="28"/>
  <c r="V650" i="28"/>
  <c r="U650" i="28"/>
  <c r="T650" i="28"/>
  <c r="S650" i="28"/>
  <c r="R650" i="28"/>
  <c r="Q650" i="28"/>
  <c r="P650" i="28"/>
  <c r="O650" i="28"/>
  <c r="N650" i="28"/>
  <c r="M650" i="28"/>
  <c r="L650" i="28"/>
  <c r="K650" i="28"/>
  <c r="J650" i="28"/>
  <c r="I650" i="28"/>
  <c r="H650" i="28"/>
  <c r="G650" i="28"/>
  <c r="AE648" i="28"/>
  <c r="AD648" i="28"/>
  <c r="AC648" i="28"/>
  <c r="AB648" i="28"/>
  <c r="AA648" i="28"/>
  <c r="Z648" i="28"/>
  <c r="Y648" i="28"/>
  <c r="X648" i="28"/>
  <c r="W648" i="28"/>
  <c r="V648" i="28"/>
  <c r="U648" i="28"/>
  <c r="T648" i="28"/>
  <c r="S648" i="28"/>
  <c r="R648" i="28"/>
  <c r="Q648" i="28"/>
  <c r="P648" i="28"/>
  <c r="O648" i="28"/>
  <c r="N648" i="28"/>
  <c r="M648" i="28"/>
  <c r="L648" i="28"/>
  <c r="K648" i="28"/>
  <c r="J648" i="28"/>
  <c r="I648" i="28"/>
  <c r="H648" i="28"/>
  <c r="G648" i="28"/>
  <c r="AE639" i="28"/>
  <c r="AD639" i="28"/>
  <c r="AC639" i="28"/>
  <c r="AB639" i="28"/>
  <c r="AA639" i="28"/>
  <c r="Z639" i="28"/>
  <c r="Y639" i="28"/>
  <c r="X639" i="28"/>
  <c r="W639" i="28"/>
  <c r="V639" i="28"/>
  <c r="U639" i="28"/>
  <c r="T639" i="28"/>
  <c r="S639" i="28"/>
  <c r="R639" i="28"/>
  <c r="Q639" i="28"/>
  <c r="P639" i="28"/>
  <c r="O639" i="28"/>
  <c r="N639" i="28"/>
  <c r="M639" i="28"/>
  <c r="L639" i="28"/>
  <c r="K639" i="28"/>
  <c r="J639" i="28"/>
  <c r="I639" i="28"/>
  <c r="H639" i="28"/>
  <c r="G639" i="28"/>
  <c r="AE637" i="28"/>
  <c r="AD637" i="28"/>
  <c r="AC637" i="28"/>
  <c r="AB637" i="28"/>
  <c r="AA637" i="28"/>
  <c r="Z637" i="28"/>
  <c r="Y637" i="28"/>
  <c r="X637" i="28"/>
  <c r="W637" i="28"/>
  <c r="V637" i="28"/>
  <c r="U637" i="28"/>
  <c r="T637" i="28"/>
  <c r="S637" i="28"/>
  <c r="R637" i="28"/>
  <c r="Q637" i="28"/>
  <c r="P637" i="28"/>
  <c r="O637" i="28"/>
  <c r="N637" i="28"/>
  <c r="M637" i="28"/>
  <c r="L637" i="28"/>
  <c r="K637" i="28"/>
  <c r="J637" i="28"/>
  <c r="I637" i="28"/>
  <c r="H637" i="28"/>
  <c r="G637" i="28"/>
  <c r="AE633" i="28"/>
  <c r="AD633" i="28"/>
  <c r="AC633" i="28"/>
  <c r="AB633" i="28"/>
  <c r="AA633" i="28"/>
  <c r="Z633" i="28"/>
  <c r="Y633" i="28"/>
  <c r="X633" i="28"/>
  <c r="W633" i="28"/>
  <c r="V633" i="28"/>
  <c r="U633" i="28"/>
  <c r="T633" i="28"/>
  <c r="S633" i="28"/>
  <c r="R633" i="28"/>
  <c r="Q633" i="28"/>
  <c r="P633" i="28"/>
  <c r="O633" i="28"/>
  <c r="N633" i="28"/>
  <c r="M633" i="28"/>
  <c r="L633" i="28"/>
  <c r="K633" i="28"/>
  <c r="J633" i="28"/>
  <c r="I633" i="28"/>
  <c r="H633" i="28"/>
  <c r="G633" i="28"/>
  <c r="AE630" i="28"/>
  <c r="AD630" i="28"/>
  <c r="AC630" i="28"/>
  <c r="AB630" i="28"/>
  <c r="AA630" i="28"/>
  <c r="Z630" i="28"/>
  <c r="Y630" i="28"/>
  <c r="X630" i="28"/>
  <c r="W630" i="28"/>
  <c r="V630" i="28"/>
  <c r="U630" i="28"/>
  <c r="T630" i="28"/>
  <c r="S630" i="28"/>
  <c r="R630" i="28"/>
  <c r="Q630" i="28"/>
  <c r="P630" i="28"/>
  <c r="O630" i="28"/>
  <c r="N630" i="28"/>
  <c r="M630" i="28"/>
  <c r="L630" i="28"/>
  <c r="K630" i="28"/>
  <c r="J630" i="28"/>
  <c r="I630" i="28"/>
  <c r="H630" i="28"/>
  <c r="G630" i="28"/>
  <c r="AE626" i="28"/>
  <c r="AD626" i="28"/>
  <c r="AC626" i="28"/>
  <c r="AB626" i="28"/>
  <c r="AA626" i="28"/>
  <c r="Z626" i="28"/>
  <c r="Y626" i="28"/>
  <c r="X626" i="28"/>
  <c r="W626" i="28"/>
  <c r="V626" i="28"/>
  <c r="U626" i="28"/>
  <c r="T626" i="28"/>
  <c r="S626" i="28"/>
  <c r="R626" i="28"/>
  <c r="Q626" i="28"/>
  <c r="P626" i="28"/>
  <c r="O626" i="28"/>
  <c r="N626" i="28"/>
  <c r="M626" i="28"/>
  <c r="L626" i="28"/>
  <c r="K626" i="28"/>
  <c r="J626" i="28"/>
  <c r="I626" i="28"/>
  <c r="H626" i="28"/>
  <c r="G626" i="28"/>
  <c r="AE569" i="28"/>
  <c r="AD569" i="28"/>
  <c r="AC569" i="28"/>
  <c r="AB569" i="28"/>
  <c r="AA569" i="28"/>
  <c r="Z569" i="28"/>
  <c r="Y569" i="28"/>
  <c r="X569" i="28"/>
  <c r="W569" i="28"/>
  <c r="V569" i="28"/>
  <c r="U569" i="28"/>
  <c r="T569" i="28"/>
  <c r="S569" i="28"/>
  <c r="R569" i="28"/>
  <c r="Q569" i="28"/>
  <c r="P569" i="28"/>
  <c r="O569" i="28"/>
  <c r="N569" i="28"/>
  <c r="M569" i="28"/>
  <c r="L569" i="28"/>
  <c r="K569" i="28"/>
  <c r="J569" i="28"/>
  <c r="I569" i="28"/>
  <c r="H569" i="28"/>
  <c r="G569" i="28"/>
  <c r="AE562" i="28"/>
  <c r="AD562" i="28"/>
  <c r="AC562" i="28"/>
  <c r="AB562" i="28"/>
  <c r="AA562" i="28"/>
  <c r="Z562" i="28"/>
  <c r="Y562" i="28"/>
  <c r="X562" i="28"/>
  <c r="W562" i="28"/>
  <c r="V562" i="28"/>
  <c r="U562" i="28"/>
  <c r="T562" i="28"/>
  <c r="S562" i="28"/>
  <c r="R562" i="28"/>
  <c r="Q562" i="28"/>
  <c r="P562" i="28"/>
  <c r="O562" i="28"/>
  <c r="N562" i="28"/>
  <c r="M562" i="28"/>
  <c r="L562" i="28"/>
  <c r="K562" i="28"/>
  <c r="J562" i="28"/>
  <c r="I562" i="28"/>
  <c r="H562" i="28"/>
  <c r="G562" i="28"/>
  <c r="AE556" i="28"/>
  <c r="AD556" i="28"/>
  <c r="AC556" i="28"/>
  <c r="AB556" i="28"/>
  <c r="AA556" i="28"/>
  <c r="Z556" i="28"/>
  <c r="Y556" i="28"/>
  <c r="X556" i="28"/>
  <c r="W556" i="28"/>
  <c r="V556" i="28"/>
  <c r="U556" i="28"/>
  <c r="T556" i="28"/>
  <c r="S556" i="28"/>
  <c r="R556" i="28"/>
  <c r="Q556" i="28"/>
  <c r="P556" i="28"/>
  <c r="O556" i="28"/>
  <c r="N556" i="28"/>
  <c r="M556" i="28"/>
  <c r="L556" i="28"/>
  <c r="K556" i="28"/>
  <c r="J556" i="28"/>
  <c r="I556" i="28"/>
  <c r="H556" i="28"/>
  <c r="G556" i="28"/>
  <c r="AE554" i="28"/>
  <c r="AD554" i="28"/>
  <c r="AC554" i="28"/>
  <c r="AB554" i="28"/>
  <c r="AA554" i="28"/>
  <c r="Z554" i="28"/>
  <c r="Y554" i="28"/>
  <c r="X554" i="28"/>
  <c r="W554" i="28"/>
  <c r="V554" i="28"/>
  <c r="U554" i="28"/>
  <c r="T554" i="28"/>
  <c r="S554" i="28"/>
  <c r="R554" i="28"/>
  <c r="Q554" i="28"/>
  <c r="P554" i="28"/>
  <c r="O554" i="28"/>
  <c r="N554" i="28"/>
  <c r="M554" i="28"/>
  <c r="L554" i="28"/>
  <c r="K554" i="28"/>
  <c r="J554" i="28"/>
  <c r="I554" i="28"/>
  <c r="H554" i="28"/>
  <c r="G554" i="28"/>
  <c r="AE549" i="28"/>
  <c r="AD549" i="28"/>
  <c r="AC549" i="28"/>
  <c r="AB549" i="28"/>
  <c r="AA549" i="28"/>
  <c r="Z549" i="28"/>
  <c r="Y549" i="28"/>
  <c r="X549" i="28"/>
  <c r="W549" i="28"/>
  <c r="V549" i="28"/>
  <c r="U549" i="28"/>
  <c r="T549" i="28"/>
  <c r="S549" i="28"/>
  <c r="R549" i="28"/>
  <c r="Q549" i="28"/>
  <c r="P549" i="28"/>
  <c r="O549" i="28"/>
  <c r="N549" i="28"/>
  <c r="M549" i="28"/>
  <c r="L549" i="28"/>
  <c r="K549" i="28"/>
  <c r="J549" i="28"/>
  <c r="I549" i="28"/>
  <c r="H549" i="28"/>
  <c r="G549" i="28"/>
  <c r="AE546" i="28"/>
  <c r="AD546" i="28"/>
  <c r="AC546" i="28"/>
  <c r="AB546" i="28"/>
  <c r="AA546" i="28"/>
  <c r="Z546" i="28"/>
  <c r="Y546" i="28"/>
  <c r="X546" i="28"/>
  <c r="W546" i="28"/>
  <c r="V546" i="28"/>
  <c r="U546" i="28"/>
  <c r="T546" i="28"/>
  <c r="S546" i="28"/>
  <c r="R546" i="28"/>
  <c r="Q546" i="28"/>
  <c r="P546" i="28"/>
  <c r="O546" i="28"/>
  <c r="N546" i="28"/>
  <c r="M546" i="28"/>
  <c r="L546" i="28"/>
  <c r="K546" i="28"/>
  <c r="J546" i="28"/>
  <c r="I546" i="28"/>
  <c r="H546" i="28"/>
  <c r="G546" i="28"/>
  <c r="AE540" i="28"/>
  <c r="AD540" i="28"/>
  <c r="AC540" i="28"/>
  <c r="AB540" i="28"/>
  <c r="AA540" i="28"/>
  <c r="Z540" i="28"/>
  <c r="Y540" i="28"/>
  <c r="X540" i="28"/>
  <c r="W540" i="28"/>
  <c r="V540" i="28"/>
  <c r="U540" i="28"/>
  <c r="T540" i="28"/>
  <c r="S540" i="28"/>
  <c r="R540" i="28"/>
  <c r="Q540" i="28"/>
  <c r="P540" i="28"/>
  <c r="O540" i="28"/>
  <c r="N540" i="28"/>
  <c r="M540" i="28"/>
  <c r="L540" i="28"/>
  <c r="K540" i="28"/>
  <c r="J540" i="28"/>
  <c r="I540" i="28"/>
  <c r="H540" i="28"/>
  <c r="G540" i="28"/>
  <c r="AE534" i="28"/>
  <c r="AD534" i="28"/>
  <c r="AC534" i="28"/>
  <c r="AB534" i="28"/>
  <c r="AA534" i="28"/>
  <c r="Z534" i="28"/>
  <c r="Y534" i="28"/>
  <c r="X534" i="28"/>
  <c r="W534" i="28"/>
  <c r="V534" i="28"/>
  <c r="U534" i="28"/>
  <c r="T534" i="28"/>
  <c r="S534" i="28"/>
  <c r="R534" i="28"/>
  <c r="Q534" i="28"/>
  <c r="P534" i="28"/>
  <c r="O534" i="28"/>
  <c r="N534" i="28"/>
  <c r="M534" i="28"/>
  <c r="L534" i="28"/>
  <c r="K534" i="28"/>
  <c r="J534" i="28"/>
  <c r="I534" i="28"/>
  <c r="H534" i="28"/>
  <c r="G534" i="28"/>
  <c r="AE530" i="28"/>
  <c r="AD530" i="28"/>
  <c r="AC530" i="28"/>
  <c r="AB530" i="28"/>
  <c r="AA530" i="28"/>
  <c r="Z530" i="28"/>
  <c r="Y530" i="28"/>
  <c r="X530" i="28"/>
  <c r="W530" i="28"/>
  <c r="V530" i="28"/>
  <c r="U530" i="28"/>
  <c r="T530" i="28"/>
  <c r="S530" i="28"/>
  <c r="R530" i="28"/>
  <c r="Q530" i="28"/>
  <c r="P530" i="28"/>
  <c r="O530" i="28"/>
  <c r="N530" i="28"/>
  <c r="M530" i="28"/>
  <c r="L530" i="28"/>
  <c r="K530" i="28"/>
  <c r="J530" i="28"/>
  <c r="I530" i="28"/>
  <c r="H530" i="28"/>
  <c r="G530" i="28"/>
  <c r="AE525" i="28"/>
  <c r="AD525" i="28"/>
  <c r="AC525" i="28"/>
  <c r="AB525" i="28"/>
  <c r="AA525" i="28"/>
  <c r="Z525" i="28"/>
  <c r="Y525" i="28"/>
  <c r="X525" i="28"/>
  <c r="W525" i="28"/>
  <c r="V525" i="28"/>
  <c r="U525" i="28"/>
  <c r="T525" i="28"/>
  <c r="S525" i="28"/>
  <c r="R525" i="28"/>
  <c r="Q525" i="28"/>
  <c r="P525" i="28"/>
  <c r="O525" i="28"/>
  <c r="N525" i="28"/>
  <c r="M525" i="28"/>
  <c r="L525" i="28"/>
  <c r="K525" i="28"/>
  <c r="J525" i="28"/>
  <c r="I525" i="28"/>
  <c r="H525" i="28"/>
  <c r="G525" i="28"/>
  <c r="AE521" i="28"/>
  <c r="AD521" i="28"/>
  <c r="AC521" i="28"/>
  <c r="AB521" i="28"/>
  <c r="AA521" i="28"/>
  <c r="Z521" i="28"/>
  <c r="Y521" i="28"/>
  <c r="X521" i="28"/>
  <c r="W521" i="28"/>
  <c r="V521" i="28"/>
  <c r="U521" i="28"/>
  <c r="T521" i="28"/>
  <c r="S521" i="28"/>
  <c r="R521" i="28"/>
  <c r="Q521" i="28"/>
  <c r="P521" i="28"/>
  <c r="O521" i="28"/>
  <c r="N521" i="28"/>
  <c r="M521" i="28"/>
  <c r="L521" i="28"/>
  <c r="K521" i="28"/>
  <c r="J521" i="28"/>
  <c r="I521" i="28"/>
  <c r="H521" i="28"/>
  <c r="G521" i="28"/>
  <c r="AE518" i="28"/>
  <c r="AD518" i="28"/>
  <c r="AC518" i="28"/>
  <c r="AB518" i="28"/>
  <c r="AA518" i="28"/>
  <c r="Z518" i="28"/>
  <c r="Y518" i="28"/>
  <c r="X518" i="28"/>
  <c r="W518" i="28"/>
  <c r="V518" i="28"/>
  <c r="U518" i="28"/>
  <c r="T518" i="28"/>
  <c r="S518" i="28"/>
  <c r="R518" i="28"/>
  <c r="Q518" i="28"/>
  <c r="P518" i="28"/>
  <c r="O518" i="28"/>
  <c r="N518" i="28"/>
  <c r="M518" i="28"/>
  <c r="L518" i="28"/>
  <c r="K518" i="28"/>
  <c r="J518" i="28"/>
  <c r="I518" i="28"/>
  <c r="H518" i="28"/>
  <c r="G518" i="28"/>
  <c r="AE513" i="28"/>
  <c r="AD513" i="28"/>
  <c r="AC513" i="28"/>
  <c r="AB513" i="28"/>
  <c r="AA513" i="28"/>
  <c r="Z513" i="28"/>
  <c r="Y513" i="28"/>
  <c r="X513" i="28"/>
  <c r="W513" i="28"/>
  <c r="V513" i="28"/>
  <c r="U513" i="28"/>
  <c r="T513" i="28"/>
  <c r="S513" i="28"/>
  <c r="R513" i="28"/>
  <c r="Q513" i="28"/>
  <c r="P513" i="28"/>
  <c r="O513" i="28"/>
  <c r="N513" i="28"/>
  <c r="M513" i="28"/>
  <c r="L513" i="28"/>
  <c r="K513" i="28"/>
  <c r="J513" i="28"/>
  <c r="I513" i="28"/>
  <c r="H513" i="28"/>
  <c r="G513" i="28"/>
  <c r="AE510" i="28"/>
  <c r="AD510" i="28"/>
  <c r="AC510" i="28"/>
  <c r="AB510" i="28"/>
  <c r="AA510" i="28"/>
  <c r="Z510" i="28"/>
  <c r="Y510" i="28"/>
  <c r="X510" i="28"/>
  <c r="W510" i="28"/>
  <c r="V510" i="28"/>
  <c r="U510" i="28"/>
  <c r="T510" i="28"/>
  <c r="S510" i="28"/>
  <c r="R510" i="28"/>
  <c r="Q510" i="28"/>
  <c r="P510" i="28"/>
  <c r="O510" i="28"/>
  <c r="N510" i="28"/>
  <c r="M510" i="28"/>
  <c r="L510" i="28"/>
  <c r="K510" i="28"/>
  <c r="J510" i="28"/>
  <c r="I510" i="28"/>
  <c r="H510" i="28"/>
  <c r="G510" i="28"/>
  <c r="AE506" i="28"/>
  <c r="AD506" i="28"/>
  <c r="AC506" i="28"/>
  <c r="AB506" i="28"/>
  <c r="AA506" i="28"/>
  <c r="Z506" i="28"/>
  <c r="Y506" i="28"/>
  <c r="X506" i="28"/>
  <c r="W506" i="28"/>
  <c r="V506" i="28"/>
  <c r="U506" i="28"/>
  <c r="T506" i="28"/>
  <c r="S506" i="28"/>
  <c r="R506" i="28"/>
  <c r="Q506" i="28"/>
  <c r="P506" i="28"/>
  <c r="O506" i="28"/>
  <c r="N506" i="28"/>
  <c r="M506" i="28"/>
  <c r="L506" i="28"/>
  <c r="K506" i="28"/>
  <c r="J506" i="28"/>
  <c r="I506" i="28"/>
  <c r="H506" i="28"/>
  <c r="G506" i="28"/>
  <c r="AE496" i="28"/>
  <c r="AD496" i="28"/>
  <c r="AC496" i="28"/>
  <c r="AB496" i="28"/>
  <c r="AA496" i="28"/>
  <c r="Z496" i="28"/>
  <c r="Y496" i="28"/>
  <c r="X496" i="28"/>
  <c r="W496" i="28"/>
  <c r="V496" i="28"/>
  <c r="U496" i="28"/>
  <c r="T496" i="28"/>
  <c r="S496" i="28"/>
  <c r="R496" i="28"/>
  <c r="Q496" i="28"/>
  <c r="P496" i="28"/>
  <c r="O496" i="28"/>
  <c r="N496" i="28"/>
  <c r="M496" i="28"/>
  <c r="L496" i="28"/>
  <c r="K496" i="28"/>
  <c r="J496" i="28"/>
  <c r="I496" i="28"/>
  <c r="H496" i="28"/>
  <c r="G496" i="28"/>
  <c r="AE487" i="28"/>
  <c r="AD487" i="28"/>
  <c r="AC487" i="28"/>
  <c r="AB487" i="28"/>
  <c r="AA487" i="28"/>
  <c r="Z487" i="28"/>
  <c r="Y487" i="28"/>
  <c r="X487" i="28"/>
  <c r="W487" i="28"/>
  <c r="V487" i="28"/>
  <c r="U487" i="28"/>
  <c r="T487" i="28"/>
  <c r="S487" i="28"/>
  <c r="R487" i="28"/>
  <c r="Q487" i="28"/>
  <c r="P487" i="28"/>
  <c r="O487" i="28"/>
  <c r="N487" i="28"/>
  <c r="M487" i="28"/>
  <c r="L487" i="28"/>
  <c r="K487" i="28"/>
  <c r="J487" i="28"/>
  <c r="I487" i="28"/>
  <c r="H487" i="28"/>
  <c r="G487" i="28"/>
  <c r="AE462" i="28"/>
  <c r="AD462" i="28"/>
  <c r="AC462" i="28"/>
  <c r="AB462" i="28"/>
  <c r="AA462" i="28"/>
  <c r="Z462" i="28"/>
  <c r="Y462" i="28"/>
  <c r="X462" i="28"/>
  <c r="W462" i="28"/>
  <c r="V462" i="28"/>
  <c r="U462" i="28"/>
  <c r="T462" i="28"/>
  <c r="S462" i="28"/>
  <c r="R462" i="28"/>
  <c r="Q462" i="28"/>
  <c r="P462" i="28"/>
  <c r="O462" i="28"/>
  <c r="N462" i="28"/>
  <c r="M462" i="28"/>
  <c r="L462" i="28"/>
  <c r="K462" i="28"/>
  <c r="J462" i="28"/>
  <c r="I462" i="28"/>
  <c r="H462" i="28"/>
  <c r="G462" i="28"/>
  <c r="AE447" i="28"/>
  <c r="AD447" i="28"/>
  <c r="AC447" i="28"/>
  <c r="AB447" i="28"/>
  <c r="AA447" i="28"/>
  <c r="Z447" i="28"/>
  <c r="Y447" i="28"/>
  <c r="X447" i="28"/>
  <c r="W447" i="28"/>
  <c r="V447" i="28"/>
  <c r="U447" i="28"/>
  <c r="T447" i="28"/>
  <c r="S447" i="28"/>
  <c r="R447" i="28"/>
  <c r="Q447" i="28"/>
  <c r="P447" i="28"/>
  <c r="O447" i="28"/>
  <c r="N447" i="28"/>
  <c r="M447" i="28"/>
  <c r="L447" i="28"/>
  <c r="K447" i="28"/>
  <c r="J447" i="28"/>
  <c r="I447" i="28"/>
  <c r="H447" i="28"/>
  <c r="G447" i="28"/>
  <c r="AE444" i="28"/>
  <c r="AD444" i="28"/>
  <c r="AC444" i="28"/>
  <c r="AB444" i="28"/>
  <c r="AA444" i="28"/>
  <c r="Z444" i="28"/>
  <c r="Y444" i="28"/>
  <c r="X444" i="28"/>
  <c r="W444" i="28"/>
  <c r="V444" i="28"/>
  <c r="U444" i="28"/>
  <c r="T444" i="28"/>
  <c r="S444" i="28"/>
  <c r="R444" i="28"/>
  <c r="Q444" i="28"/>
  <c r="P444" i="28"/>
  <c r="O444" i="28"/>
  <c r="N444" i="28"/>
  <c r="M444" i="28"/>
  <c r="L444" i="28"/>
  <c r="K444" i="28"/>
  <c r="J444" i="28"/>
  <c r="I444" i="28"/>
  <c r="H444" i="28"/>
  <c r="G444" i="28"/>
  <c r="AE439" i="28"/>
  <c r="AD439" i="28"/>
  <c r="AC439" i="28"/>
  <c r="AB439" i="28"/>
  <c r="AA439" i="28"/>
  <c r="Z439" i="28"/>
  <c r="Y439" i="28"/>
  <c r="X439" i="28"/>
  <c r="W439" i="28"/>
  <c r="V439" i="28"/>
  <c r="U439" i="28"/>
  <c r="T439" i="28"/>
  <c r="S439" i="28"/>
  <c r="R439" i="28"/>
  <c r="Q439" i="28"/>
  <c r="P439" i="28"/>
  <c r="O439" i="28"/>
  <c r="N439" i="28"/>
  <c r="M439" i="28"/>
  <c r="L439" i="28"/>
  <c r="K439" i="28"/>
  <c r="J439" i="28"/>
  <c r="I439" i="28"/>
  <c r="H439" i="28"/>
  <c r="G439" i="28"/>
  <c r="AE436" i="28"/>
  <c r="AD436" i="28"/>
  <c r="AC436" i="28"/>
  <c r="AB436" i="28"/>
  <c r="AA436" i="28"/>
  <c r="Z436" i="28"/>
  <c r="Y436" i="28"/>
  <c r="X436" i="28"/>
  <c r="W436" i="28"/>
  <c r="V436" i="28"/>
  <c r="U436" i="28"/>
  <c r="T436" i="28"/>
  <c r="S436" i="28"/>
  <c r="R436" i="28"/>
  <c r="Q436" i="28"/>
  <c r="P436" i="28"/>
  <c r="O436" i="28"/>
  <c r="N436" i="28"/>
  <c r="M436" i="28"/>
  <c r="L436" i="28"/>
  <c r="K436" i="28"/>
  <c r="J436" i="28"/>
  <c r="I436" i="28"/>
  <c r="H436" i="28"/>
  <c r="G436" i="28"/>
  <c r="AE434" i="28"/>
  <c r="AD434" i="28"/>
  <c r="AC434" i="28"/>
  <c r="AB434" i="28"/>
  <c r="AA434" i="28"/>
  <c r="Z434" i="28"/>
  <c r="Y434" i="28"/>
  <c r="X434" i="28"/>
  <c r="W434" i="28"/>
  <c r="V434" i="28"/>
  <c r="U434" i="28"/>
  <c r="T434" i="28"/>
  <c r="S434" i="28"/>
  <c r="R434" i="28"/>
  <c r="Q434" i="28"/>
  <c r="P434" i="28"/>
  <c r="O434" i="28"/>
  <c r="N434" i="28"/>
  <c r="M434" i="28"/>
  <c r="L434" i="28"/>
  <c r="K434" i="28"/>
  <c r="J434" i="28"/>
  <c r="I434" i="28"/>
  <c r="H434" i="28"/>
  <c r="G434" i="28"/>
  <c r="AE429" i="28"/>
  <c r="AD429" i="28"/>
  <c r="AC429" i="28"/>
  <c r="AA429" i="28"/>
  <c r="Z429" i="28"/>
  <c r="Y429" i="28"/>
  <c r="X429" i="28"/>
  <c r="W429" i="28"/>
  <c r="V429" i="28"/>
  <c r="U429" i="28"/>
  <c r="T429" i="28"/>
  <c r="S429" i="28"/>
  <c r="R429" i="28"/>
  <c r="Q429" i="28"/>
  <c r="P429" i="28"/>
  <c r="O429" i="28"/>
  <c r="N429" i="28"/>
  <c r="M429" i="28"/>
  <c r="L429" i="28"/>
  <c r="K429" i="28"/>
  <c r="J429" i="28"/>
  <c r="I429" i="28"/>
  <c r="H429" i="28"/>
  <c r="G429" i="28"/>
  <c r="AE427" i="28"/>
  <c r="AD427" i="28"/>
  <c r="AC427" i="28"/>
  <c r="AB427" i="28"/>
  <c r="AA427" i="28"/>
  <c r="Z427" i="28"/>
  <c r="Y427" i="28"/>
  <c r="X427" i="28"/>
  <c r="W427" i="28"/>
  <c r="V427" i="28"/>
  <c r="U427" i="28"/>
  <c r="T427" i="28"/>
  <c r="S427" i="28"/>
  <c r="R427" i="28"/>
  <c r="Q427" i="28"/>
  <c r="P427" i="28"/>
  <c r="O427" i="28"/>
  <c r="N427" i="28"/>
  <c r="M427" i="28"/>
  <c r="L427" i="28"/>
  <c r="K427" i="28"/>
  <c r="J427" i="28"/>
  <c r="I427" i="28"/>
  <c r="H427" i="28"/>
  <c r="G427" i="28"/>
  <c r="AE425" i="28"/>
  <c r="AD425" i="28"/>
  <c r="AC425" i="28"/>
  <c r="AB425" i="28"/>
  <c r="AA425" i="28"/>
  <c r="Z425" i="28"/>
  <c r="Y425" i="28"/>
  <c r="X425" i="28"/>
  <c r="W425" i="28"/>
  <c r="V425" i="28"/>
  <c r="U425" i="28"/>
  <c r="T425" i="28"/>
  <c r="S425" i="28"/>
  <c r="R425" i="28"/>
  <c r="Q425" i="28"/>
  <c r="P425" i="28"/>
  <c r="O425" i="28"/>
  <c r="N425" i="28"/>
  <c r="M425" i="28"/>
  <c r="L425" i="28"/>
  <c r="K425" i="28"/>
  <c r="J425" i="28"/>
  <c r="I425" i="28"/>
  <c r="H425" i="28"/>
  <c r="G425" i="28"/>
  <c r="AE422" i="28"/>
  <c r="AD422" i="28"/>
  <c r="AC422" i="28"/>
  <c r="AB422" i="28"/>
  <c r="AA422" i="28"/>
  <c r="Z422" i="28"/>
  <c r="Y422" i="28"/>
  <c r="X422" i="28"/>
  <c r="W422" i="28"/>
  <c r="V422" i="28"/>
  <c r="U422" i="28"/>
  <c r="T422" i="28"/>
  <c r="S422" i="28"/>
  <c r="R422" i="28"/>
  <c r="Q422" i="28"/>
  <c r="P422" i="28"/>
  <c r="O422" i="28"/>
  <c r="N422" i="28"/>
  <c r="M422" i="28"/>
  <c r="L422" i="28"/>
  <c r="K422" i="28"/>
  <c r="J422" i="28"/>
  <c r="I422" i="28"/>
  <c r="H422" i="28"/>
  <c r="G422" i="28"/>
  <c r="AE418" i="28"/>
  <c r="AD418" i="28"/>
  <c r="AC418" i="28"/>
  <c r="AB418" i="28"/>
  <c r="AA418" i="28"/>
  <c r="Z418" i="28"/>
  <c r="Y418" i="28"/>
  <c r="X418" i="28"/>
  <c r="W418" i="28"/>
  <c r="V418" i="28"/>
  <c r="U418" i="28"/>
  <c r="T418" i="28"/>
  <c r="S418" i="28"/>
  <c r="R418" i="28"/>
  <c r="Q418" i="28"/>
  <c r="P418" i="28"/>
  <c r="O418" i="28"/>
  <c r="N418" i="28"/>
  <c r="M418" i="28"/>
  <c r="L418" i="28"/>
  <c r="K418" i="28"/>
  <c r="J418" i="28"/>
  <c r="I418" i="28"/>
  <c r="H418" i="28"/>
  <c r="G418" i="28"/>
  <c r="AE412" i="28"/>
  <c r="AD412" i="28"/>
  <c r="AC412" i="28"/>
  <c r="AB412" i="28"/>
  <c r="AA412" i="28"/>
  <c r="Z412" i="28"/>
  <c r="Y412" i="28"/>
  <c r="X412" i="28"/>
  <c r="W412" i="28"/>
  <c r="V412" i="28"/>
  <c r="U412" i="28"/>
  <c r="T412" i="28"/>
  <c r="S412" i="28"/>
  <c r="R412" i="28"/>
  <c r="Q412" i="28"/>
  <c r="P412" i="28"/>
  <c r="O412" i="28"/>
  <c r="N412" i="28"/>
  <c r="M412" i="28"/>
  <c r="L412" i="28"/>
  <c r="K412" i="28"/>
  <c r="J412" i="28"/>
  <c r="I412" i="28"/>
  <c r="H412" i="28"/>
  <c r="G412" i="28"/>
  <c r="AE410" i="28"/>
  <c r="AD410" i="28"/>
  <c r="AC410" i="28"/>
  <c r="AB410" i="28"/>
  <c r="AA410" i="28"/>
  <c r="Z410" i="28"/>
  <c r="Y410" i="28"/>
  <c r="X410" i="28"/>
  <c r="W410" i="28"/>
  <c r="V410" i="28"/>
  <c r="U410" i="28"/>
  <c r="T410" i="28"/>
  <c r="S410" i="28"/>
  <c r="R410" i="28"/>
  <c r="Q410" i="28"/>
  <c r="P410" i="28"/>
  <c r="O410" i="28"/>
  <c r="N410" i="28"/>
  <c r="M410" i="28"/>
  <c r="L410" i="28"/>
  <c r="K410" i="28"/>
  <c r="J410" i="28"/>
  <c r="I410" i="28"/>
  <c r="H410" i="28"/>
  <c r="G410" i="28"/>
  <c r="AE407" i="28"/>
  <c r="AD407" i="28"/>
  <c r="AC407" i="28"/>
  <c r="AB407" i="28"/>
  <c r="AA407" i="28"/>
  <c r="Z407" i="28"/>
  <c r="Y407" i="28"/>
  <c r="X407" i="28"/>
  <c r="W407" i="28"/>
  <c r="V407" i="28"/>
  <c r="U407" i="28"/>
  <c r="T407" i="28"/>
  <c r="S407" i="28"/>
  <c r="R407" i="28"/>
  <c r="Q407" i="28"/>
  <c r="P407" i="28"/>
  <c r="O407" i="28"/>
  <c r="N407" i="28"/>
  <c r="M407" i="28"/>
  <c r="L407" i="28"/>
  <c r="K407" i="28"/>
  <c r="J407" i="28"/>
  <c r="I407" i="28"/>
  <c r="H407" i="28"/>
  <c r="G407" i="28"/>
  <c r="AE405" i="28"/>
  <c r="AD405" i="28"/>
  <c r="AC405" i="28"/>
  <c r="AB405" i="28"/>
  <c r="AA405" i="28"/>
  <c r="Z405" i="28"/>
  <c r="Y405" i="28"/>
  <c r="X405" i="28"/>
  <c r="W405" i="28"/>
  <c r="V405" i="28"/>
  <c r="U405" i="28"/>
  <c r="T405" i="28"/>
  <c r="S405" i="28"/>
  <c r="R405" i="28"/>
  <c r="Q405" i="28"/>
  <c r="P405" i="28"/>
  <c r="O405" i="28"/>
  <c r="N405" i="28"/>
  <c r="M405" i="28"/>
  <c r="L405" i="28"/>
  <c r="K405" i="28"/>
  <c r="J405" i="28"/>
  <c r="I405" i="28"/>
  <c r="H405" i="28"/>
  <c r="G405" i="28"/>
  <c r="AE402" i="28"/>
  <c r="AD402" i="28"/>
  <c r="AC402" i="28"/>
  <c r="AB402" i="28"/>
  <c r="AA402" i="28"/>
  <c r="Z402" i="28"/>
  <c r="Y402" i="28"/>
  <c r="X402" i="28"/>
  <c r="W402" i="28"/>
  <c r="V402" i="28"/>
  <c r="U402" i="28"/>
  <c r="T402" i="28"/>
  <c r="S402" i="28"/>
  <c r="R402" i="28"/>
  <c r="Q402" i="28"/>
  <c r="P402" i="28"/>
  <c r="O402" i="28"/>
  <c r="N402" i="28"/>
  <c r="M402" i="28"/>
  <c r="L402" i="28"/>
  <c r="K402" i="28"/>
  <c r="J402" i="28"/>
  <c r="I402" i="28"/>
  <c r="H402" i="28"/>
  <c r="G402" i="28"/>
  <c r="AE399" i="28"/>
  <c r="AD399" i="28"/>
  <c r="AC399" i="28"/>
  <c r="AB399" i="28"/>
  <c r="AA399" i="28"/>
  <c r="Z399" i="28"/>
  <c r="Y399" i="28"/>
  <c r="X399" i="28"/>
  <c r="W399" i="28"/>
  <c r="V399" i="28"/>
  <c r="U399" i="28"/>
  <c r="T399" i="28"/>
  <c r="S399" i="28"/>
  <c r="R399" i="28"/>
  <c r="Q399" i="28"/>
  <c r="P399" i="28"/>
  <c r="O399" i="28"/>
  <c r="N399" i="28"/>
  <c r="M399" i="28"/>
  <c r="L399" i="28"/>
  <c r="K399" i="28"/>
  <c r="J399" i="28"/>
  <c r="I399" i="28"/>
  <c r="H399" i="28"/>
  <c r="G399" i="28"/>
  <c r="AE396" i="28"/>
  <c r="AD396" i="28"/>
  <c r="AC396" i="28"/>
  <c r="AB396" i="28"/>
  <c r="AA396" i="28"/>
  <c r="Z396" i="28"/>
  <c r="Y396" i="28"/>
  <c r="X396" i="28"/>
  <c r="W396" i="28"/>
  <c r="V396" i="28"/>
  <c r="U396" i="28"/>
  <c r="T396" i="28"/>
  <c r="S396" i="28"/>
  <c r="Q396" i="28"/>
  <c r="O396" i="28" s="1"/>
  <c r="P396" i="28"/>
  <c r="N396" i="28" s="1"/>
  <c r="M396" i="28" s="1"/>
  <c r="AE393" i="28"/>
  <c r="AD393" i="28"/>
  <c r="AC393" i="28"/>
  <c r="AB393" i="28"/>
  <c r="AA393" i="28"/>
  <c r="Z393" i="28"/>
  <c r="Y393" i="28"/>
  <c r="X393" i="28"/>
  <c r="W393" i="28"/>
  <c r="V393" i="28"/>
  <c r="U393" i="28"/>
  <c r="T393" i="28"/>
  <c r="S393" i="28"/>
  <c r="R393" i="28"/>
  <c r="Q393" i="28"/>
  <c r="P393" i="28"/>
  <c r="O393" i="28"/>
  <c r="N393" i="28"/>
  <c r="M393" i="28"/>
  <c r="L393" i="28"/>
  <c r="K393" i="28"/>
  <c r="J393" i="28"/>
  <c r="I393" i="28"/>
  <c r="H393" i="28"/>
  <c r="G393" i="28"/>
  <c r="AE390" i="28"/>
  <c r="AD390" i="28"/>
  <c r="AC390" i="28"/>
  <c r="AB390" i="28"/>
  <c r="AA390" i="28"/>
  <c r="Z390" i="28"/>
  <c r="Y390" i="28"/>
  <c r="X390" i="28"/>
  <c r="W390" i="28"/>
  <c r="V390" i="28"/>
  <c r="U390" i="28"/>
  <c r="T390" i="28"/>
  <c r="S390" i="28"/>
  <c r="R390" i="28"/>
  <c r="Q390" i="28"/>
  <c r="P390" i="28"/>
  <c r="O390" i="28"/>
  <c r="N390" i="28"/>
  <c r="M390" i="28"/>
  <c r="L390" i="28"/>
  <c r="K390" i="28"/>
  <c r="J390" i="28"/>
  <c r="I390" i="28"/>
  <c r="H390" i="28"/>
  <c r="G390" i="28"/>
  <c r="AE388" i="28"/>
  <c r="AD388" i="28"/>
  <c r="AC388" i="28"/>
  <c r="AB388" i="28"/>
  <c r="AA388" i="28"/>
  <c r="Z388" i="28"/>
  <c r="Y388" i="28"/>
  <c r="X388" i="28"/>
  <c r="W388" i="28"/>
  <c r="V388" i="28"/>
  <c r="U388" i="28"/>
  <c r="T388" i="28"/>
  <c r="S388" i="28"/>
  <c r="R388" i="28"/>
  <c r="Q388" i="28"/>
  <c r="P388" i="28"/>
  <c r="O388" i="28"/>
  <c r="N388" i="28"/>
  <c r="M388" i="28"/>
  <c r="L388" i="28"/>
  <c r="K388" i="28"/>
  <c r="J388" i="28"/>
  <c r="I388" i="28"/>
  <c r="H388" i="28"/>
  <c r="G388" i="28"/>
  <c r="AE368" i="28"/>
  <c r="AD368" i="28"/>
  <c r="AC368" i="28"/>
  <c r="AB368" i="28"/>
  <c r="AA368" i="28"/>
  <c r="Z368" i="28"/>
  <c r="Y368" i="28"/>
  <c r="X368" i="28"/>
  <c r="W368" i="28"/>
  <c r="V368" i="28"/>
  <c r="U368" i="28"/>
  <c r="T368" i="28"/>
  <c r="S368" i="28"/>
  <c r="R368" i="28"/>
  <c r="Q368" i="28"/>
  <c r="P368" i="28"/>
  <c r="O368" i="28"/>
  <c r="N368" i="28"/>
  <c r="M368" i="28"/>
  <c r="L368" i="28"/>
  <c r="K368" i="28"/>
  <c r="J368" i="28"/>
  <c r="I368" i="28"/>
  <c r="H368" i="28"/>
  <c r="G368" i="28"/>
  <c r="AE366" i="28"/>
  <c r="AD366" i="28"/>
  <c r="AC366" i="28"/>
  <c r="AB366" i="28"/>
  <c r="AA366" i="28"/>
  <c r="Z366" i="28"/>
  <c r="Y366" i="28"/>
  <c r="X366" i="28"/>
  <c r="W366" i="28"/>
  <c r="V366" i="28"/>
  <c r="U366" i="28"/>
  <c r="T366" i="28"/>
  <c r="S366" i="28"/>
  <c r="R366" i="28"/>
  <c r="Q366" i="28"/>
  <c r="P366" i="28"/>
  <c r="O366" i="28"/>
  <c r="N366" i="28"/>
  <c r="M366" i="28"/>
  <c r="L366" i="28"/>
  <c r="K366" i="28"/>
  <c r="J366" i="28"/>
  <c r="I366" i="28"/>
  <c r="H366" i="28"/>
  <c r="G366" i="28"/>
  <c r="AE363" i="28"/>
  <c r="AD363" i="28"/>
  <c r="AC363" i="28"/>
  <c r="AB363" i="28"/>
  <c r="AA363" i="28"/>
  <c r="Z363" i="28"/>
  <c r="Y363" i="28"/>
  <c r="X363" i="28"/>
  <c r="W363" i="28"/>
  <c r="V363" i="28"/>
  <c r="U363" i="28"/>
  <c r="T363" i="28"/>
  <c r="S363" i="28"/>
  <c r="R363" i="28"/>
  <c r="Q363" i="28"/>
  <c r="P363" i="28"/>
  <c r="O363" i="28"/>
  <c r="N363" i="28"/>
  <c r="M363" i="28"/>
  <c r="L363" i="28"/>
  <c r="K363" i="28"/>
  <c r="J363" i="28"/>
  <c r="I363" i="28"/>
  <c r="H363" i="28"/>
  <c r="G363" i="28"/>
  <c r="AE350" i="28"/>
  <c r="AD350" i="28"/>
  <c r="AC350" i="28"/>
  <c r="AB350" i="28"/>
  <c r="AA350" i="28"/>
  <c r="Z350" i="28"/>
  <c r="Y350" i="28"/>
  <c r="X350" i="28"/>
  <c r="W350" i="28"/>
  <c r="V350" i="28"/>
  <c r="U350" i="28"/>
  <c r="T350" i="28"/>
  <c r="S350" i="28"/>
  <c r="R350" i="28"/>
  <c r="Q350" i="28"/>
  <c r="P350" i="28"/>
  <c r="O350" i="28"/>
  <c r="N350" i="28"/>
  <c r="M350" i="28"/>
  <c r="L350" i="28"/>
  <c r="K350" i="28"/>
  <c r="J350" i="28"/>
  <c r="I350" i="28"/>
  <c r="H350" i="28"/>
  <c r="G350" i="28"/>
  <c r="AE340" i="28"/>
  <c r="AD340" i="28"/>
  <c r="AC340" i="28"/>
  <c r="AB340" i="28"/>
  <c r="AA340" i="28"/>
  <c r="Z340" i="28"/>
  <c r="Y340" i="28"/>
  <c r="X340" i="28"/>
  <c r="W340" i="28"/>
  <c r="V340" i="28"/>
  <c r="U340" i="28"/>
  <c r="T340" i="28"/>
  <c r="S340" i="28"/>
  <c r="R340" i="28"/>
  <c r="Q340" i="28"/>
  <c r="P340" i="28"/>
  <c r="O340" i="28"/>
  <c r="N340" i="28"/>
  <c r="M340" i="28"/>
  <c r="L340" i="28"/>
  <c r="K340" i="28"/>
  <c r="J340" i="28"/>
  <c r="I340" i="28"/>
  <c r="H340" i="28"/>
  <c r="G340" i="28"/>
  <c r="AE331" i="28"/>
  <c r="AD331" i="28"/>
  <c r="AC331" i="28"/>
  <c r="AB331" i="28"/>
  <c r="AA331" i="28"/>
  <c r="Z331" i="28"/>
  <c r="Y331" i="28"/>
  <c r="X331" i="28"/>
  <c r="W331" i="28"/>
  <c r="V331" i="28"/>
  <c r="U331" i="28"/>
  <c r="T331" i="28"/>
  <c r="S331" i="28"/>
  <c r="R331" i="28"/>
  <c r="Q331" i="28"/>
  <c r="P331" i="28"/>
  <c r="O331" i="28"/>
  <c r="N331" i="28"/>
  <c r="M331" i="28"/>
  <c r="L331" i="28"/>
  <c r="K331" i="28"/>
  <c r="J331" i="28"/>
  <c r="I331" i="28"/>
  <c r="H331" i="28"/>
  <c r="G331" i="28"/>
  <c r="AE313" i="28"/>
  <c r="AD313" i="28"/>
  <c r="AC313" i="28"/>
  <c r="AB313" i="28"/>
  <c r="AA313" i="28"/>
  <c r="Z313" i="28"/>
  <c r="Y313" i="28"/>
  <c r="X313" i="28"/>
  <c r="W313" i="28"/>
  <c r="V313" i="28"/>
  <c r="U313" i="28"/>
  <c r="T313" i="28"/>
  <c r="S313" i="28"/>
  <c r="R313" i="28"/>
  <c r="Q313" i="28"/>
  <c r="P313" i="28"/>
  <c r="O313" i="28"/>
  <c r="N313" i="28"/>
  <c r="M313" i="28"/>
  <c r="L313" i="28"/>
  <c r="K313" i="28"/>
  <c r="J313" i="28"/>
  <c r="I313" i="28"/>
  <c r="H313" i="28"/>
  <c r="G313" i="28"/>
  <c r="AE295" i="28"/>
  <c r="AD295" i="28"/>
  <c r="AC295" i="28"/>
  <c r="AB295" i="28"/>
  <c r="AA295" i="28"/>
  <c r="Z295" i="28"/>
  <c r="Y295" i="28"/>
  <c r="X295" i="28"/>
  <c r="V295" i="28"/>
  <c r="U295" i="28"/>
  <c r="T295" i="28"/>
  <c r="S295" i="28"/>
  <c r="R295" i="28"/>
  <c r="Q295" i="28"/>
  <c r="P295" i="28"/>
  <c r="O295" i="28"/>
  <c r="N295" i="28"/>
  <c r="M295" i="28"/>
  <c r="L295" i="28"/>
  <c r="K295" i="28"/>
  <c r="J295" i="28"/>
  <c r="I295" i="28"/>
  <c r="H295" i="28"/>
  <c r="G295" i="28"/>
  <c r="AE92" i="28"/>
  <c r="AD92" i="28"/>
  <c r="AC92" i="28"/>
  <c r="AB92" i="28"/>
  <c r="AA92" i="28"/>
  <c r="Z92" i="28"/>
  <c r="Y92" i="28"/>
  <c r="X92" i="28"/>
  <c r="W92" i="28"/>
  <c r="V92" i="28"/>
  <c r="U92" i="28"/>
  <c r="T92" i="28"/>
  <c r="S92" i="28"/>
  <c r="R92" i="28"/>
  <c r="Q92" i="28"/>
  <c r="P92" i="28"/>
  <c r="O92" i="28"/>
  <c r="N92" i="28"/>
  <c r="M92" i="28"/>
  <c r="L92" i="28"/>
  <c r="K92" i="28"/>
  <c r="J92" i="28"/>
  <c r="I92" i="28"/>
  <c r="H92" i="28"/>
  <c r="G92" i="28"/>
  <c r="AE90" i="28"/>
  <c r="AD90" i="28"/>
  <c r="AC90" i="28"/>
  <c r="AB90" i="28"/>
  <c r="AA90" i="28"/>
  <c r="Z90" i="28"/>
  <c r="Y90" i="28"/>
  <c r="X90" i="28"/>
  <c r="W90" i="28"/>
  <c r="V90" i="28"/>
  <c r="U90" i="28"/>
  <c r="T90" i="28"/>
  <c r="S90" i="28"/>
  <c r="R90" i="28"/>
  <c r="Q90" i="28"/>
  <c r="P90" i="28"/>
  <c r="O90" i="28"/>
  <c r="N90" i="28"/>
  <c r="M90" i="28"/>
  <c r="L90" i="28"/>
  <c r="K90" i="28"/>
  <c r="J90" i="28"/>
  <c r="I90" i="28"/>
  <c r="H90" i="28"/>
  <c r="G90" i="28"/>
  <c r="AE88" i="28"/>
  <c r="AD88" i="28"/>
  <c r="AC88" i="28"/>
  <c r="AB88" i="28"/>
  <c r="AA88" i="28"/>
  <c r="Z88" i="28"/>
  <c r="Y88" i="28"/>
  <c r="X88" i="28"/>
  <c r="W88" i="28"/>
  <c r="V88" i="28"/>
  <c r="U88" i="28"/>
  <c r="T88" i="28"/>
  <c r="S88" i="28"/>
  <c r="R88" i="28"/>
  <c r="Q88" i="28"/>
  <c r="P88" i="28"/>
  <c r="O88" i="28"/>
  <c r="N88" i="28"/>
  <c r="M88" i="28"/>
  <c r="L88" i="28"/>
  <c r="K88" i="28"/>
  <c r="J88" i="28"/>
  <c r="I88" i="28"/>
  <c r="H88" i="28"/>
  <c r="G88" i="28"/>
  <c r="AE86" i="28"/>
  <c r="AD86" i="28"/>
  <c r="AC86" i="28"/>
  <c r="AB86" i="28"/>
  <c r="AA86" i="28"/>
  <c r="Z86" i="28"/>
  <c r="Y86" i="28"/>
  <c r="X86" i="28"/>
  <c r="W86" i="28"/>
  <c r="V86" i="28"/>
  <c r="U86" i="28"/>
  <c r="T86" i="28"/>
  <c r="S86" i="28"/>
  <c r="R86" i="28"/>
  <c r="Q86" i="28"/>
  <c r="P86" i="28"/>
  <c r="O86" i="28"/>
  <c r="N86" i="28"/>
  <c r="M86" i="28"/>
  <c r="L86" i="28"/>
  <c r="K86" i="28"/>
  <c r="J86" i="28"/>
  <c r="I86" i="28"/>
  <c r="H86" i="28"/>
  <c r="G86" i="28"/>
  <c r="AE84" i="28"/>
  <c r="AD84" i="28"/>
  <c r="AC84" i="28"/>
  <c r="AB84" i="28"/>
  <c r="AA84" i="28"/>
  <c r="Z84" i="28"/>
  <c r="Y84" i="28"/>
  <c r="X84" i="28"/>
  <c r="W84" i="28"/>
  <c r="V84" i="28"/>
  <c r="U84" i="28"/>
  <c r="T84" i="28"/>
  <c r="S84" i="28"/>
  <c r="R84" i="28"/>
  <c r="Q84" i="28"/>
  <c r="P84" i="28"/>
  <c r="O84" i="28"/>
  <c r="N84" i="28"/>
  <c r="M84" i="28"/>
  <c r="L84" i="28"/>
  <c r="K84" i="28"/>
  <c r="J84" i="28"/>
  <c r="I84" i="28"/>
  <c r="H84" i="28"/>
  <c r="G84" i="28"/>
  <c r="AE82" i="28"/>
  <c r="AD82" i="28"/>
  <c r="AC82" i="28"/>
  <c r="AB82" i="28"/>
  <c r="AA82" i="28"/>
  <c r="Z82" i="28"/>
  <c r="Y82" i="28"/>
  <c r="X82" i="28"/>
  <c r="W82" i="28"/>
  <c r="V82" i="28"/>
  <c r="U82" i="28"/>
  <c r="T82" i="28"/>
  <c r="S82" i="28"/>
  <c r="R82" i="28"/>
  <c r="Q82" i="28"/>
  <c r="P82" i="28"/>
  <c r="O82" i="28"/>
  <c r="N82" i="28"/>
  <c r="M82" i="28"/>
  <c r="L82" i="28"/>
  <c r="K82" i="28"/>
  <c r="J82" i="28"/>
  <c r="I82" i="28"/>
  <c r="H82" i="28"/>
  <c r="G82" i="28"/>
  <c r="AE80" i="28"/>
  <c r="AD80" i="28"/>
  <c r="AC80" i="28"/>
  <c r="AB80" i="28"/>
  <c r="AA80" i="28"/>
  <c r="Z80" i="28"/>
  <c r="Y80" i="28"/>
  <c r="X80" i="28"/>
  <c r="W80" i="28"/>
  <c r="V80" i="28"/>
  <c r="U80" i="28"/>
  <c r="T80" i="28"/>
  <c r="S80" i="28"/>
  <c r="R80" i="28"/>
  <c r="Q80" i="28"/>
  <c r="P80" i="28"/>
  <c r="O80" i="28"/>
  <c r="N80" i="28"/>
  <c r="M80" i="28"/>
  <c r="L80" i="28"/>
  <c r="K80" i="28"/>
  <c r="J80" i="28"/>
  <c r="I80" i="28"/>
  <c r="H80" i="28"/>
  <c r="G80" i="28"/>
  <c r="AE78" i="28"/>
  <c r="AD78" i="28"/>
  <c r="AC78" i="28"/>
  <c r="AB78" i="28"/>
  <c r="AA78" i="28"/>
  <c r="Z78" i="28"/>
  <c r="Y78" i="28"/>
  <c r="X78" i="28"/>
  <c r="W78" i="28"/>
  <c r="V78" i="28"/>
  <c r="U78" i="28"/>
  <c r="T78" i="28"/>
  <c r="S78" i="28"/>
  <c r="R78" i="28"/>
  <c r="Q78" i="28"/>
  <c r="P78" i="28"/>
  <c r="O78" i="28"/>
  <c r="N78" i="28"/>
  <c r="M78" i="28"/>
  <c r="L78" i="28"/>
  <c r="K78" i="28"/>
  <c r="J78" i="28"/>
  <c r="I78" i="28"/>
  <c r="H78" i="28"/>
  <c r="G78" i="28"/>
  <c r="AE76" i="28"/>
  <c r="AD76" i="28"/>
  <c r="AC76" i="28"/>
  <c r="AB76" i="28"/>
  <c r="AA76" i="28"/>
  <c r="Z76" i="28"/>
  <c r="Y76" i="28"/>
  <c r="X76" i="28"/>
  <c r="W76" i="28"/>
  <c r="V76" i="28"/>
  <c r="U76" i="28"/>
  <c r="T76" i="28"/>
  <c r="S76" i="28"/>
  <c r="R76" i="28"/>
  <c r="Q76" i="28"/>
  <c r="P76" i="28"/>
  <c r="O76" i="28"/>
  <c r="N76" i="28"/>
  <c r="M76" i="28"/>
  <c r="L76" i="28"/>
  <c r="K76" i="28"/>
  <c r="J76" i="28"/>
  <c r="I76" i="28"/>
  <c r="H76" i="28"/>
  <c r="G76" i="28"/>
  <c r="AE72" i="28"/>
  <c r="AD72" i="28"/>
  <c r="AC72" i="28"/>
  <c r="AB72" i="28"/>
  <c r="AA72" i="28"/>
  <c r="Z72" i="28"/>
  <c r="Y72" i="28"/>
  <c r="X72" i="28"/>
  <c r="W72" i="28"/>
  <c r="V72" i="28"/>
  <c r="U72" i="28"/>
  <c r="T72" i="28"/>
  <c r="S72" i="28"/>
  <c r="R72" i="28"/>
  <c r="Q72" i="28"/>
  <c r="P72" i="28"/>
  <c r="O72" i="28"/>
  <c r="N72" i="28"/>
  <c r="M72" i="28"/>
  <c r="L72" i="28"/>
  <c r="K72" i="28"/>
  <c r="J72" i="28"/>
  <c r="I72" i="28"/>
  <c r="H72" i="28"/>
  <c r="G72" i="28"/>
  <c r="AE66" i="28"/>
  <c r="AD66" i="28"/>
  <c r="AC66" i="28"/>
  <c r="AB66" i="28"/>
  <c r="AA66" i="28"/>
  <c r="Z66" i="28"/>
  <c r="Y66" i="28"/>
  <c r="X66" i="28"/>
  <c r="W66" i="28"/>
  <c r="V66" i="28"/>
  <c r="U66" i="28"/>
  <c r="T66" i="28"/>
  <c r="S66" i="28"/>
  <c r="R66" i="28"/>
  <c r="Q66" i="28"/>
  <c r="P66" i="28"/>
  <c r="O66" i="28"/>
  <c r="N66" i="28"/>
  <c r="M66" i="28"/>
  <c r="L66" i="28"/>
  <c r="K66" i="28"/>
  <c r="J66" i="28"/>
  <c r="I66" i="28"/>
  <c r="H66" i="28"/>
  <c r="G66" i="28"/>
  <c r="AE64" i="28"/>
  <c r="AD64" i="28"/>
  <c r="AC64" i="28"/>
  <c r="AB64" i="28"/>
  <c r="AA64" i="28"/>
  <c r="Z64" i="28"/>
  <c r="Y64" i="28"/>
  <c r="X64" i="28"/>
  <c r="W64" i="28"/>
  <c r="V64" i="28"/>
  <c r="U64" i="28"/>
  <c r="T64" i="28"/>
  <c r="S64" i="28"/>
  <c r="R64" i="28"/>
  <c r="Q64" i="28"/>
  <c r="P64" i="28"/>
  <c r="O64" i="28"/>
  <c r="N64" i="28"/>
  <c r="M64" i="28"/>
  <c r="L64" i="28"/>
  <c r="K64" i="28"/>
  <c r="J64" i="28"/>
  <c r="I64" i="28"/>
  <c r="H64" i="28"/>
  <c r="G64" i="28"/>
  <c r="AE62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AE60" i="28"/>
  <c r="AD60" i="28"/>
  <c r="AC60" i="28"/>
  <c r="AB60" i="28"/>
  <c r="AA60" i="28"/>
  <c r="Z60" i="28"/>
  <c r="Y60" i="28"/>
  <c r="X60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AE58" i="28"/>
  <c r="AD58" i="28"/>
  <c r="AC58" i="28"/>
  <c r="AB58" i="28"/>
  <c r="AA58" i="28"/>
  <c r="Z58" i="28"/>
  <c r="Y58" i="28"/>
  <c r="X58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AE43" i="28"/>
  <c r="AD43" i="28"/>
  <c r="AC43" i="28"/>
  <c r="AB43" i="28"/>
  <c r="AA43" i="28"/>
  <c r="Z43" i="28"/>
  <c r="Y43" i="28"/>
  <c r="X43" i="28"/>
  <c r="W43" i="28"/>
  <c r="V43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AE36" i="28"/>
  <c r="AD36" i="28"/>
  <c r="AC36" i="28"/>
  <c r="AB36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AE33" i="28"/>
  <c r="AD33" i="28"/>
  <c r="AC33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AE21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AE6" i="28"/>
  <c r="AD6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AF1216" i="38"/>
  <c r="AF1213" i="38"/>
  <c r="AF1210" i="38"/>
  <c r="AF1205" i="38"/>
  <c r="AF1196" i="38"/>
  <c r="AF1186" i="38"/>
  <c r="AF1183" i="38"/>
  <c r="AF1179" i="38"/>
  <c r="AF1173" i="38"/>
  <c r="AF1161" i="38"/>
  <c r="AF1156" i="38"/>
  <c r="AF1122" i="38"/>
  <c r="AF1119" i="38"/>
  <c r="AF1117" i="38"/>
  <c r="AF1112" i="38"/>
  <c r="AF1108" i="38"/>
  <c r="AF1105" i="38"/>
  <c r="AF1101" i="38"/>
  <c r="AF1091" i="38"/>
  <c r="AF1088" i="38"/>
  <c r="AF1086" i="38"/>
  <c r="AF1083" i="38"/>
  <c r="AF1080" i="38"/>
  <c r="AF1075" i="38"/>
  <c r="AF1072" i="38"/>
  <c r="AF1068" i="38"/>
  <c r="AF1062" i="38"/>
  <c r="AF1054" i="38"/>
  <c r="AF1040" i="38"/>
  <c r="AF1012" i="38"/>
  <c r="AF979" i="38"/>
  <c r="AF975" i="38"/>
  <c r="AF973" i="38"/>
  <c r="AF970" i="38"/>
  <c r="AF911" i="38"/>
  <c r="AF908" i="38"/>
  <c r="AF905" i="38"/>
  <c r="AF901" i="38"/>
  <c r="AF898" i="38"/>
  <c r="AF888" i="38"/>
  <c r="AF886" i="38"/>
  <c r="AF883" i="38"/>
  <c r="AF914" i="38"/>
  <c r="AF878" i="38"/>
  <c r="AF865" i="38"/>
  <c r="AF862" i="38"/>
  <c r="AF860" i="38"/>
  <c r="AF858" i="38"/>
  <c r="AF854" i="38"/>
  <c r="AF851" i="38"/>
  <c r="AF848" i="38"/>
  <c r="AF846" i="38"/>
  <c r="AF836" i="38"/>
  <c r="AF834" i="38"/>
  <c r="AF832" i="38"/>
  <c r="AF829" i="38"/>
  <c r="AF827" i="38"/>
  <c r="AF825" i="38"/>
  <c r="AF823" i="38"/>
  <c r="AF821" i="38"/>
  <c r="AF813" i="38"/>
  <c r="AF809" i="38"/>
  <c r="AF801" i="38"/>
  <c r="AF796" i="38"/>
  <c r="AF794" i="38"/>
  <c r="AF792" i="38"/>
  <c r="AF790" i="38"/>
  <c r="AF787" i="38"/>
  <c r="AF782" i="38"/>
  <c r="AF779" i="38"/>
  <c r="AF769" i="38"/>
  <c r="AF761" i="38"/>
  <c r="AF699" i="38"/>
  <c r="AF694" i="38"/>
  <c r="AF691" i="38"/>
  <c r="AF688" i="38"/>
  <c r="AF684" i="38"/>
  <c r="AF680" i="38"/>
  <c r="AF676" i="38"/>
  <c r="AF671" i="38"/>
  <c r="AF668" i="38"/>
  <c r="AF659" i="38"/>
  <c r="AF650" i="38"/>
  <c r="AF648" i="38"/>
  <c r="AF639" i="38"/>
  <c r="AF637" i="38"/>
  <c r="AF633" i="38"/>
  <c r="AF630" i="38"/>
  <c r="AF626" i="38"/>
  <c r="AF569" i="38"/>
  <c r="AF562" i="38"/>
  <c r="AF556" i="38"/>
  <c r="AF554" i="38"/>
  <c r="AF549" i="38"/>
  <c r="AF546" i="38"/>
  <c r="AF540" i="38"/>
  <c r="AF534" i="38"/>
  <c r="AF530" i="38"/>
  <c r="AF525" i="38"/>
  <c r="AF521" i="38"/>
  <c r="AF518" i="38"/>
  <c r="AF513" i="38"/>
  <c r="AF510" i="38"/>
  <c r="AF506" i="38"/>
  <c r="AF496" i="38"/>
  <c r="AF487" i="38"/>
  <c r="H462" i="38"/>
  <c r="I462" i="38"/>
  <c r="J462" i="38"/>
  <c r="K462" i="38"/>
  <c r="L462" i="38"/>
  <c r="M462" i="38"/>
  <c r="N462" i="38"/>
  <c r="O462" i="38"/>
  <c r="P462" i="38"/>
  <c r="Q462" i="38"/>
  <c r="R462" i="38"/>
  <c r="S462" i="38"/>
  <c r="T462" i="38"/>
  <c r="U462" i="38"/>
  <c r="V462" i="38"/>
  <c r="W462" i="38"/>
  <c r="X462" i="38"/>
  <c r="Y462" i="38"/>
  <c r="Z462" i="38"/>
  <c r="AA462" i="38"/>
  <c r="AB462" i="38"/>
  <c r="AC462" i="38"/>
  <c r="AD462" i="38"/>
  <c r="AE462" i="38"/>
  <c r="AF462" i="38"/>
  <c r="H412" i="38"/>
  <c r="I412" i="38"/>
  <c r="J412" i="38"/>
  <c r="K412" i="38"/>
  <c r="L412" i="38"/>
  <c r="M412" i="38"/>
  <c r="N412" i="38"/>
  <c r="O412" i="38"/>
  <c r="P412" i="38"/>
  <c r="H388" i="38"/>
  <c r="I388" i="38"/>
  <c r="J388" i="38"/>
  <c r="K388" i="38"/>
  <c r="L388" i="38"/>
  <c r="M388" i="38"/>
  <c r="N388" i="38"/>
  <c r="O388" i="38"/>
  <c r="P388" i="38"/>
  <c r="L368" i="38"/>
  <c r="L366" i="38"/>
  <c r="L363" i="38"/>
  <c r="L350" i="38"/>
  <c r="L340" i="38"/>
  <c r="L331" i="38"/>
  <c r="L313" i="38"/>
  <c r="L92" i="38"/>
  <c r="L90" i="38"/>
  <c r="L88" i="38"/>
  <c r="L86" i="38"/>
  <c r="L84" i="38"/>
  <c r="L82" i="38"/>
  <c r="L80" i="38"/>
  <c r="L78" i="38"/>
  <c r="L76" i="38"/>
  <c r="L72" i="38"/>
  <c r="H66" i="38"/>
  <c r="I66" i="38"/>
  <c r="J66" i="38"/>
  <c r="K66" i="38"/>
  <c r="L66" i="38"/>
  <c r="M66" i="38"/>
  <c r="N66" i="38"/>
  <c r="O66" i="38"/>
  <c r="P66" i="38"/>
  <c r="H6" i="38"/>
  <c r="I6" i="38"/>
  <c r="J6" i="38"/>
  <c r="K6" i="38"/>
  <c r="L6" i="38"/>
  <c r="M6" i="38"/>
  <c r="N6" i="38"/>
  <c r="O6" i="38"/>
  <c r="P6" i="38"/>
  <c r="C462" i="38"/>
  <c r="C388" i="38"/>
  <c r="C363" i="38"/>
  <c r="C350" i="38"/>
  <c r="C340" i="38"/>
  <c r="C331" i="38"/>
  <c r="C313" i="38"/>
  <c r="C295" i="38"/>
  <c r="C26" i="38"/>
  <c r="C21" i="38"/>
  <c r="R1217" i="28" l="1"/>
  <c r="R1187" i="28"/>
  <c r="Z1217" i="28"/>
  <c r="Y93" i="28"/>
  <c r="W1123" i="28"/>
  <c r="Y1187" i="28"/>
  <c r="G1187" i="28"/>
  <c r="K1187" i="28"/>
  <c r="O1187" i="28"/>
  <c r="W1187" i="28"/>
  <c r="AA1187" i="28"/>
  <c r="G1217" i="28"/>
  <c r="K1217" i="28"/>
  <c r="O1217" i="28"/>
  <c r="S1217" i="28"/>
  <c r="W1217" i="28"/>
  <c r="AA1217" i="28"/>
  <c r="H1187" i="28"/>
  <c r="L1187" i="28"/>
  <c r="P1187" i="28"/>
  <c r="T1187" i="28"/>
  <c r="H1217" i="28"/>
  <c r="L1217" i="28"/>
  <c r="P1217" i="28"/>
  <c r="T1217" i="28"/>
  <c r="I1187" i="28"/>
  <c r="M1187" i="28"/>
  <c r="Q1187" i="28"/>
  <c r="I1217" i="28"/>
  <c r="M1217" i="28"/>
  <c r="Q1217" i="28"/>
  <c r="U1217" i="28"/>
  <c r="U1187" i="28"/>
  <c r="V1217" i="28"/>
  <c r="V1187" i="28"/>
  <c r="Y1217" i="28"/>
  <c r="X1217" i="28"/>
  <c r="Z1187" i="28"/>
  <c r="X1187" i="28"/>
  <c r="AD1217" i="28"/>
  <c r="AD1187" i="28"/>
  <c r="AE1217" i="28"/>
  <c r="AB1217" i="28"/>
  <c r="AC1217" i="28"/>
  <c r="AE1187" i="28"/>
  <c r="AB1187" i="28"/>
  <c r="AC1187" i="28"/>
  <c r="S1187" i="28"/>
  <c r="X369" i="28"/>
  <c r="AB369" i="28"/>
  <c r="Y700" i="28"/>
  <c r="AC700" i="28"/>
  <c r="X700" i="28"/>
  <c r="X535" i="28"/>
  <c r="Y570" i="28"/>
  <c r="AC570" i="28"/>
  <c r="W700" i="28"/>
  <c r="AA700" i="28"/>
  <c r="AE700" i="28"/>
  <c r="X1123" i="28"/>
  <c r="Y672" i="28"/>
  <c r="AC672" i="28"/>
  <c r="H1123" i="28"/>
  <c r="R866" i="28"/>
  <c r="G700" i="28"/>
  <c r="K700" i="28"/>
  <c r="O700" i="28"/>
  <c r="S700" i="28"/>
  <c r="P700" i="28"/>
  <c r="I700" i="28"/>
  <c r="M700" i="28"/>
  <c r="Q700" i="28"/>
  <c r="U700" i="28"/>
  <c r="H700" i="28"/>
  <c r="I672" i="28"/>
  <c r="M672" i="28"/>
  <c r="U672" i="28"/>
  <c r="Q672" i="28"/>
  <c r="M570" i="28"/>
  <c r="U570" i="28"/>
  <c r="I570" i="28"/>
  <c r="Q570" i="28"/>
  <c r="H535" i="28"/>
  <c r="L535" i="28"/>
  <c r="T535" i="28"/>
  <c r="P535" i="28"/>
  <c r="H369" i="28"/>
  <c r="L369" i="28"/>
  <c r="P369" i="28"/>
  <c r="T369" i="28"/>
  <c r="AF535" i="38"/>
  <c r="AF866" i="38"/>
  <c r="AF700" i="38"/>
  <c r="AF672" i="38"/>
  <c r="AF915" i="38"/>
  <c r="AF570" i="38"/>
  <c r="AF1217" i="38"/>
  <c r="J93" i="28"/>
  <c r="V93" i="28"/>
  <c r="J369" i="28"/>
  <c r="N369" i="28"/>
  <c r="R369" i="28"/>
  <c r="V369" i="28"/>
  <c r="Z369" i="28"/>
  <c r="AD369" i="28"/>
  <c r="N448" i="28"/>
  <c r="V448" i="28"/>
  <c r="Z448" i="28"/>
  <c r="AD448" i="28"/>
  <c r="J535" i="28"/>
  <c r="N535" i="28"/>
  <c r="R535" i="28"/>
  <c r="V535" i="28"/>
  <c r="Z535" i="28"/>
  <c r="AD535" i="28"/>
  <c r="G570" i="28"/>
  <c r="K570" i="28"/>
  <c r="O570" i="28"/>
  <c r="S570" i="28"/>
  <c r="W570" i="28"/>
  <c r="AA570" i="28"/>
  <c r="AE570" i="28"/>
  <c r="H570" i="28"/>
  <c r="L570" i="28"/>
  <c r="X570" i="28"/>
  <c r="H866" i="28"/>
  <c r="L866" i="28"/>
  <c r="P866" i="28"/>
  <c r="T866" i="28"/>
  <c r="X866" i="28"/>
  <c r="AB866" i="28"/>
  <c r="J866" i="28"/>
  <c r="N866" i="28"/>
  <c r="V866" i="28"/>
  <c r="Z866" i="28"/>
  <c r="AD866" i="28"/>
  <c r="I915" i="28"/>
  <c r="M915" i="28"/>
  <c r="Q915" i="28"/>
  <c r="U915" i="28"/>
  <c r="Y915" i="28"/>
  <c r="AC915" i="28"/>
  <c r="Z915" i="28"/>
  <c r="K1013" i="28"/>
  <c r="G535" i="28"/>
  <c r="N93" i="28"/>
  <c r="R93" i="28"/>
  <c r="Z93" i="28"/>
  <c r="AD93" i="28"/>
  <c r="AB535" i="28"/>
  <c r="I369" i="28"/>
  <c r="M369" i="28"/>
  <c r="Q369" i="28"/>
  <c r="U369" i="28"/>
  <c r="Y369" i="28"/>
  <c r="AC369" i="28"/>
  <c r="I535" i="28"/>
  <c r="M535" i="28"/>
  <c r="Q535" i="28"/>
  <c r="U535" i="28"/>
  <c r="Y535" i="28"/>
  <c r="AC535" i="28"/>
  <c r="P570" i="28"/>
  <c r="AB570" i="28"/>
  <c r="J700" i="28"/>
  <c r="N700" i="28"/>
  <c r="R700" i="28"/>
  <c r="V700" i="28"/>
  <c r="Z700" i="28"/>
  <c r="AD700" i="28"/>
  <c r="H915" i="28"/>
  <c r="L915" i="28"/>
  <c r="P915" i="28"/>
  <c r="T915" i="28"/>
  <c r="X915" i="28"/>
  <c r="AB915" i="28"/>
  <c r="L1123" i="28"/>
  <c r="P1123" i="28"/>
  <c r="T1123" i="28"/>
  <c r="AB1123" i="28"/>
  <c r="AA1013" i="28"/>
  <c r="J1123" i="28"/>
  <c r="N1123" i="28"/>
  <c r="R1123" i="28"/>
  <c r="Z1123" i="28"/>
  <c r="AD1123" i="28"/>
  <c r="G93" i="28"/>
  <c r="K93" i="28"/>
  <c r="O93" i="28"/>
  <c r="S93" i="28"/>
  <c r="W93" i="28"/>
  <c r="AA93" i="28"/>
  <c r="AE93" i="28"/>
  <c r="K535" i="28"/>
  <c r="O535" i="28"/>
  <c r="S535" i="28"/>
  <c r="W535" i="28"/>
  <c r="AA535" i="28"/>
  <c r="AE535" i="28"/>
  <c r="J570" i="28"/>
  <c r="N570" i="28"/>
  <c r="R570" i="28"/>
  <c r="V570" i="28"/>
  <c r="Z570" i="28"/>
  <c r="AD570" i="28"/>
  <c r="L700" i="28"/>
  <c r="T700" i="28"/>
  <c r="AB700" i="28"/>
  <c r="I866" i="28"/>
  <c r="M866" i="28"/>
  <c r="Q866" i="28"/>
  <c r="U866" i="28"/>
  <c r="Y866" i="28"/>
  <c r="AC866" i="28"/>
  <c r="J915" i="28"/>
  <c r="R915" i="28"/>
  <c r="V915" i="28"/>
  <c r="H1013" i="28"/>
  <c r="L1013" i="28"/>
  <c r="P1013" i="28"/>
  <c r="T1013" i="28"/>
  <c r="X1013" i="28"/>
  <c r="AB1013" i="28"/>
  <c r="S1013" i="28"/>
  <c r="G1123" i="28"/>
  <c r="K1123" i="28"/>
  <c r="O1123" i="28"/>
  <c r="S1123" i="28"/>
  <c r="AA1123" i="28"/>
  <c r="AE1123" i="28"/>
  <c r="G915" i="28"/>
  <c r="K915" i="28"/>
  <c r="O915" i="28"/>
  <c r="S915" i="28"/>
  <c r="W915" i="28"/>
  <c r="AA915" i="28"/>
  <c r="AE915" i="28"/>
  <c r="I1123" i="28"/>
  <c r="M1123" i="28"/>
  <c r="Q1123" i="28"/>
  <c r="U1123" i="28"/>
  <c r="Y1123" i="28"/>
  <c r="AC1123" i="28"/>
  <c r="H93" i="28"/>
  <c r="L93" i="28"/>
  <c r="P93" i="28"/>
  <c r="T93" i="28"/>
  <c r="X93" i="28"/>
  <c r="AB93" i="28"/>
  <c r="G369" i="28"/>
  <c r="K369" i="28"/>
  <c r="O369" i="28"/>
  <c r="S369" i="28"/>
  <c r="W369" i="28"/>
  <c r="AA369" i="28"/>
  <c r="AE369" i="28"/>
  <c r="O448" i="28"/>
  <c r="S448" i="28"/>
  <c r="W448" i="28"/>
  <c r="AA448" i="28"/>
  <c r="AE448" i="28"/>
  <c r="T570" i="28"/>
  <c r="J672" i="28"/>
  <c r="N672" i="28"/>
  <c r="R672" i="28"/>
  <c r="V672" i="28"/>
  <c r="Z672" i="28"/>
  <c r="AD672" i="28"/>
  <c r="G672" i="28"/>
  <c r="K672" i="28"/>
  <c r="O672" i="28"/>
  <c r="S672" i="28"/>
  <c r="W672" i="28"/>
  <c r="AA672" i="28"/>
  <c r="AE672" i="28"/>
  <c r="I93" i="28"/>
  <c r="M93" i="28"/>
  <c r="Q93" i="28"/>
  <c r="U93" i="28"/>
  <c r="AC93" i="28"/>
  <c r="P448" i="28"/>
  <c r="T448" i="28"/>
  <c r="X448" i="28"/>
  <c r="AB448" i="28"/>
  <c r="J840" i="28"/>
  <c r="N840" i="28"/>
  <c r="R840" i="28"/>
  <c r="V840" i="28"/>
  <c r="Z840" i="28"/>
  <c r="AD840" i="28"/>
  <c r="I840" i="28"/>
  <c r="M840" i="28"/>
  <c r="Q840" i="28"/>
  <c r="U840" i="28"/>
  <c r="Y840" i="28"/>
  <c r="AC840" i="28"/>
  <c r="I1013" i="28"/>
  <c r="M1013" i="28"/>
  <c r="Q1013" i="28"/>
  <c r="U1013" i="28"/>
  <c r="Y1013" i="28"/>
  <c r="AC1013" i="28"/>
  <c r="M448" i="28"/>
  <c r="Q448" i="28"/>
  <c r="U448" i="28"/>
  <c r="Y448" i="28"/>
  <c r="AC448" i="28"/>
  <c r="N915" i="28"/>
  <c r="AD915" i="28"/>
  <c r="J1013" i="28"/>
  <c r="N1013" i="28"/>
  <c r="R1013" i="28"/>
  <c r="Z1013" i="28"/>
  <c r="AD1013" i="28"/>
  <c r="G1013" i="28"/>
  <c r="O1013" i="28"/>
  <c r="W1013" i="28"/>
  <c r="AE1013" i="28"/>
  <c r="G840" i="28"/>
  <c r="K840" i="28"/>
  <c r="O840" i="28"/>
  <c r="S840" i="28"/>
  <c r="W840" i="28"/>
  <c r="AA840" i="28"/>
  <c r="AE840" i="28"/>
  <c r="G866" i="28"/>
  <c r="K866" i="28"/>
  <c r="O866" i="28"/>
  <c r="S866" i="28"/>
  <c r="W866" i="28"/>
  <c r="AA866" i="28"/>
  <c r="AE866" i="28"/>
  <c r="H672" i="28"/>
  <c r="L672" i="28"/>
  <c r="P672" i="28"/>
  <c r="T672" i="28"/>
  <c r="X672" i="28"/>
  <c r="AB672" i="28"/>
  <c r="H840" i="28"/>
  <c r="L840" i="28"/>
  <c r="P840" i="28"/>
  <c r="T840" i="28"/>
  <c r="X840" i="28"/>
  <c r="AB840" i="28"/>
  <c r="V1123" i="28" l="1"/>
  <c r="AE1218" i="28"/>
  <c r="U1218" i="28"/>
  <c r="T1218" i="28"/>
  <c r="AB1218" i="28"/>
  <c r="N1218" i="28"/>
  <c r="W1218" i="28"/>
  <c r="Y1218" i="28"/>
  <c r="Z1218" i="28"/>
  <c r="AA1218" i="28"/>
  <c r="X1218" i="28"/>
  <c r="AC1218" i="28"/>
  <c r="M1218" i="28"/>
  <c r="AD1218" i="28"/>
  <c r="S1218" i="28"/>
  <c r="P1218" i="28"/>
  <c r="Q1218" i="28"/>
  <c r="O1218" i="28"/>
  <c r="V1218" i="28" l="1"/>
  <c r="C668" i="38" l="1"/>
  <c r="D668" i="38"/>
  <c r="H668" i="38"/>
  <c r="I668" i="38"/>
  <c r="K1161" i="38" l="1"/>
  <c r="L1161" i="38"/>
  <c r="M1161" i="38"/>
  <c r="D821" i="38" l="1"/>
  <c r="D462" i="38"/>
  <c r="D388" i="38"/>
  <c r="D313" i="38"/>
  <c r="AD821" i="38"/>
  <c r="AC821" i="38"/>
  <c r="AB821" i="38"/>
  <c r="AA821" i="38"/>
  <c r="Z821" i="38"/>
  <c r="Y821" i="38"/>
  <c r="X821" i="38"/>
  <c r="W821" i="38"/>
  <c r="V821" i="38"/>
  <c r="U821" i="38"/>
  <c r="T821" i="38"/>
  <c r="S821" i="38"/>
  <c r="R821" i="38"/>
  <c r="Q821" i="38"/>
  <c r="O821" i="38"/>
  <c r="N821" i="38"/>
  <c r="M821" i="38"/>
  <c r="L821" i="38"/>
  <c r="K821" i="38"/>
  <c r="J821" i="38"/>
  <c r="I821" i="38"/>
  <c r="H821" i="38"/>
  <c r="C821" i="38"/>
  <c r="O313" i="38"/>
  <c r="N313" i="38"/>
  <c r="M313" i="38"/>
  <c r="K313" i="38"/>
  <c r="J313" i="38"/>
  <c r="I313" i="38"/>
  <c r="H313" i="38"/>
  <c r="D1216" i="38" l="1"/>
  <c r="D1213" i="38"/>
  <c r="D1210" i="38"/>
  <c r="D1205" i="38"/>
  <c r="D1196" i="38"/>
  <c r="D1186" i="38"/>
  <c r="D1183" i="38"/>
  <c r="D1179" i="38"/>
  <c r="D1173" i="38"/>
  <c r="D1161" i="38"/>
  <c r="D1156" i="38"/>
  <c r="D1150" i="38"/>
  <c r="D1122" i="38"/>
  <c r="D1119" i="38"/>
  <c r="D1117" i="38"/>
  <c r="D1112" i="38"/>
  <c r="D1108" i="38"/>
  <c r="D1105" i="38"/>
  <c r="D1101" i="38"/>
  <c r="D1091" i="38"/>
  <c r="D1088" i="38"/>
  <c r="D1086" i="38"/>
  <c r="D1083" i="38"/>
  <c r="D1080" i="38"/>
  <c r="D1075" i="38"/>
  <c r="D1072" i="38"/>
  <c r="D1068" i="38"/>
  <c r="D1062" i="38"/>
  <c r="D1054" i="38"/>
  <c r="D1040" i="38"/>
  <c r="D1012" i="38"/>
  <c r="D1009" i="38"/>
  <c r="D1004" i="38"/>
  <c r="D1001" i="38"/>
  <c r="D998" i="38"/>
  <c r="D995" i="38"/>
  <c r="D989" i="38"/>
  <c r="D979" i="38"/>
  <c r="D975" i="38"/>
  <c r="D973" i="38"/>
  <c r="D970" i="38"/>
  <c r="D966" i="38"/>
  <c r="D963" i="38"/>
  <c r="D961" i="38"/>
  <c r="D957" i="38"/>
  <c r="D950" i="38"/>
  <c r="D940" i="38"/>
  <c r="D911" i="38"/>
  <c r="D908" i="38"/>
  <c r="D905" i="38"/>
  <c r="D901" i="38"/>
  <c r="D898" i="38"/>
  <c r="D888" i="38"/>
  <c r="D886" i="38"/>
  <c r="D883" i="38"/>
  <c r="D914" i="38"/>
  <c r="D878" i="38"/>
  <c r="D865" i="38"/>
  <c r="D862" i="38"/>
  <c r="D860" i="38"/>
  <c r="D858" i="38"/>
  <c r="D854" i="38"/>
  <c r="D851" i="38"/>
  <c r="D848" i="38"/>
  <c r="D846" i="38"/>
  <c r="D836" i="38"/>
  <c r="D834" i="38"/>
  <c r="D832" i="38"/>
  <c r="D829" i="38"/>
  <c r="D827" i="38"/>
  <c r="D825" i="38"/>
  <c r="D823" i="38"/>
  <c r="D813" i="38"/>
  <c r="D809" i="38"/>
  <c r="D801" i="38"/>
  <c r="D796" i="38"/>
  <c r="D794" i="38"/>
  <c r="D792" i="38"/>
  <c r="D790" i="38"/>
  <c r="D787" i="38"/>
  <c r="D782" i="38"/>
  <c r="D779" i="38"/>
  <c r="D769" i="38"/>
  <c r="D761" i="38"/>
  <c r="D754" i="38"/>
  <c r="D699" i="38"/>
  <c r="D694" i="38"/>
  <c r="D691" i="38"/>
  <c r="D688" i="38"/>
  <c r="D684" i="38"/>
  <c r="D680" i="38"/>
  <c r="D676" i="38"/>
  <c r="D671" i="38"/>
  <c r="D659" i="38"/>
  <c r="D650" i="38"/>
  <c r="D648" i="38"/>
  <c r="D639" i="38"/>
  <c r="D637" i="38"/>
  <c r="D633" i="38"/>
  <c r="D630" i="38"/>
  <c r="D626" i="38"/>
  <c r="D614" i="38"/>
  <c r="D569" i="38"/>
  <c r="D562" i="38"/>
  <c r="D556" i="38"/>
  <c r="D554" i="38"/>
  <c r="D549" i="38"/>
  <c r="D546" i="38"/>
  <c r="D540" i="38"/>
  <c r="D534" i="38"/>
  <c r="D530" i="38"/>
  <c r="D525" i="38"/>
  <c r="D521" i="38"/>
  <c r="D518" i="38"/>
  <c r="D513" i="38"/>
  <c r="D510" i="38"/>
  <c r="D506" i="38"/>
  <c r="D496" i="38"/>
  <c r="D487" i="38"/>
  <c r="D447" i="38"/>
  <c r="D444" i="38"/>
  <c r="D439" i="38"/>
  <c r="D436" i="38"/>
  <c r="D434" i="38"/>
  <c r="D429" i="38"/>
  <c r="D427" i="38"/>
  <c r="D425" i="38"/>
  <c r="D422" i="38"/>
  <c r="D418" i="38"/>
  <c r="D412" i="38"/>
  <c r="D410" i="38"/>
  <c r="D407" i="38"/>
  <c r="D405" i="38"/>
  <c r="D402" i="38"/>
  <c r="D399" i="38"/>
  <c r="D396" i="38"/>
  <c r="D393" i="38"/>
  <c r="D390" i="38"/>
  <c r="D368" i="38" l="1"/>
  <c r="D366" i="38"/>
  <c r="D363" i="38"/>
  <c r="D350" i="38"/>
  <c r="D340" i="38"/>
  <c r="D331" i="38"/>
  <c r="D295" i="38"/>
  <c r="D369" i="38" s="1"/>
  <c r="D92" i="38"/>
  <c r="D90" i="38"/>
  <c r="D88" i="38"/>
  <c r="D86" i="38"/>
  <c r="D84" i="38"/>
  <c r="D82" i="38"/>
  <c r="D80" i="38"/>
  <c r="D78" i="38"/>
  <c r="D76" i="38"/>
  <c r="D72" i="38"/>
  <c r="D66" i="38"/>
  <c r="D64" i="38"/>
  <c r="D62" i="38"/>
  <c r="D60" i="38"/>
  <c r="D58" i="38"/>
  <c r="D51" i="38"/>
  <c r="D49" i="38"/>
  <c r="D43" i="38"/>
  <c r="D36" i="38"/>
  <c r="D33" i="38"/>
  <c r="D29" i="38"/>
  <c r="D26" i="38"/>
  <c r="D6" i="38"/>
  <c r="D21" i="38"/>
  <c r="E1217" i="38" l="1"/>
  <c r="D1217" i="38"/>
  <c r="E1187" i="38"/>
  <c r="E1123" i="38"/>
  <c r="E1013" i="38"/>
  <c r="E915" i="38"/>
  <c r="D915" i="38"/>
  <c r="E866" i="38"/>
  <c r="D866" i="38"/>
  <c r="E840" i="38"/>
  <c r="E700" i="38"/>
  <c r="D700" i="38"/>
  <c r="E672" i="38"/>
  <c r="D672" i="38"/>
  <c r="E570" i="38"/>
  <c r="D570" i="38"/>
  <c r="E535" i="38"/>
  <c r="D535" i="38"/>
  <c r="D448" i="38"/>
  <c r="E369" i="38"/>
  <c r="C1216" i="38"/>
  <c r="C1213" i="38"/>
  <c r="C1210" i="38"/>
  <c r="C1205" i="38"/>
  <c r="C1196" i="38"/>
  <c r="C1186" i="38"/>
  <c r="C1183" i="38"/>
  <c r="C1179" i="38"/>
  <c r="C1173" i="38"/>
  <c r="C1161" i="38"/>
  <c r="C1156" i="38"/>
  <c r="C1150" i="38"/>
  <c r="C1122" i="38"/>
  <c r="C1117" i="38"/>
  <c r="C1112" i="38"/>
  <c r="C1108" i="38"/>
  <c r="C1105" i="38"/>
  <c r="C1101" i="38"/>
  <c r="C1091" i="38"/>
  <c r="C1086" i="38"/>
  <c r="C1083" i="38"/>
  <c r="C1080" i="38"/>
  <c r="C1075" i="38"/>
  <c r="C1072" i="38"/>
  <c r="C1068" i="38"/>
  <c r="C1062" i="38"/>
  <c r="C1054" i="38"/>
  <c r="C1040" i="38"/>
  <c r="C1012" i="38"/>
  <c r="C1009" i="38"/>
  <c r="C1004" i="38"/>
  <c r="C1001" i="38"/>
  <c r="C998" i="38"/>
  <c r="C995" i="38"/>
  <c r="C989" i="38"/>
  <c r="C979" i="38"/>
  <c r="C973" i="38"/>
  <c r="C966" i="38"/>
  <c r="C963" i="38"/>
  <c r="C961" i="38"/>
  <c r="C957" i="38"/>
  <c r="C950" i="38"/>
  <c r="C940" i="38"/>
  <c r="C911" i="38"/>
  <c r="C908" i="38"/>
  <c r="C905" i="38"/>
  <c r="C901" i="38"/>
  <c r="C898" i="38"/>
  <c r="C886" i="38"/>
  <c r="C883" i="38"/>
  <c r="C914" i="38"/>
  <c r="C878" i="38"/>
  <c r="C865" i="38"/>
  <c r="C858" i="38"/>
  <c r="C854" i="38"/>
  <c r="C851" i="38"/>
  <c r="C848" i="38"/>
  <c r="C846" i="38"/>
  <c r="C1217" i="38" l="1"/>
  <c r="C866" i="38"/>
  <c r="C915" i="38"/>
  <c r="C832" i="38"/>
  <c r="C823" i="38"/>
  <c r="C813" i="38"/>
  <c r="C809" i="38"/>
  <c r="C801" i="38"/>
  <c r="C790" i="38"/>
  <c r="C787" i="38"/>
  <c r="C782" i="38"/>
  <c r="C779" i="38"/>
  <c r="C769" i="38"/>
  <c r="C761" i="38"/>
  <c r="C754" i="38"/>
  <c r="C699" i="38"/>
  <c r="C694" i="38"/>
  <c r="C691" i="38"/>
  <c r="C688" i="38"/>
  <c r="C684" i="38"/>
  <c r="C680" i="38"/>
  <c r="C676" i="38"/>
  <c r="C671" i="38"/>
  <c r="C659" i="38"/>
  <c r="C648" i="38"/>
  <c r="C637" i="38"/>
  <c r="C633" i="38"/>
  <c r="C630" i="38"/>
  <c r="C626" i="38"/>
  <c r="C569" i="38"/>
  <c r="C562" i="38"/>
  <c r="C554" i="38"/>
  <c r="C549" i="38"/>
  <c r="C546" i="38"/>
  <c r="C540" i="38"/>
  <c r="C534" i="38"/>
  <c r="C530" i="38"/>
  <c r="C525" i="38"/>
  <c r="C521" i="38"/>
  <c r="C518" i="38"/>
  <c r="C513" i="38"/>
  <c r="C510" i="38"/>
  <c r="C506" i="38"/>
  <c r="C496" i="38"/>
  <c r="C487" i="38"/>
  <c r="C447" i="38"/>
  <c r="C444" i="38"/>
  <c r="C439" i="38"/>
  <c r="C434" i="38"/>
  <c r="C425" i="38"/>
  <c r="C422" i="38"/>
  <c r="C418" i="38"/>
  <c r="C412" i="38"/>
  <c r="C410" i="38"/>
  <c r="C405" i="38"/>
  <c r="C402" i="38"/>
  <c r="C399" i="38"/>
  <c r="C396" i="38"/>
  <c r="C393" i="38"/>
  <c r="C366" i="38"/>
  <c r="C76" i="38"/>
  <c r="C72" i="38"/>
  <c r="C66" i="38"/>
  <c r="C58" i="38"/>
  <c r="C49" i="38"/>
  <c r="C43" i="38"/>
  <c r="C36" i="38"/>
  <c r="C33" i="38"/>
  <c r="C29" i="38"/>
  <c r="C448" i="38" l="1"/>
  <c r="C93" i="38"/>
  <c r="C672" i="38"/>
  <c r="C369" i="38"/>
  <c r="C700" i="38"/>
  <c r="C535" i="38"/>
  <c r="C570" i="38"/>
  <c r="AD1216" i="38"/>
  <c r="AC1216" i="38"/>
  <c r="AB1216" i="38"/>
  <c r="AA1216" i="38"/>
  <c r="Z1216" i="38"/>
  <c r="Y1216" i="38"/>
  <c r="X1216" i="38"/>
  <c r="W1216" i="38"/>
  <c r="V1216" i="38"/>
  <c r="U1216" i="38"/>
  <c r="T1216" i="38"/>
  <c r="S1216" i="38"/>
  <c r="R1216" i="38"/>
  <c r="Q1216" i="38"/>
  <c r="O1216" i="38"/>
  <c r="N1216" i="38"/>
  <c r="M1216" i="38"/>
  <c r="L1216" i="38"/>
  <c r="K1216" i="38"/>
  <c r="J1216" i="38"/>
  <c r="I1216" i="38"/>
  <c r="H1216" i="38"/>
  <c r="AD1213" i="38"/>
  <c r="AC1213" i="38"/>
  <c r="AB1213" i="38"/>
  <c r="AA1213" i="38"/>
  <c r="Z1213" i="38"/>
  <c r="Y1213" i="38"/>
  <c r="X1213" i="38"/>
  <c r="W1213" i="38"/>
  <c r="V1213" i="38"/>
  <c r="U1213" i="38"/>
  <c r="T1213" i="38"/>
  <c r="S1213" i="38"/>
  <c r="R1213" i="38"/>
  <c r="Q1213" i="38"/>
  <c r="O1213" i="38"/>
  <c r="N1213" i="38"/>
  <c r="M1213" i="38"/>
  <c r="L1213" i="38"/>
  <c r="K1213" i="38"/>
  <c r="J1213" i="38"/>
  <c r="I1213" i="38"/>
  <c r="H1213" i="38"/>
  <c r="AD1210" i="38"/>
  <c r="AC1210" i="38"/>
  <c r="AB1210" i="38"/>
  <c r="AA1210" i="38"/>
  <c r="Z1210" i="38"/>
  <c r="Y1210" i="38"/>
  <c r="X1210" i="38"/>
  <c r="W1210" i="38"/>
  <c r="V1210" i="38"/>
  <c r="U1210" i="38"/>
  <c r="T1210" i="38"/>
  <c r="S1210" i="38"/>
  <c r="R1210" i="38"/>
  <c r="Q1210" i="38"/>
  <c r="O1210" i="38"/>
  <c r="N1210" i="38"/>
  <c r="M1210" i="38"/>
  <c r="L1210" i="38"/>
  <c r="K1210" i="38"/>
  <c r="J1210" i="38"/>
  <c r="I1210" i="38"/>
  <c r="H1210" i="38"/>
  <c r="AD1205" i="38"/>
  <c r="AC1205" i="38"/>
  <c r="AB1205" i="38"/>
  <c r="AA1205" i="38"/>
  <c r="Z1205" i="38"/>
  <c r="Y1205" i="38"/>
  <c r="X1205" i="38"/>
  <c r="W1205" i="38"/>
  <c r="V1205" i="38"/>
  <c r="U1205" i="38"/>
  <c r="T1205" i="38"/>
  <c r="S1205" i="38"/>
  <c r="R1205" i="38"/>
  <c r="Q1205" i="38"/>
  <c r="O1205" i="38"/>
  <c r="N1205" i="38"/>
  <c r="M1205" i="38"/>
  <c r="L1205" i="38"/>
  <c r="K1205" i="38"/>
  <c r="J1205" i="38"/>
  <c r="I1205" i="38"/>
  <c r="H1205" i="38"/>
  <c r="AD1196" i="38"/>
  <c r="AC1196" i="38"/>
  <c r="AB1196" i="38"/>
  <c r="AA1196" i="38"/>
  <c r="Z1196" i="38"/>
  <c r="Y1196" i="38"/>
  <c r="X1196" i="38"/>
  <c r="W1196" i="38"/>
  <c r="V1196" i="38"/>
  <c r="U1196" i="38"/>
  <c r="T1196" i="38"/>
  <c r="S1196" i="38"/>
  <c r="R1196" i="38"/>
  <c r="Q1196" i="38"/>
  <c r="O1196" i="38"/>
  <c r="N1196" i="38"/>
  <c r="M1196" i="38"/>
  <c r="M1217" i="38" s="1"/>
  <c r="L1196" i="38"/>
  <c r="L1217" i="38" s="1"/>
  <c r="K1196" i="38"/>
  <c r="K1217" i="38" s="1"/>
  <c r="J1196" i="38"/>
  <c r="I1196" i="38"/>
  <c r="H1196" i="38"/>
  <c r="AD1186" i="38"/>
  <c r="AC1186" i="38"/>
  <c r="AB1186" i="38"/>
  <c r="AA1186" i="38"/>
  <c r="Z1186" i="38"/>
  <c r="Y1186" i="38"/>
  <c r="X1186" i="38"/>
  <c r="W1186" i="38"/>
  <c r="V1186" i="38"/>
  <c r="U1186" i="38"/>
  <c r="T1186" i="38"/>
  <c r="S1186" i="38"/>
  <c r="R1186" i="38"/>
  <c r="Q1186" i="38"/>
  <c r="O1186" i="38"/>
  <c r="N1186" i="38"/>
  <c r="M1186" i="38"/>
  <c r="L1186" i="38"/>
  <c r="K1186" i="38"/>
  <c r="J1186" i="38"/>
  <c r="I1186" i="38"/>
  <c r="H1186" i="38"/>
  <c r="AD1183" i="38"/>
  <c r="AC1183" i="38"/>
  <c r="AB1183" i="38"/>
  <c r="AA1183" i="38"/>
  <c r="Z1183" i="38"/>
  <c r="Y1183" i="38"/>
  <c r="X1183" i="38"/>
  <c r="W1183" i="38"/>
  <c r="V1183" i="38"/>
  <c r="U1183" i="38"/>
  <c r="T1183" i="38"/>
  <c r="S1183" i="38"/>
  <c r="R1183" i="38"/>
  <c r="Q1183" i="38"/>
  <c r="O1183" i="38"/>
  <c r="N1183" i="38"/>
  <c r="M1183" i="38"/>
  <c r="L1183" i="38"/>
  <c r="K1183" i="38"/>
  <c r="J1183" i="38"/>
  <c r="I1183" i="38"/>
  <c r="H1183" i="38"/>
  <c r="AD1179" i="38"/>
  <c r="AC1179" i="38"/>
  <c r="AB1179" i="38"/>
  <c r="AA1179" i="38"/>
  <c r="Z1179" i="38"/>
  <c r="Y1179" i="38"/>
  <c r="X1179" i="38"/>
  <c r="W1179" i="38"/>
  <c r="V1179" i="38"/>
  <c r="U1179" i="38"/>
  <c r="T1179" i="38"/>
  <c r="S1179" i="38"/>
  <c r="R1179" i="38"/>
  <c r="Q1179" i="38"/>
  <c r="O1179" i="38"/>
  <c r="N1179" i="38"/>
  <c r="M1179" i="38"/>
  <c r="L1179" i="38"/>
  <c r="K1179" i="38"/>
  <c r="J1179" i="38"/>
  <c r="I1179" i="38"/>
  <c r="H1179" i="38"/>
  <c r="AD1173" i="38"/>
  <c r="AC1173" i="38"/>
  <c r="AB1173" i="38"/>
  <c r="AA1173" i="38"/>
  <c r="Z1173" i="38"/>
  <c r="Y1173" i="38"/>
  <c r="X1173" i="38"/>
  <c r="W1173" i="38"/>
  <c r="V1173" i="38"/>
  <c r="U1173" i="38"/>
  <c r="T1173" i="38"/>
  <c r="S1173" i="38"/>
  <c r="R1173" i="38"/>
  <c r="Q1173" i="38"/>
  <c r="O1173" i="38"/>
  <c r="N1173" i="38"/>
  <c r="M1173" i="38"/>
  <c r="L1173" i="38"/>
  <c r="K1173" i="38"/>
  <c r="J1173" i="38"/>
  <c r="I1173" i="38"/>
  <c r="H1173" i="38"/>
  <c r="AD1161" i="38"/>
  <c r="AC1161" i="38"/>
  <c r="AB1161" i="38"/>
  <c r="AA1161" i="38"/>
  <c r="Z1161" i="38"/>
  <c r="Y1161" i="38"/>
  <c r="X1161" i="38"/>
  <c r="W1161" i="38"/>
  <c r="V1161" i="38"/>
  <c r="U1161" i="38"/>
  <c r="T1161" i="38"/>
  <c r="S1161" i="38"/>
  <c r="R1161" i="38"/>
  <c r="Q1161" i="38"/>
  <c r="O1161" i="38"/>
  <c r="N1161" i="38"/>
  <c r="J1161" i="38"/>
  <c r="I1161" i="38"/>
  <c r="H1161" i="38"/>
  <c r="AD1156" i="38"/>
  <c r="AC1156" i="38"/>
  <c r="AB1156" i="38"/>
  <c r="AA1156" i="38"/>
  <c r="Z1156" i="38"/>
  <c r="Y1156" i="38"/>
  <c r="X1156" i="38"/>
  <c r="W1156" i="38"/>
  <c r="V1156" i="38"/>
  <c r="U1156" i="38"/>
  <c r="T1156" i="38"/>
  <c r="S1156" i="38"/>
  <c r="R1156" i="38"/>
  <c r="Q1156" i="38"/>
  <c r="O1156" i="38"/>
  <c r="N1156" i="38"/>
  <c r="M1156" i="38"/>
  <c r="L1156" i="38"/>
  <c r="K1156" i="38"/>
  <c r="J1156" i="38"/>
  <c r="I1156" i="38"/>
  <c r="H1156" i="38"/>
  <c r="O1150" i="38"/>
  <c r="N1150" i="38"/>
  <c r="M1150" i="38"/>
  <c r="M1187" i="38" s="1"/>
  <c r="L1150" i="38"/>
  <c r="L1187" i="38" s="1"/>
  <c r="K1150" i="38"/>
  <c r="K1187" i="38" s="1"/>
  <c r="J1150" i="38"/>
  <c r="I1150" i="38"/>
  <c r="H1150" i="38"/>
  <c r="AD1122" i="38"/>
  <c r="AC1122" i="38"/>
  <c r="AB1122" i="38"/>
  <c r="AA1122" i="38"/>
  <c r="Z1122" i="38"/>
  <c r="Y1122" i="38"/>
  <c r="X1122" i="38"/>
  <c r="W1122" i="38"/>
  <c r="V1122" i="38"/>
  <c r="U1122" i="38"/>
  <c r="T1122" i="38"/>
  <c r="S1122" i="38"/>
  <c r="R1122" i="38"/>
  <c r="Q1122" i="38"/>
  <c r="O1122" i="38"/>
  <c r="N1122" i="38"/>
  <c r="M1122" i="38"/>
  <c r="L1122" i="38"/>
  <c r="K1122" i="38"/>
  <c r="J1122" i="38"/>
  <c r="I1122" i="38"/>
  <c r="H1122" i="38"/>
  <c r="AD1119" i="38"/>
  <c r="AC1119" i="38"/>
  <c r="AB1119" i="38"/>
  <c r="AA1119" i="38"/>
  <c r="Z1119" i="38"/>
  <c r="Y1119" i="38"/>
  <c r="X1119" i="38"/>
  <c r="W1119" i="38"/>
  <c r="V1119" i="38"/>
  <c r="U1119" i="38"/>
  <c r="T1119" i="38"/>
  <c r="S1119" i="38"/>
  <c r="R1119" i="38"/>
  <c r="Q1119" i="38"/>
  <c r="O1119" i="38"/>
  <c r="N1119" i="38"/>
  <c r="M1119" i="38"/>
  <c r="L1119" i="38"/>
  <c r="K1119" i="38"/>
  <c r="J1119" i="38"/>
  <c r="I1119" i="38"/>
  <c r="H1119" i="38"/>
  <c r="AD1117" i="38"/>
  <c r="AC1117" i="38"/>
  <c r="AB1117" i="38"/>
  <c r="AA1117" i="38"/>
  <c r="Z1117" i="38"/>
  <c r="Y1117" i="38"/>
  <c r="X1117" i="38"/>
  <c r="W1117" i="38"/>
  <c r="V1117" i="38"/>
  <c r="U1117" i="38"/>
  <c r="T1117" i="38"/>
  <c r="S1117" i="38"/>
  <c r="R1117" i="38"/>
  <c r="Q1117" i="38"/>
  <c r="O1117" i="38"/>
  <c r="N1117" i="38"/>
  <c r="M1117" i="38"/>
  <c r="L1117" i="38"/>
  <c r="K1117" i="38"/>
  <c r="J1117" i="38"/>
  <c r="I1117" i="38"/>
  <c r="H1117" i="38"/>
  <c r="AD1112" i="38"/>
  <c r="AC1112" i="38"/>
  <c r="AB1112" i="38"/>
  <c r="AA1112" i="38"/>
  <c r="Z1112" i="38"/>
  <c r="Y1112" i="38"/>
  <c r="X1112" i="38"/>
  <c r="W1112" i="38"/>
  <c r="V1112" i="38"/>
  <c r="U1112" i="38"/>
  <c r="T1112" i="38"/>
  <c r="S1112" i="38"/>
  <c r="R1112" i="38"/>
  <c r="Q1112" i="38"/>
  <c r="O1112" i="38"/>
  <c r="N1112" i="38"/>
  <c r="M1112" i="38"/>
  <c r="L1112" i="38"/>
  <c r="K1112" i="38"/>
  <c r="J1112" i="38"/>
  <c r="I1112" i="38"/>
  <c r="H1112" i="38"/>
  <c r="AD1108" i="38"/>
  <c r="AC1108" i="38"/>
  <c r="AB1108" i="38"/>
  <c r="AA1108" i="38"/>
  <c r="Z1108" i="38"/>
  <c r="Y1108" i="38"/>
  <c r="X1108" i="38"/>
  <c r="W1108" i="38"/>
  <c r="V1108" i="38"/>
  <c r="U1108" i="38"/>
  <c r="T1108" i="38"/>
  <c r="S1108" i="38"/>
  <c r="R1108" i="38"/>
  <c r="Q1108" i="38"/>
  <c r="O1108" i="38"/>
  <c r="N1108" i="38"/>
  <c r="M1108" i="38"/>
  <c r="L1108" i="38"/>
  <c r="K1108" i="38"/>
  <c r="J1108" i="38"/>
  <c r="I1108" i="38"/>
  <c r="H1108" i="38"/>
  <c r="AD1105" i="38"/>
  <c r="AC1105" i="38"/>
  <c r="AB1105" i="38"/>
  <c r="AA1105" i="38"/>
  <c r="Z1105" i="38"/>
  <c r="Y1105" i="38"/>
  <c r="X1105" i="38"/>
  <c r="W1105" i="38"/>
  <c r="V1105" i="38"/>
  <c r="U1105" i="38"/>
  <c r="T1105" i="38"/>
  <c r="S1105" i="38"/>
  <c r="R1105" i="38"/>
  <c r="Q1105" i="38"/>
  <c r="O1105" i="38"/>
  <c r="N1105" i="38"/>
  <c r="M1105" i="38"/>
  <c r="L1105" i="38"/>
  <c r="K1105" i="38"/>
  <c r="J1105" i="38"/>
  <c r="I1105" i="38"/>
  <c r="H1105" i="38"/>
  <c r="AD1101" i="38"/>
  <c r="AC1101" i="38"/>
  <c r="AB1101" i="38"/>
  <c r="AA1101" i="38"/>
  <c r="Z1101" i="38"/>
  <c r="Y1101" i="38"/>
  <c r="X1101" i="38"/>
  <c r="W1101" i="38"/>
  <c r="V1101" i="38"/>
  <c r="U1101" i="38"/>
  <c r="T1101" i="38"/>
  <c r="S1101" i="38"/>
  <c r="R1101" i="38"/>
  <c r="Q1101" i="38"/>
  <c r="O1101" i="38"/>
  <c r="N1101" i="38"/>
  <c r="M1101" i="38"/>
  <c r="L1101" i="38"/>
  <c r="K1101" i="38"/>
  <c r="J1101" i="38"/>
  <c r="I1101" i="38"/>
  <c r="H1101" i="38"/>
  <c r="AD1091" i="38"/>
  <c r="AC1091" i="38"/>
  <c r="AB1091" i="38"/>
  <c r="AA1091" i="38"/>
  <c r="Z1091" i="38"/>
  <c r="Y1091" i="38"/>
  <c r="X1091" i="38"/>
  <c r="W1091" i="38"/>
  <c r="V1091" i="38"/>
  <c r="U1091" i="38"/>
  <c r="T1091" i="38"/>
  <c r="S1091" i="38"/>
  <c r="R1091" i="38"/>
  <c r="Q1091" i="38"/>
  <c r="O1091" i="38"/>
  <c r="N1091" i="38"/>
  <c r="M1091" i="38"/>
  <c r="L1091" i="38"/>
  <c r="K1091" i="38"/>
  <c r="J1091" i="38"/>
  <c r="I1091" i="38"/>
  <c r="H1091" i="38"/>
  <c r="H1088" i="38"/>
  <c r="AD1088" i="38"/>
  <c r="AC1088" i="38"/>
  <c r="AB1088" i="38"/>
  <c r="AA1088" i="38"/>
  <c r="Z1088" i="38"/>
  <c r="Y1088" i="38"/>
  <c r="X1088" i="38"/>
  <c r="W1088" i="38"/>
  <c r="V1088" i="38"/>
  <c r="U1088" i="38"/>
  <c r="T1088" i="38"/>
  <c r="S1088" i="38"/>
  <c r="R1088" i="38"/>
  <c r="Q1088" i="38"/>
  <c r="O1088" i="38"/>
  <c r="N1088" i="38"/>
  <c r="M1088" i="38"/>
  <c r="L1088" i="38"/>
  <c r="K1088" i="38"/>
  <c r="J1088" i="38"/>
  <c r="I1088" i="38"/>
  <c r="AD1086" i="38"/>
  <c r="AC1086" i="38"/>
  <c r="AB1086" i="38"/>
  <c r="AA1086" i="38"/>
  <c r="Z1086" i="38"/>
  <c r="Y1086" i="38"/>
  <c r="X1086" i="38"/>
  <c r="W1086" i="38"/>
  <c r="V1086" i="38"/>
  <c r="U1086" i="38"/>
  <c r="T1086" i="38"/>
  <c r="S1086" i="38"/>
  <c r="R1086" i="38"/>
  <c r="Q1086" i="38"/>
  <c r="O1086" i="38"/>
  <c r="N1086" i="38"/>
  <c r="M1086" i="38"/>
  <c r="L1086" i="38"/>
  <c r="K1086" i="38"/>
  <c r="J1086" i="38"/>
  <c r="I1086" i="38"/>
  <c r="H1086" i="38"/>
  <c r="AD1083" i="38"/>
  <c r="AC1083" i="38"/>
  <c r="AB1083" i="38"/>
  <c r="AA1083" i="38"/>
  <c r="Z1083" i="38"/>
  <c r="Y1083" i="38"/>
  <c r="X1083" i="38"/>
  <c r="W1083" i="38"/>
  <c r="V1083" i="38"/>
  <c r="U1083" i="38"/>
  <c r="T1083" i="38"/>
  <c r="S1083" i="38"/>
  <c r="R1083" i="38"/>
  <c r="Q1083" i="38"/>
  <c r="O1083" i="38"/>
  <c r="N1083" i="38"/>
  <c r="M1083" i="38"/>
  <c r="L1083" i="38"/>
  <c r="K1083" i="38"/>
  <c r="J1083" i="38"/>
  <c r="I1083" i="38"/>
  <c r="H1083" i="38"/>
  <c r="AD1080" i="38"/>
  <c r="AC1080" i="38"/>
  <c r="AB1080" i="38"/>
  <c r="AA1080" i="38"/>
  <c r="Z1080" i="38"/>
  <c r="Y1080" i="38"/>
  <c r="X1080" i="38"/>
  <c r="W1080" i="38"/>
  <c r="V1080" i="38"/>
  <c r="U1080" i="38"/>
  <c r="T1080" i="38"/>
  <c r="S1080" i="38"/>
  <c r="R1080" i="38"/>
  <c r="Q1080" i="38"/>
  <c r="O1080" i="38"/>
  <c r="N1080" i="38"/>
  <c r="M1080" i="38"/>
  <c r="L1080" i="38"/>
  <c r="K1080" i="38"/>
  <c r="J1080" i="38"/>
  <c r="I1080" i="38"/>
  <c r="H1080" i="38"/>
  <c r="AD1075" i="38"/>
  <c r="AC1075" i="38"/>
  <c r="AB1075" i="38"/>
  <c r="AA1075" i="38"/>
  <c r="Z1075" i="38"/>
  <c r="Y1075" i="38"/>
  <c r="X1075" i="38"/>
  <c r="W1075" i="38"/>
  <c r="V1075" i="38"/>
  <c r="U1075" i="38"/>
  <c r="T1075" i="38"/>
  <c r="S1075" i="38"/>
  <c r="R1075" i="38"/>
  <c r="Q1075" i="38"/>
  <c r="O1075" i="38"/>
  <c r="N1075" i="38"/>
  <c r="M1075" i="38"/>
  <c r="L1075" i="38"/>
  <c r="K1075" i="38"/>
  <c r="J1075" i="38"/>
  <c r="H1075" i="38"/>
  <c r="AD1072" i="38"/>
  <c r="AC1072" i="38"/>
  <c r="AB1072" i="38"/>
  <c r="AA1072" i="38"/>
  <c r="Z1072" i="38"/>
  <c r="Y1072" i="38"/>
  <c r="X1072" i="38"/>
  <c r="W1072" i="38"/>
  <c r="V1072" i="38"/>
  <c r="U1072" i="38"/>
  <c r="T1072" i="38"/>
  <c r="S1072" i="38"/>
  <c r="R1072" i="38"/>
  <c r="Q1072" i="38"/>
  <c r="O1072" i="38"/>
  <c r="N1072" i="38"/>
  <c r="M1072" i="38"/>
  <c r="L1072" i="38"/>
  <c r="K1072" i="38"/>
  <c r="J1072" i="38"/>
  <c r="I1072" i="38"/>
  <c r="H1072" i="38"/>
  <c r="AD1068" i="38"/>
  <c r="AC1068" i="38"/>
  <c r="AB1068" i="38"/>
  <c r="AA1068" i="38"/>
  <c r="Z1068" i="38"/>
  <c r="Y1068" i="38"/>
  <c r="X1068" i="38"/>
  <c r="W1068" i="38"/>
  <c r="V1068" i="38"/>
  <c r="U1068" i="38"/>
  <c r="T1068" i="38"/>
  <c r="S1068" i="38"/>
  <c r="R1068" i="38"/>
  <c r="Q1068" i="38"/>
  <c r="O1068" i="38"/>
  <c r="N1068" i="38"/>
  <c r="M1068" i="38"/>
  <c r="L1068" i="38"/>
  <c r="K1068" i="38"/>
  <c r="J1068" i="38"/>
  <c r="I1068" i="38"/>
  <c r="H1068" i="38"/>
  <c r="AD1062" i="38"/>
  <c r="AC1062" i="38"/>
  <c r="AB1062" i="38"/>
  <c r="AA1062" i="38"/>
  <c r="Z1062" i="38"/>
  <c r="Y1062" i="38"/>
  <c r="X1062" i="38"/>
  <c r="W1062" i="38"/>
  <c r="V1062" i="38"/>
  <c r="U1062" i="38"/>
  <c r="T1062" i="38"/>
  <c r="S1062" i="38"/>
  <c r="R1062" i="38"/>
  <c r="Q1062" i="38"/>
  <c r="O1062" i="38"/>
  <c r="N1062" i="38"/>
  <c r="M1062" i="38"/>
  <c r="L1062" i="38"/>
  <c r="K1062" i="38"/>
  <c r="J1062" i="38"/>
  <c r="I1062" i="38"/>
  <c r="H1062" i="38"/>
  <c r="AD1054" i="38"/>
  <c r="AC1054" i="38"/>
  <c r="AB1054" i="38"/>
  <c r="AA1054" i="38"/>
  <c r="Z1054" i="38"/>
  <c r="Y1054" i="38"/>
  <c r="X1054" i="38"/>
  <c r="W1054" i="38"/>
  <c r="V1054" i="38"/>
  <c r="U1054" i="38"/>
  <c r="T1054" i="38"/>
  <c r="S1054" i="38"/>
  <c r="R1054" i="38"/>
  <c r="Q1054" i="38"/>
  <c r="O1054" i="38"/>
  <c r="N1054" i="38"/>
  <c r="M1054" i="38"/>
  <c r="L1054" i="38"/>
  <c r="K1054" i="38"/>
  <c r="J1054" i="38"/>
  <c r="I1054" i="38"/>
  <c r="H1054" i="38"/>
  <c r="AD1040" i="38"/>
  <c r="AC1040" i="38"/>
  <c r="AB1040" i="38"/>
  <c r="AA1040" i="38"/>
  <c r="Z1040" i="38"/>
  <c r="Y1040" i="38"/>
  <c r="X1040" i="38"/>
  <c r="W1040" i="38"/>
  <c r="V1040" i="38"/>
  <c r="U1040" i="38"/>
  <c r="T1040" i="38"/>
  <c r="S1040" i="38"/>
  <c r="R1040" i="38"/>
  <c r="Q1040" i="38"/>
  <c r="O1040" i="38"/>
  <c r="N1040" i="38"/>
  <c r="M1040" i="38"/>
  <c r="L1040" i="38"/>
  <c r="K1040" i="38"/>
  <c r="J1040" i="38"/>
  <c r="I1040" i="38"/>
  <c r="H1040" i="38"/>
  <c r="AD1012" i="38"/>
  <c r="AC1012" i="38"/>
  <c r="AB1012" i="38"/>
  <c r="AA1012" i="38"/>
  <c r="Z1012" i="38"/>
  <c r="Y1012" i="38"/>
  <c r="X1012" i="38"/>
  <c r="W1012" i="38"/>
  <c r="V1012" i="38"/>
  <c r="U1012" i="38"/>
  <c r="T1012" i="38"/>
  <c r="S1012" i="38"/>
  <c r="R1012" i="38"/>
  <c r="Q1012" i="38"/>
  <c r="O1012" i="38"/>
  <c r="N1012" i="38"/>
  <c r="M1012" i="38"/>
  <c r="L1012" i="38"/>
  <c r="K1012" i="38"/>
  <c r="J1012" i="38"/>
  <c r="I1012" i="38"/>
  <c r="H1012" i="38"/>
  <c r="AD1009" i="38"/>
  <c r="AC1009" i="38"/>
  <c r="AB1009" i="38"/>
  <c r="AA1009" i="38"/>
  <c r="Z1009" i="38"/>
  <c r="Y1009" i="38"/>
  <c r="X1009" i="38"/>
  <c r="W1009" i="38"/>
  <c r="V1009" i="38"/>
  <c r="U1009" i="38"/>
  <c r="T1009" i="38"/>
  <c r="S1009" i="38"/>
  <c r="R1009" i="38"/>
  <c r="Q1009" i="38"/>
  <c r="O1009" i="38"/>
  <c r="N1009" i="38"/>
  <c r="M1009" i="38"/>
  <c r="L1009" i="38"/>
  <c r="K1009" i="38"/>
  <c r="J1009" i="38"/>
  <c r="I1009" i="38"/>
  <c r="H1009" i="38"/>
  <c r="AD1004" i="38"/>
  <c r="AC1004" i="38"/>
  <c r="AB1004" i="38"/>
  <c r="AA1004" i="38"/>
  <c r="Z1004" i="38"/>
  <c r="Y1004" i="38"/>
  <c r="X1004" i="38"/>
  <c r="W1004" i="38"/>
  <c r="V1004" i="38"/>
  <c r="U1004" i="38"/>
  <c r="T1004" i="38"/>
  <c r="S1004" i="38"/>
  <c r="R1004" i="38"/>
  <c r="Q1004" i="38"/>
  <c r="O1004" i="38"/>
  <c r="N1004" i="38"/>
  <c r="M1004" i="38"/>
  <c r="L1004" i="38"/>
  <c r="K1004" i="38"/>
  <c r="J1004" i="38"/>
  <c r="I1004" i="38"/>
  <c r="H1004" i="38"/>
  <c r="AD1001" i="38"/>
  <c r="AC1001" i="38"/>
  <c r="AB1001" i="38"/>
  <c r="AA1001" i="38"/>
  <c r="Z1001" i="38"/>
  <c r="Y1001" i="38"/>
  <c r="X1001" i="38"/>
  <c r="W1001" i="38"/>
  <c r="V1001" i="38"/>
  <c r="U1001" i="38"/>
  <c r="T1001" i="38"/>
  <c r="S1001" i="38"/>
  <c r="R1001" i="38"/>
  <c r="Q1001" i="38"/>
  <c r="O1001" i="38"/>
  <c r="N1001" i="38"/>
  <c r="M1001" i="38"/>
  <c r="L1001" i="38"/>
  <c r="K1001" i="38"/>
  <c r="J1001" i="38"/>
  <c r="I1001" i="38"/>
  <c r="H1001" i="38"/>
  <c r="AD998" i="38"/>
  <c r="AC998" i="38"/>
  <c r="AB998" i="38"/>
  <c r="AA998" i="38"/>
  <c r="Z998" i="38"/>
  <c r="Y998" i="38"/>
  <c r="X998" i="38"/>
  <c r="W998" i="38"/>
  <c r="V998" i="38"/>
  <c r="U998" i="38"/>
  <c r="T998" i="38"/>
  <c r="S998" i="38"/>
  <c r="R998" i="38"/>
  <c r="Q998" i="38"/>
  <c r="O998" i="38"/>
  <c r="N998" i="38"/>
  <c r="M998" i="38"/>
  <c r="L998" i="38"/>
  <c r="K998" i="38"/>
  <c r="J998" i="38"/>
  <c r="I998" i="38"/>
  <c r="H998" i="38"/>
  <c r="AD995" i="38"/>
  <c r="AC995" i="38"/>
  <c r="AB995" i="38"/>
  <c r="AA995" i="38"/>
  <c r="Z995" i="38"/>
  <c r="Y995" i="38"/>
  <c r="X995" i="38"/>
  <c r="W995" i="38"/>
  <c r="V995" i="38"/>
  <c r="U995" i="38"/>
  <c r="T995" i="38"/>
  <c r="S995" i="38"/>
  <c r="R995" i="38"/>
  <c r="Q995" i="38"/>
  <c r="O995" i="38"/>
  <c r="N995" i="38"/>
  <c r="M995" i="38"/>
  <c r="L995" i="38"/>
  <c r="K995" i="38"/>
  <c r="J995" i="38"/>
  <c r="I995" i="38"/>
  <c r="H995" i="38"/>
  <c r="AD989" i="38"/>
  <c r="AC989" i="38"/>
  <c r="AB989" i="38"/>
  <c r="AA989" i="38"/>
  <c r="Z989" i="38"/>
  <c r="Y989" i="38"/>
  <c r="X989" i="38"/>
  <c r="W989" i="38"/>
  <c r="V989" i="38"/>
  <c r="U989" i="38"/>
  <c r="T989" i="38"/>
  <c r="S989" i="38"/>
  <c r="R989" i="38"/>
  <c r="Q989" i="38"/>
  <c r="O989" i="38"/>
  <c r="N989" i="38"/>
  <c r="M989" i="38"/>
  <c r="L989" i="38"/>
  <c r="K989" i="38"/>
  <c r="J989" i="38"/>
  <c r="I989" i="38"/>
  <c r="H989" i="38"/>
  <c r="AD979" i="38"/>
  <c r="AC979" i="38"/>
  <c r="AB979" i="38"/>
  <c r="AA979" i="38"/>
  <c r="Z979" i="38"/>
  <c r="Y979" i="38"/>
  <c r="X979" i="38"/>
  <c r="W979" i="38"/>
  <c r="V979" i="38"/>
  <c r="U979" i="38"/>
  <c r="T979" i="38"/>
  <c r="S979" i="38"/>
  <c r="R979" i="38"/>
  <c r="Q979" i="38"/>
  <c r="O979" i="38"/>
  <c r="N979" i="38"/>
  <c r="M979" i="38"/>
  <c r="L979" i="38"/>
  <c r="K979" i="38"/>
  <c r="J979" i="38"/>
  <c r="I979" i="38"/>
  <c r="H979" i="38"/>
  <c r="AD975" i="38"/>
  <c r="AC975" i="38"/>
  <c r="AB975" i="38"/>
  <c r="AA975" i="38"/>
  <c r="Z975" i="38"/>
  <c r="Y975" i="38"/>
  <c r="X975" i="38"/>
  <c r="W975" i="38"/>
  <c r="V975" i="38"/>
  <c r="U975" i="38"/>
  <c r="T975" i="38"/>
  <c r="S975" i="38"/>
  <c r="R975" i="38"/>
  <c r="Q975" i="38"/>
  <c r="O975" i="38"/>
  <c r="N975" i="38"/>
  <c r="M975" i="38"/>
  <c r="L975" i="38"/>
  <c r="K975" i="38"/>
  <c r="J975" i="38"/>
  <c r="I975" i="38"/>
  <c r="H975" i="38"/>
  <c r="AD973" i="38"/>
  <c r="AC973" i="38"/>
  <c r="AB973" i="38"/>
  <c r="AA973" i="38"/>
  <c r="Z973" i="38"/>
  <c r="Y973" i="38"/>
  <c r="X973" i="38"/>
  <c r="W973" i="38"/>
  <c r="V973" i="38"/>
  <c r="U973" i="38"/>
  <c r="T973" i="38"/>
  <c r="S973" i="38"/>
  <c r="R973" i="38"/>
  <c r="Q973" i="38"/>
  <c r="O973" i="38"/>
  <c r="N973" i="38"/>
  <c r="M973" i="38"/>
  <c r="L973" i="38"/>
  <c r="K973" i="38"/>
  <c r="J973" i="38"/>
  <c r="I973" i="38"/>
  <c r="H973" i="38"/>
  <c r="AD970" i="38"/>
  <c r="AC970" i="38"/>
  <c r="AB970" i="38"/>
  <c r="AA970" i="38"/>
  <c r="Z970" i="38"/>
  <c r="Y970" i="38"/>
  <c r="X970" i="38"/>
  <c r="W970" i="38"/>
  <c r="V970" i="38"/>
  <c r="U970" i="38"/>
  <c r="T970" i="38"/>
  <c r="S970" i="38"/>
  <c r="R970" i="38"/>
  <c r="Q970" i="38"/>
  <c r="O970" i="38"/>
  <c r="N970" i="38"/>
  <c r="M970" i="38"/>
  <c r="L970" i="38"/>
  <c r="K970" i="38"/>
  <c r="J970" i="38"/>
  <c r="I970" i="38"/>
  <c r="H970" i="38"/>
  <c r="AD966" i="38"/>
  <c r="AC966" i="38"/>
  <c r="AB966" i="38"/>
  <c r="AA966" i="38"/>
  <c r="Z966" i="38"/>
  <c r="Y966" i="38"/>
  <c r="X966" i="38"/>
  <c r="W966" i="38"/>
  <c r="V966" i="38"/>
  <c r="U966" i="38"/>
  <c r="T966" i="38"/>
  <c r="S966" i="38"/>
  <c r="R966" i="38"/>
  <c r="Q966" i="38"/>
  <c r="O966" i="38"/>
  <c r="N966" i="38"/>
  <c r="M966" i="38"/>
  <c r="L966" i="38"/>
  <c r="K966" i="38"/>
  <c r="J966" i="38"/>
  <c r="I966" i="38"/>
  <c r="H966" i="38"/>
  <c r="AD963" i="38"/>
  <c r="AC963" i="38"/>
  <c r="AB963" i="38"/>
  <c r="AA963" i="38"/>
  <c r="Z963" i="38"/>
  <c r="Y963" i="38"/>
  <c r="X963" i="38"/>
  <c r="W963" i="38"/>
  <c r="V963" i="38"/>
  <c r="U963" i="38"/>
  <c r="T963" i="38"/>
  <c r="S963" i="38"/>
  <c r="R963" i="38"/>
  <c r="Q963" i="38"/>
  <c r="O963" i="38"/>
  <c r="N963" i="38"/>
  <c r="M963" i="38"/>
  <c r="L963" i="38"/>
  <c r="K963" i="38"/>
  <c r="J963" i="38"/>
  <c r="I963" i="38"/>
  <c r="H963" i="38"/>
  <c r="AD961" i="38"/>
  <c r="AC961" i="38"/>
  <c r="AB961" i="38"/>
  <c r="AA961" i="38"/>
  <c r="Z961" i="38"/>
  <c r="Y961" i="38"/>
  <c r="X961" i="38"/>
  <c r="W961" i="38"/>
  <c r="V961" i="38"/>
  <c r="U961" i="38"/>
  <c r="T961" i="38"/>
  <c r="S961" i="38"/>
  <c r="R961" i="38"/>
  <c r="Q961" i="38"/>
  <c r="O961" i="38"/>
  <c r="N961" i="38"/>
  <c r="M961" i="38"/>
  <c r="L961" i="38"/>
  <c r="K961" i="38"/>
  <c r="J961" i="38"/>
  <c r="I961" i="38"/>
  <c r="H961" i="38"/>
  <c r="AD957" i="38"/>
  <c r="AC957" i="38"/>
  <c r="AB957" i="38"/>
  <c r="AA957" i="38"/>
  <c r="Z957" i="38"/>
  <c r="Y957" i="38"/>
  <c r="X957" i="38"/>
  <c r="W957" i="38"/>
  <c r="V957" i="38"/>
  <c r="U957" i="38"/>
  <c r="T957" i="38"/>
  <c r="S957" i="38"/>
  <c r="R957" i="38"/>
  <c r="Q957" i="38"/>
  <c r="O957" i="38"/>
  <c r="N957" i="38"/>
  <c r="M957" i="38"/>
  <c r="L957" i="38"/>
  <c r="K957" i="38"/>
  <c r="J957" i="38"/>
  <c r="I957" i="38"/>
  <c r="H957" i="38"/>
  <c r="AD950" i="38"/>
  <c r="AC950" i="38"/>
  <c r="AB950" i="38"/>
  <c r="AA950" i="38"/>
  <c r="Z950" i="38"/>
  <c r="Y950" i="38"/>
  <c r="X950" i="38"/>
  <c r="W950" i="38"/>
  <c r="V950" i="38"/>
  <c r="U950" i="38"/>
  <c r="T950" i="38"/>
  <c r="S950" i="38"/>
  <c r="R950" i="38"/>
  <c r="Q950" i="38"/>
  <c r="O950" i="38"/>
  <c r="N950" i="38"/>
  <c r="M950" i="38"/>
  <c r="L950" i="38"/>
  <c r="K950" i="38"/>
  <c r="J950" i="38"/>
  <c r="I950" i="38"/>
  <c r="H950" i="38"/>
  <c r="AD940" i="38"/>
  <c r="AC940" i="38"/>
  <c r="AB940" i="38"/>
  <c r="AA940" i="38"/>
  <c r="Z940" i="38"/>
  <c r="Y940" i="38"/>
  <c r="X940" i="38"/>
  <c r="W940" i="38"/>
  <c r="V940" i="38"/>
  <c r="U940" i="38"/>
  <c r="T940" i="38"/>
  <c r="S940" i="38"/>
  <c r="R940" i="38"/>
  <c r="Q940" i="38"/>
  <c r="O940" i="38"/>
  <c r="N940" i="38"/>
  <c r="M940" i="38"/>
  <c r="L940" i="38"/>
  <c r="L1013" i="38" s="1"/>
  <c r="K940" i="38"/>
  <c r="K1013" i="38" s="1"/>
  <c r="J940" i="38"/>
  <c r="I940" i="38"/>
  <c r="H940" i="38"/>
  <c r="AD911" i="38"/>
  <c r="AC911" i="38"/>
  <c r="AB911" i="38"/>
  <c r="AA911" i="38"/>
  <c r="Z911" i="38"/>
  <c r="Y911" i="38"/>
  <c r="X911" i="38"/>
  <c r="W911" i="38"/>
  <c r="V911" i="38"/>
  <c r="U911" i="38"/>
  <c r="T911" i="38"/>
  <c r="S911" i="38"/>
  <c r="R911" i="38"/>
  <c r="Q911" i="38"/>
  <c r="O911" i="38"/>
  <c r="N911" i="38"/>
  <c r="M911" i="38"/>
  <c r="L911" i="38"/>
  <c r="K911" i="38"/>
  <c r="J911" i="38"/>
  <c r="I911" i="38"/>
  <c r="H911" i="38"/>
  <c r="AD908" i="38"/>
  <c r="AC908" i="38"/>
  <c r="AB908" i="38"/>
  <c r="AA908" i="38"/>
  <c r="Z908" i="38"/>
  <c r="Y908" i="38"/>
  <c r="X908" i="38"/>
  <c r="W908" i="38"/>
  <c r="V908" i="38"/>
  <c r="U908" i="38"/>
  <c r="T908" i="38"/>
  <c r="S908" i="38"/>
  <c r="R908" i="38"/>
  <c r="Q908" i="38"/>
  <c r="O908" i="38"/>
  <c r="N908" i="38"/>
  <c r="M908" i="38"/>
  <c r="L908" i="38"/>
  <c r="K908" i="38"/>
  <c r="J908" i="38"/>
  <c r="I908" i="38"/>
  <c r="H908" i="38"/>
  <c r="AD905" i="38"/>
  <c r="AC905" i="38"/>
  <c r="AB905" i="38"/>
  <c r="AA905" i="38"/>
  <c r="Z905" i="38"/>
  <c r="Y905" i="38"/>
  <c r="X905" i="38"/>
  <c r="W905" i="38"/>
  <c r="V905" i="38"/>
  <c r="U905" i="38"/>
  <c r="T905" i="38"/>
  <c r="S905" i="38"/>
  <c r="R905" i="38"/>
  <c r="Q905" i="38"/>
  <c r="O905" i="38"/>
  <c r="N905" i="38"/>
  <c r="M905" i="38"/>
  <c r="L905" i="38"/>
  <c r="K905" i="38"/>
  <c r="J905" i="38"/>
  <c r="I905" i="38"/>
  <c r="H905" i="38"/>
  <c r="AD901" i="38"/>
  <c r="AC901" i="38"/>
  <c r="AB901" i="38"/>
  <c r="AA901" i="38"/>
  <c r="Z901" i="38"/>
  <c r="Y901" i="38"/>
  <c r="X901" i="38"/>
  <c r="W901" i="38"/>
  <c r="V901" i="38"/>
  <c r="U901" i="38"/>
  <c r="T901" i="38"/>
  <c r="S901" i="38"/>
  <c r="R901" i="38"/>
  <c r="Q901" i="38"/>
  <c r="O901" i="38"/>
  <c r="N901" i="38"/>
  <c r="M901" i="38"/>
  <c r="L901" i="38"/>
  <c r="K901" i="38"/>
  <c r="J901" i="38"/>
  <c r="I901" i="38"/>
  <c r="H901" i="38"/>
  <c r="AD898" i="38"/>
  <c r="AC898" i="38"/>
  <c r="AB898" i="38"/>
  <c r="AA898" i="38"/>
  <c r="Z898" i="38"/>
  <c r="Y898" i="38"/>
  <c r="X898" i="38"/>
  <c r="W898" i="38"/>
  <c r="V898" i="38"/>
  <c r="U898" i="38"/>
  <c r="T898" i="38"/>
  <c r="S898" i="38"/>
  <c r="R898" i="38"/>
  <c r="Q898" i="38"/>
  <c r="O898" i="38"/>
  <c r="N898" i="38"/>
  <c r="M898" i="38"/>
  <c r="L898" i="38"/>
  <c r="K898" i="38"/>
  <c r="J898" i="38"/>
  <c r="I898" i="38"/>
  <c r="H898" i="38"/>
  <c r="AD888" i="38"/>
  <c r="AC888" i="38"/>
  <c r="AB888" i="38"/>
  <c r="AA888" i="38"/>
  <c r="Z888" i="38"/>
  <c r="Y888" i="38"/>
  <c r="X888" i="38"/>
  <c r="W888" i="38"/>
  <c r="V888" i="38"/>
  <c r="U888" i="38"/>
  <c r="T888" i="38"/>
  <c r="S888" i="38"/>
  <c r="R888" i="38"/>
  <c r="Q888" i="38"/>
  <c r="O888" i="38"/>
  <c r="N888" i="38"/>
  <c r="M888" i="38"/>
  <c r="L888" i="38"/>
  <c r="K888" i="38"/>
  <c r="J888" i="38"/>
  <c r="I888" i="38"/>
  <c r="H888" i="38"/>
  <c r="AD886" i="38"/>
  <c r="AC886" i="38"/>
  <c r="AB886" i="38"/>
  <c r="AA886" i="38"/>
  <c r="Z886" i="38"/>
  <c r="Y886" i="38"/>
  <c r="X886" i="38"/>
  <c r="W886" i="38"/>
  <c r="V886" i="38"/>
  <c r="U886" i="38"/>
  <c r="T886" i="38"/>
  <c r="S886" i="38"/>
  <c r="R886" i="38"/>
  <c r="Q886" i="38"/>
  <c r="O886" i="38"/>
  <c r="N886" i="38"/>
  <c r="M886" i="38"/>
  <c r="L886" i="38"/>
  <c r="K886" i="38"/>
  <c r="J886" i="38"/>
  <c r="I886" i="38"/>
  <c r="H886" i="38"/>
  <c r="AD883" i="38"/>
  <c r="AC883" i="38"/>
  <c r="AB883" i="38"/>
  <c r="AA883" i="38"/>
  <c r="Z883" i="38"/>
  <c r="Y883" i="38"/>
  <c r="X883" i="38"/>
  <c r="W883" i="38"/>
  <c r="V883" i="38"/>
  <c r="U883" i="38"/>
  <c r="T883" i="38"/>
  <c r="S883" i="38"/>
  <c r="R883" i="38"/>
  <c r="Q883" i="38"/>
  <c r="O883" i="38"/>
  <c r="N883" i="38"/>
  <c r="M883" i="38"/>
  <c r="L883" i="38"/>
  <c r="K883" i="38"/>
  <c r="J883" i="38"/>
  <c r="I883" i="38"/>
  <c r="H883" i="38"/>
  <c r="AD914" i="38"/>
  <c r="AC914" i="38"/>
  <c r="AB914" i="38"/>
  <c r="AA914" i="38"/>
  <c r="Z914" i="38"/>
  <c r="Y914" i="38"/>
  <c r="X914" i="38"/>
  <c r="W914" i="38"/>
  <c r="V914" i="38"/>
  <c r="U914" i="38"/>
  <c r="T914" i="38"/>
  <c r="S914" i="38"/>
  <c r="R914" i="38"/>
  <c r="Q914" i="38"/>
  <c r="O914" i="38"/>
  <c r="N914" i="38"/>
  <c r="M914" i="38"/>
  <c r="L914" i="38"/>
  <c r="K914" i="38"/>
  <c r="J914" i="38"/>
  <c r="I914" i="38"/>
  <c r="H914" i="38"/>
  <c r="AD878" i="38"/>
  <c r="AC878" i="38"/>
  <c r="AB878" i="38"/>
  <c r="AA878" i="38"/>
  <c r="Z878" i="38"/>
  <c r="Y878" i="38"/>
  <c r="X878" i="38"/>
  <c r="W878" i="38"/>
  <c r="V878" i="38"/>
  <c r="U878" i="38"/>
  <c r="T878" i="38"/>
  <c r="S878" i="38"/>
  <c r="R878" i="38"/>
  <c r="Q878" i="38"/>
  <c r="O878" i="38"/>
  <c r="N878" i="38"/>
  <c r="M878" i="38"/>
  <c r="L878" i="38"/>
  <c r="L915" i="38" s="1"/>
  <c r="K878" i="38"/>
  <c r="K915" i="38" s="1"/>
  <c r="J878" i="38"/>
  <c r="I878" i="38"/>
  <c r="H878" i="38"/>
  <c r="AD865" i="38"/>
  <c r="AC865" i="38"/>
  <c r="AB865" i="38"/>
  <c r="AA865" i="38"/>
  <c r="Z865" i="38"/>
  <c r="Y865" i="38"/>
  <c r="X865" i="38"/>
  <c r="W865" i="38"/>
  <c r="V865" i="38"/>
  <c r="U865" i="38"/>
  <c r="T865" i="38"/>
  <c r="S865" i="38"/>
  <c r="R865" i="38"/>
  <c r="Q865" i="38"/>
  <c r="O865" i="38"/>
  <c r="N865" i="38"/>
  <c r="M865" i="38"/>
  <c r="L865" i="38"/>
  <c r="K865" i="38"/>
  <c r="J865" i="38"/>
  <c r="I865" i="38"/>
  <c r="H865" i="38"/>
  <c r="AD862" i="38"/>
  <c r="AC862" i="38"/>
  <c r="AB862" i="38"/>
  <c r="AA862" i="38"/>
  <c r="Z862" i="38"/>
  <c r="Y862" i="38"/>
  <c r="X862" i="38"/>
  <c r="W862" i="38"/>
  <c r="V862" i="38"/>
  <c r="U862" i="38"/>
  <c r="T862" i="38"/>
  <c r="S862" i="38"/>
  <c r="R862" i="38"/>
  <c r="Q862" i="38"/>
  <c r="O862" i="38"/>
  <c r="N862" i="38"/>
  <c r="M862" i="38"/>
  <c r="L862" i="38"/>
  <c r="K862" i="38"/>
  <c r="J862" i="38"/>
  <c r="I862" i="38"/>
  <c r="H862" i="38"/>
  <c r="AD860" i="38"/>
  <c r="AC860" i="38"/>
  <c r="AB860" i="38"/>
  <c r="AA860" i="38"/>
  <c r="Z860" i="38"/>
  <c r="Y860" i="38"/>
  <c r="X860" i="38"/>
  <c r="W860" i="38"/>
  <c r="V860" i="38"/>
  <c r="U860" i="38"/>
  <c r="T860" i="38"/>
  <c r="S860" i="38"/>
  <c r="R860" i="38"/>
  <c r="Q860" i="38"/>
  <c r="O860" i="38"/>
  <c r="N860" i="38"/>
  <c r="M860" i="38"/>
  <c r="L860" i="38"/>
  <c r="K860" i="38"/>
  <c r="J860" i="38"/>
  <c r="I860" i="38"/>
  <c r="H860" i="38"/>
  <c r="AD858" i="38"/>
  <c r="AC858" i="38"/>
  <c r="AB858" i="38"/>
  <c r="AA858" i="38"/>
  <c r="Z858" i="38"/>
  <c r="Y858" i="38"/>
  <c r="X858" i="38"/>
  <c r="W858" i="38"/>
  <c r="V858" i="38"/>
  <c r="U858" i="38"/>
  <c r="T858" i="38"/>
  <c r="S858" i="38"/>
  <c r="R858" i="38"/>
  <c r="Q858" i="38"/>
  <c r="O858" i="38"/>
  <c r="N858" i="38"/>
  <c r="M858" i="38"/>
  <c r="L858" i="38"/>
  <c r="K858" i="38"/>
  <c r="J858" i="38"/>
  <c r="I858" i="38"/>
  <c r="H858" i="38"/>
  <c r="AD854" i="38"/>
  <c r="AC854" i="38"/>
  <c r="AB854" i="38"/>
  <c r="AA854" i="38"/>
  <c r="Z854" i="38"/>
  <c r="Y854" i="38"/>
  <c r="X854" i="38"/>
  <c r="W854" i="38"/>
  <c r="V854" i="38"/>
  <c r="U854" i="38"/>
  <c r="T854" i="38"/>
  <c r="S854" i="38"/>
  <c r="R854" i="38"/>
  <c r="Q854" i="38"/>
  <c r="O854" i="38"/>
  <c r="N854" i="38"/>
  <c r="M854" i="38"/>
  <c r="L854" i="38"/>
  <c r="K854" i="38"/>
  <c r="J854" i="38"/>
  <c r="I854" i="38"/>
  <c r="H854" i="38"/>
  <c r="AD851" i="38"/>
  <c r="AC851" i="38"/>
  <c r="AB851" i="38"/>
  <c r="AA851" i="38"/>
  <c r="Z851" i="38"/>
  <c r="Y851" i="38"/>
  <c r="X851" i="38"/>
  <c r="W851" i="38"/>
  <c r="V851" i="38"/>
  <c r="U851" i="38"/>
  <c r="T851" i="38"/>
  <c r="S851" i="38"/>
  <c r="R851" i="38"/>
  <c r="Q851" i="38"/>
  <c r="O851" i="38"/>
  <c r="N851" i="38"/>
  <c r="M851" i="38"/>
  <c r="L851" i="38"/>
  <c r="K851" i="38"/>
  <c r="J851" i="38"/>
  <c r="I851" i="38"/>
  <c r="H851" i="38"/>
  <c r="AD848" i="38"/>
  <c r="AC848" i="38"/>
  <c r="AB848" i="38"/>
  <c r="AA848" i="38"/>
  <c r="Z848" i="38"/>
  <c r="Y848" i="38"/>
  <c r="X848" i="38"/>
  <c r="W848" i="38"/>
  <c r="V848" i="38"/>
  <c r="U848" i="38"/>
  <c r="T848" i="38"/>
  <c r="S848" i="38"/>
  <c r="R848" i="38"/>
  <c r="Q848" i="38"/>
  <c r="O848" i="38"/>
  <c r="N848" i="38"/>
  <c r="M848" i="38"/>
  <c r="L848" i="38"/>
  <c r="K848" i="38"/>
  <c r="J848" i="38"/>
  <c r="I848" i="38"/>
  <c r="H848" i="38"/>
  <c r="AD846" i="38"/>
  <c r="AC846" i="38"/>
  <c r="AB846" i="38"/>
  <c r="AA846" i="38"/>
  <c r="Z846" i="38"/>
  <c r="Y846" i="38"/>
  <c r="X846" i="38"/>
  <c r="W846" i="38"/>
  <c r="V846" i="38"/>
  <c r="U846" i="38"/>
  <c r="T846" i="38"/>
  <c r="S846" i="38"/>
  <c r="R846" i="38"/>
  <c r="Q846" i="38"/>
  <c r="O846" i="38"/>
  <c r="N846" i="38"/>
  <c r="M846" i="38"/>
  <c r="L846" i="38"/>
  <c r="L866" i="38" s="1"/>
  <c r="K846" i="38"/>
  <c r="K866" i="38" s="1"/>
  <c r="J846" i="38"/>
  <c r="I846" i="38"/>
  <c r="H846" i="38"/>
  <c r="AD836" i="38"/>
  <c r="AC836" i="38"/>
  <c r="AB836" i="38"/>
  <c r="AA836" i="38"/>
  <c r="Z836" i="38"/>
  <c r="Y836" i="38"/>
  <c r="X836" i="38"/>
  <c r="W836" i="38"/>
  <c r="V836" i="38"/>
  <c r="U836" i="38"/>
  <c r="T836" i="38"/>
  <c r="S836" i="38"/>
  <c r="R836" i="38"/>
  <c r="Q836" i="38"/>
  <c r="O836" i="38"/>
  <c r="N836" i="38"/>
  <c r="M836" i="38"/>
  <c r="L836" i="38"/>
  <c r="K836" i="38"/>
  <c r="J836" i="38"/>
  <c r="I836" i="38"/>
  <c r="H836" i="38"/>
  <c r="AD834" i="38"/>
  <c r="AC834" i="38"/>
  <c r="AB834" i="38"/>
  <c r="AA834" i="38"/>
  <c r="Z834" i="38"/>
  <c r="Y834" i="38"/>
  <c r="X834" i="38"/>
  <c r="W834" i="38"/>
  <c r="V834" i="38"/>
  <c r="U834" i="38"/>
  <c r="T834" i="38"/>
  <c r="S834" i="38"/>
  <c r="R834" i="38"/>
  <c r="Q834" i="38"/>
  <c r="O834" i="38"/>
  <c r="N834" i="38"/>
  <c r="M834" i="38"/>
  <c r="L834" i="38"/>
  <c r="K834" i="38"/>
  <c r="J834" i="38"/>
  <c r="I834" i="38"/>
  <c r="H834" i="38"/>
  <c r="AD832" i="38"/>
  <c r="AC832" i="38"/>
  <c r="AB832" i="38"/>
  <c r="AA832" i="38"/>
  <c r="Z832" i="38"/>
  <c r="Y832" i="38"/>
  <c r="X832" i="38"/>
  <c r="W832" i="38"/>
  <c r="V832" i="38"/>
  <c r="U832" i="38"/>
  <c r="T832" i="38"/>
  <c r="S832" i="38"/>
  <c r="R832" i="38"/>
  <c r="Q832" i="38"/>
  <c r="O832" i="38"/>
  <c r="N832" i="38"/>
  <c r="M832" i="38"/>
  <c r="L832" i="38"/>
  <c r="K832" i="38"/>
  <c r="J832" i="38"/>
  <c r="I832" i="38"/>
  <c r="H832" i="38"/>
  <c r="AD829" i="38"/>
  <c r="AC829" i="38"/>
  <c r="AB829" i="38"/>
  <c r="AA829" i="38"/>
  <c r="Z829" i="38"/>
  <c r="Y829" i="38"/>
  <c r="X829" i="38"/>
  <c r="W829" i="38"/>
  <c r="V829" i="38"/>
  <c r="U829" i="38"/>
  <c r="T829" i="38"/>
  <c r="S829" i="38"/>
  <c r="R829" i="38"/>
  <c r="Q829" i="38"/>
  <c r="O829" i="38"/>
  <c r="N829" i="38"/>
  <c r="M829" i="38"/>
  <c r="L829" i="38"/>
  <c r="K829" i="38"/>
  <c r="J829" i="38"/>
  <c r="I829" i="38"/>
  <c r="H829" i="38"/>
  <c r="AD827" i="38"/>
  <c r="AC827" i="38"/>
  <c r="AB827" i="38"/>
  <c r="AA827" i="38"/>
  <c r="Z827" i="38"/>
  <c r="Y827" i="38"/>
  <c r="X827" i="38"/>
  <c r="W827" i="38"/>
  <c r="V827" i="38"/>
  <c r="U827" i="38"/>
  <c r="T827" i="38"/>
  <c r="S827" i="38"/>
  <c r="R827" i="38"/>
  <c r="Q827" i="38"/>
  <c r="O827" i="38"/>
  <c r="N827" i="38"/>
  <c r="M827" i="38"/>
  <c r="L827" i="38"/>
  <c r="K827" i="38"/>
  <c r="J827" i="38"/>
  <c r="I827" i="38"/>
  <c r="H827" i="38"/>
  <c r="AD825" i="38"/>
  <c r="AC825" i="38"/>
  <c r="AB825" i="38"/>
  <c r="AA825" i="38"/>
  <c r="Z825" i="38"/>
  <c r="Y825" i="38"/>
  <c r="X825" i="38"/>
  <c r="W825" i="38"/>
  <c r="V825" i="38"/>
  <c r="U825" i="38"/>
  <c r="T825" i="38"/>
  <c r="S825" i="38"/>
  <c r="R825" i="38"/>
  <c r="Q825" i="38"/>
  <c r="O825" i="38"/>
  <c r="N825" i="38"/>
  <c r="M825" i="38"/>
  <c r="L825" i="38"/>
  <c r="K825" i="38"/>
  <c r="J825" i="38"/>
  <c r="I825" i="38"/>
  <c r="H825" i="38"/>
  <c r="AD823" i="38"/>
  <c r="AC823" i="38"/>
  <c r="AB823" i="38"/>
  <c r="AA823" i="38"/>
  <c r="Z823" i="38"/>
  <c r="Y823" i="38"/>
  <c r="X823" i="38"/>
  <c r="W823" i="38"/>
  <c r="V823" i="38"/>
  <c r="U823" i="38"/>
  <c r="T823" i="38"/>
  <c r="S823" i="38"/>
  <c r="R823" i="38"/>
  <c r="Q823" i="38"/>
  <c r="O823" i="38"/>
  <c r="N823" i="38"/>
  <c r="M823" i="38"/>
  <c r="L823" i="38"/>
  <c r="K823" i="38"/>
  <c r="J823" i="38"/>
  <c r="I823" i="38"/>
  <c r="H823" i="38"/>
  <c r="AD813" i="38"/>
  <c r="AC813" i="38"/>
  <c r="AB813" i="38"/>
  <c r="AA813" i="38"/>
  <c r="Z813" i="38"/>
  <c r="Y813" i="38"/>
  <c r="X813" i="38"/>
  <c r="W813" i="38"/>
  <c r="V813" i="38"/>
  <c r="U813" i="38"/>
  <c r="T813" i="38"/>
  <c r="S813" i="38"/>
  <c r="R813" i="38"/>
  <c r="Q813" i="38"/>
  <c r="O813" i="38"/>
  <c r="N813" i="38"/>
  <c r="M813" i="38"/>
  <c r="L813" i="38"/>
  <c r="K813" i="38"/>
  <c r="J813" i="38"/>
  <c r="I813" i="38"/>
  <c r="H813" i="38"/>
  <c r="AD809" i="38"/>
  <c r="AC809" i="38"/>
  <c r="AB809" i="38"/>
  <c r="AA809" i="38"/>
  <c r="Z809" i="38"/>
  <c r="Y809" i="38"/>
  <c r="X809" i="38"/>
  <c r="W809" i="38"/>
  <c r="V809" i="38"/>
  <c r="U809" i="38"/>
  <c r="T809" i="38"/>
  <c r="S809" i="38"/>
  <c r="R809" i="38"/>
  <c r="Q809" i="38"/>
  <c r="O809" i="38"/>
  <c r="N809" i="38"/>
  <c r="M809" i="38"/>
  <c r="L809" i="38"/>
  <c r="K809" i="38"/>
  <c r="J809" i="38"/>
  <c r="I809" i="38"/>
  <c r="H809" i="38"/>
  <c r="AD801" i="38"/>
  <c r="AC801" i="38"/>
  <c r="AB801" i="38"/>
  <c r="AA801" i="38"/>
  <c r="Z801" i="38"/>
  <c r="Y801" i="38"/>
  <c r="X801" i="38"/>
  <c r="W801" i="38"/>
  <c r="V801" i="38"/>
  <c r="U801" i="38"/>
  <c r="T801" i="38"/>
  <c r="S801" i="38"/>
  <c r="R801" i="38"/>
  <c r="Q801" i="38"/>
  <c r="O801" i="38"/>
  <c r="N801" i="38"/>
  <c r="M801" i="38"/>
  <c r="L801" i="38"/>
  <c r="K801" i="38"/>
  <c r="J801" i="38"/>
  <c r="I801" i="38"/>
  <c r="H801" i="38"/>
  <c r="AD796" i="38"/>
  <c r="AC796" i="38"/>
  <c r="AB796" i="38"/>
  <c r="AA796" i="38"/>
  <c r="Z796" i="38"/>
  <c r="Y796" i="38"/>
  <c r="X796" i="38"/>
  <c r="W796" i="38"/>
  <c r="V796" i="38"/>
  <c r="U796" i="38"/>
  <c r="T796" i="38"/>
  <c r="S796" i="38"/>
  <c r="R796" i="38"/>
  <c r="Q796" i="38"/>
  <c r="O796" i="38"/>
  <c r="N796" i="38"/>
  <c r="M796" i="38"/>
  <c r="L796" i="38"/>
  <c r="K796" i="38"/>
  <c r="J796" i="38"/>
  <c r="I796" i="38"/>
  <c r="H796" i="38"/>
  <c r="AD794" i="38"/>
  <c r="AC794" i="38"/>
  <c r="AB794" i="38"/>
  <c r="AA794" i="38"/>
  <c r="Z794" i="38"/>
  <c r="Y794" i="38"/>
  <c r="X794" i="38"/>
  <c r="W794" i="38"/>
  <c r="V794" i="38"/>
  <c r="U794" i="38"/>
  <c r="T794" i="38"/>
  <c r="S794" i="38"/>
  <c r="R794" i="38"/>
  <c r="Q794" i="38"/>
  <c r="O794" i="38"/>
  <c r="N794" i="38"/>
  <c r="M794" i="38"/>
  <c r="L794" i="38"/>
  <c r="K794" i="38"/>
  <c r="J794" i="38"/>
  <c r="I794" i="38"/>
  <c r="H794" i="38"/>
  <c r="AD792" i="38"/>
  <c r="AC792" i="38"/>
  <c r="AB792" i="38"/>
  <c r="AA792" i="38"/>
  <c r="Z792" i="38"/>
  <c r="Y792" i="38"/>
  <c r="X792" i="38"/>
  <c r="W792" i="38"/>
  <c r="V792" i="38"/>
  <c r="U792" i="38"/>
  <c r="T792" i="38"/>
  <c r="S792" i="38"/>
  <c r="R792" i="38"/>
  <c r="Q792" i="38"/>
  <c r="O792" i="38"/>
  <c r="N792" i="38"/>
  <c r="M792" i="38"/>
  <c r="L792" i="38"/>
  <c r="K792" i="38"/>
  <c r="J792" i="38"/>
  <c r="I792" i="38"/>
  <c r="H792" i="38"/>
  <c r="AD790" i="38"/>
  <c r="AC790" i="38"/>
  <c r="AB790" i="38"/>
  <c r="AA790" i="38"/>
  <c r="Z790" i="38"/>
  <c r="Y790" i="38"/>
  <c r="X790" i="38"/>
  <c r="W790" i="38"/>
  <c r="V790" i="38"/>
  <c r="U790" i="38"/>
  <c r="T790" i="38"/>
  <c r="S790" i="38"/>
  <c r="R790" i="38"/>
  <c r="Q790" i="38"/>
  <c r="O790" i="38"/>
  <c r="N790" i="38"/>
  <c r="M790" i="38"/>
  <c r="L790" i="38"/>
  <c r="K790" i="38"/>
  <c r="J790" i="38"/>
  <c r="I790" i="38"/>
  <c r="H790" i="38"/>
  <c r="AD787" i="38"/>
  <c r="AC787" i="38"/>
  <c r="AB787" i="38"/>
  <c r="AA787" i="38"/>
  <c r="Z787" i="38"/>
  <c r="Y787" i="38"/>
  <c r="X787" i="38"/>
  <c r="W787" i="38"/>
  <c r="V787" i="38"/>
  <c r="U787" i="38"/>
  <c r="T787" i="38"/>
  <c r="S787" i="38"/>
  <c r="R787" i="38"/>
  <c r="Q787" i="38"/>
  <c r="O787" i="38"/>
  <c r="N787" i="38"/>
  <c r="M787" i="38"/>
  <c r="L787" i="38"/>
  <c r="K787" i="38"/>
  <c r="J787" i="38"/>
  <c r="I787" i="38"/>
  <c r="H787" i="38"/>
  <c r="AD782" i="38"/>
  <c r="AC782" i="38"/>
  <c r="AB782" i="38"/>
  <c r="AA782" i="38"/>
  <c r="Z782" i="38"/>
  <c r="Y782" i="38"/>
  <c r="X782" i="38"/>
  <c r="W782" i="38"/>
  <c r="V782" i="38"/>
  <c r="U782" i="38"/>
  <c r="T782" i="38"/>
  <c r="S782" i="38"/>
  <c r="R782" i="38"/>
  <c r="Q782" i="38"/>
  <c r="O782" i="38"/>
  <c r="N782" i="38"/>
  <c r="M782" i="38"/>
  <c r="L782" i="38"/>
  <c r="K782" i="38"/>
  <c r="J782" i="38"/>
  <c r="I782" i="38"/>
  <c r="H782" i="38"/>
  <c r="AD779" i="38"/>
  <c r="AC779" i="38"/>
  <c r="AB779" i="38"/>
  <c r="AA779" i="38"/>
  <c r="Z779" i="38"/>
  <c r="Y779" i="38"/>
  <c r="X779" i="38"/>
  <c r="W779" i="38"/>
  <c r="V779" i="38"/>
  <c r="U779" i="38"/>
  <c r="T779" i="38"/>
  <c r="S779" i="38"/>
  <c r="R779" i="38"/>
  <c r="Q779" i="38"/>
  <c r="O779" i="38"/>
  <c r="N779" i="38"/>
  <c r="M779" i="38"/>
  <c r="L779" i="38"/>
  <c r="K779" i="38"/>
  <c r="J779" i="38"/>
  <c r="I779" i="38"/>
  <c r="H779" i="38"/>
  <c r="AD769" i="38"/>
  <c r="AC769" i="38"/>
  <c r="AB769" i="38"/>
  <c r="AA769" i="38"/>
  <c r="Z769" i="38"/>
  <c r="Y769" i="38"/>
  <c r="X769" i="38"/>
  <c r="W769" i="38"/>
  <c r="V769" i="38"/>
  <c r="U769" i="38"/>
  <c r="T769" i="38"/>
  <c r="S769" i="38"/>
  <c r="R769" i="38"/>
  <c r="Q769" i="38"/>
  <c r="O769" i="38"/>
  <c r="N769" i="38"/>
  <c r="M769" i="38"/>
  <c r="L769" i="38"/>
  <c r="K769" i="38"/>
  <c r="J769" i="38"/>
  <c r="I769" i="38"/>
  <c r="H769" i="38"/>
  <c r="AD761" i="38"/>
  <c r="AC761" i="38"/>
  <c r="AB761" i="38"/>
  <c r="AA761" i="38"/>
  <c r="Z761" i="38"/>
  <c r="Y761" i="38"/>
  <c r="X761" i="38"/>
  <c r="W761" i="38"/>
  <c r="V761" i="38"/>
  <c r="U761" i="38"/>
  <c r="T761" i="38"/>
  <c r="S761" i="38"/>
  <c r="R761" i="38"/>
  <c r="Q761" i="38"/>
  <c r="O761" i="38"/>
  <c r="N761" i="38"/>
  <c r="M761" i="38"/>
  <c r="L761" i="38"/>
  <c r="K761" i="38"/>
  <c r="J761" i="38"/>
  <c r="I761" i="38"/>
  <c r="H761" i="38"/>
  <c r="O754" i="38"/>
  <c r="N754" i="38"/>
  <c r="L754" i="38"/>
  <c r="K754" i="38"/>
  <c r="J754" i="38"/>
  <c r="I754" i="38"/>
  <c r="H754" i="38"/>
  <c r="AD699" i="38"/>
  <c r="AC699" i="38"/>
  <c r="AB699" i="38"/>
  <c r="AA699" i="38"/>
  <c r="Z699" i="38"/>
  <c r="Y699" i="38"/>
  <c r="X699" i="38"/>
  <c r="W699" i="38"/>
  <c r="V699" i="38"/>
  <c r="U699" i="38"/>
  <c r="T699" i="38"/>
  <c r="S699" i="38"/>
  <c r="R699" i="38"/>
  <c r="Q699" i="38"/>
  <c r="O699" i="38"/>
  <c r="N699" i="38"/>
  <c r="M699" i="38"/>
  <c r="L699" i="38"/>
  <c r="K699" i="38"/>
  <c r="J699" i="38"/>
  <c r="I699" i="38"/>
  <c r="H699" i="38"/>
  <c r="AD694" i="38"/>
  <c r="AC694" i="38"/>
  <c r="AB694" i="38"/>
  <c r="AA694" i="38"/>
  <c r="Z694" i="38"/>
  <c r="Y694" i="38"/>
  <c r="X694" i="38"/>
  <c r="W694" i="38"/>
  <c r="V694" i="38"/>
  <c r="U694" i="38"/>
  <c r="T694" i="38"/>
  <c r="S694" i="38"/>
  <c r="R694" i="38"/>
  <c r="Q694" i="38"/>
  <c r="O694" i="38"/>
  <c r="N694" i="38"/>
  <c r="M694" i="38"/>
  <c r="L694" i="38"/>
  <c r="K694" i="38"/>
  <c r="J694" i="38"/>
  <c r="I694" i="38"/>
  <c r="H694" i="38"/>
  <c r="AD691" i="38"/>
  <c r="AC691" i="38"/>
  <c r="AB691" i="38"/>
  <c r="AA691" i="38"/>
  <c r="Z691" i="38"/>
  <c r="Y691" i="38"/>
  <c r="X691" i="38"/>
  <c r="W691" i="38"/>
  <c r="V691" i="38"/>
  <c r="U691" i="38"/>
  <c r="T691" i="38"/>
  <c r="S691" i="38"/>
  <c r="R691" i="38"/>
  <c r="Q691" i="38"/>
  <c r="O691" i="38"/>
  <c r="N691" i="38"/>
  <c r="M691" i="38"/>
  <c r="L691" i="38"/>
  <c r="K691" i="38"/>
  <c r="J691" i="38"/>
  <c r="I691" i="38"/>
  <c r="H691" i="38"/>
  <c r="AD688" i="38"/>
  <c r="AC688" i="38"/>
  <c r="AB688" i="38"/>
  <c r="AA688" i="38"/>
  <c r="Z688" i="38"/>
  <c r="Y688" i="38"/>
  <c r="X688" i="38"/>
  <c r="W688" i="38"/>
  <c r="V688" i="38"/>
  <c r="U688" i="38"/>
  <c r="T688" i="38"/>
  <c r="S688" i="38"/>
  <c r="R688" i="38"/>
  <c r="Q688" i="38"/>
  <c r="O688" i="38"/>
  <c r="N688" i="38"/>
  <c r="M688" i="38"/>
  <c r="L688" i="38"/>
  <c r="K688" i="38"/>
  <c r="J688" i="38"/>
  <c r="I688" i="38"/>
  <c r="H688" i="38"/>
  <c r="AD684" i="38"/>
  <c r="AC684" i="38"/>
  <c r="AB684" i="38"/>
  <c r="AA684" i="38"/>
  <c r="Z684" i="38"/>
  <c r="Y684" i="38"/>
  <c r="X684" i="38"/>
  <c r="W684" i="38"/>
  <c r="V684" i="38"/>
  <c r="U684" i="38"/>
  <c r="T684" i="38"/>
  <c r="S684" i="38"/>
  <c r="R684" i="38"/>
  <c r="Q684" i="38"/>
  <c r="O684" i="38"/>
  <c r="N684" i="38"/>
  <c r="M684" i="38"/>
  <c r="L684" i="38"/>
  <c r="K684" i="38"/>
  <c r="J684" i="38"/>
  <c r="I684" i="38"/>
  <c r="H684" i="38"/>
  <c r="AD680" i="38"/>
  <c r="AC680" i="38"/>
  <c r="AB680" i="38"/>
  <c r="AA680" i="38"/>
  <c r="Z680" i="38"/>
  <c r="Y680" i="38"/>
  <c r="X680" i="38"/>
  <c r="W680" i="38"/>
  <c r="V680" i="38"/>
  <c r="U680" i="38"/>
  <c r="T680" i="38"/>
  <c r="S680" i="38"/>
  <c r="R680" i="38"/>
  <c r="Q680" i="38"/>
  <c r="O680" i="38"/>
  <c r="N680" i="38"/>
  <c r="M680" i="38"/>
  <c r="L680" i="38"/>
  <c r="K680" i="38"/>
  <c r="J680" i="38"/>
  <c r="I680" i="38"/>
  <c r="H680" i="38"/>
  <c r="AD676" i="38"/>
  <c r="AC676" i="38"/>
  <c r="AB676" i="38"/>
  <c r="AA676" i="38"/>
  <c r="Z676" i="38"/>
  <c r="Y676" i="38"/>
  <c r="X676" i="38"/>
  <c r="W676" i="38"/>
  <c r="V676" i="38"/>
  <c r="U676" i="38"/>
  <c r="T676" i="38"/>
  <c r="S676" i="38"/>
  <c r="R676" i="38"/>
  <c r="Q676" i="38"/>
  <c r="O676" i="38"/>
  <c r="N676" i="38"/>
  <c r="M676" i="38"/>
  <c r="M700" i="38" s="1"/>
  <c r="L676" i="38"/>
  <c r="K676" i="38"/>
  <c r="K700" i="38" s="1"/>
  <c r="J676" i="38"/>
  <c r="I676" i="38"/>
  <c r="H676" i="38"/>
  <c r="AD671" i="38"/>
  <c r="AC671" i="38"/>
  <c r="AB671" i="38"/>
  <c r="AA671" i="38"/>
  <c r="Z671" i="38"/>
  <c r="Y671" i="38"/>
  <c r="X671" i="38"/>
  <c r="W671" i="38"/>
  <c r="V671" i="38"/>
  <c r="U671" i="38"/>
  <c r="T671" i="38"/>
  <c r="S671" i="38"/>
  <c r="R671" i="38"/>
  <c r="Q671" i="38"/>
  <c r="O671" i="38"/>
  <c r="N671" i="38"/>
  <c r="M671" i="38"/>
  <c r="L671" i="38"/>
  <c r="K671" i="38"/>
  <c r="J671" i="38"/>
  <c r="I671" i="38"/>
  <c r="H671" i="38"/>
  <c r="AD668" i="38"/>
  <c r="AC668" i="38"/>
  <c r="AB668" i="38"/>
  <c r="AA668" i="38"/>
  <c r="Z668" i="38"/>
  <c r="Y668" i="38"/>
  <c r="X668" i="38"/>
  <c r="W668" i="38"/>
  <c r="V668" i="38"/>
  <c r="U668" i="38"/>
  <c r="T668" i="38"/>
  <c r="S668" i="38"/>
  <c r="R668" i="38"/>
  <c r="Q668" i="38"/>
  <c r="O668" i="38"/>
  <c r="N668" i="38"/>
  <c r="M668" i="38"/>
  <c r="L668" i="38"/>
  <c r="K668" i="38"/>
  <c r="J668" i="38"/>
  <c r="AD659" i="38"/>
  <c r="AC659" i="38"/>
  <c r="AB659" i="38"/>
  <c r="AA659" i="38"/>
  <c r="Z659" i="38"/>
  <c r="Y659" i="38"/>
  <c r="X659" i="38"/>
  <c r="W659" i="38"/>
  <c r="V659" i="38"/>
  <c r="U659" i="38"/>
  <c r="T659" i="38"/>
  <c r="S659" i="38"/>
  <c r="R659" i="38"/>
  <c r="Q659" i="38"/>
  <c r="O659" i="38"/>
  <c r="N659" i="38"/>
  <c r="M659" i="38"/>
  <c r="L659" i="38"/>
  <c r="K659" i="38"/>
  <c r="J659" i="38"/>
  <c r="I659" i="38"/>
  <c r="H659" i="38"/>
  <c r="AD650" i="38"/>
  <c r="AC650" i="38"/>
  <c r="AB650" i="38"/>
  <c r="AA650" i="38"/>
  <c r="Z650" i="38"/>
  <c r="Y650" i="38"/>
  <c r="X650" i="38"/>
  <c r="W650" i="38"/>
  <c r="V650" i="38"/>
  <c r="U650" i="38"/>
  <c r="T650" i="38"/>
  <c r="S650" i="38"/>
  <c r="R650" i="38"/>
  <c r="Q650" i="38"/>
  <c r="O650" i="38"/>
  <c r="N650" i="38"/>
  <c r="M650" i="38"/>
  <c r="L650" i="38"/>
  <c r="K650" i="38"/>
  <c r="J650" i="38"/>
  <c r="I650" i="38"/>
  <c r="H650" i="38"/>
  <c r="AD648" i="38"/>
  <c r="AC648" i="38"/>
  <c r="AB648" i="38"/>
  <c r="AA648" i="38"/>
  <c r="Z648" i="38"/>
  <c r="Y648" i="38"/>
  <c r="X648" i="38"/>
  <c r="W648" i="38"/>
  <c r="V648" i="38"/>
  <c r="U648" i="38"/>
  <c r="T648" i="38"/>
  <c r="S648" i="38"/>
  <c r="R648" i="38"/>
  <c r="Q648" i="38"/>
  <c r="O648" i="38"/>
  <c r="N648" i="38"/>
  <c r="M648" i="38"/>
  <c r="L648" i="38"/>
  <c r="K648" i="38"/>
  <c r="J648" i="38"/>
  <c r="I648" i="38"/>
  <c r="H648" i="38"/>
  <c r="AD639" i="38"/>
  <c r="AC639" i="38"/>
  <c r="AB639" i="38"/>
  <c r="AA639" i="38"/>
  <c r="Z639" i="38"/>
  <c r="Y639" i="38"/>
  <c r="X639" i="38"/>
  <c r="W639" i="38"/>
  <c r="V639" i="38"/>
  <c r="U639" i="38"/>
  <c r="T639" i="38"/>
  <c r="S639" i="38"/>
  <c r="R639" i="38"/>
  <c r="Q639" i="38"/>
  <c r="O639" i="38"/>
  <c r="N639" i="38"/>
  <c r="M639" i="38"/>
  <c r="L639" i="38"/>
  <c r="K639" i="38"/>
  <c r="J639" i="38"/>
  <c r="I639" i="38"/>
  <c r="H639" i="38"/>
  <c r="AD637" i="38"/>
  <c r="AC637" i="38"/>
  <c r="AB637" i="38"/>
  <c r="AA637" i="38"/>
  <c r="Z637" i="38"/>
  <c r="Y637" i="38"/>
  <c r="X637" i="38"/>
  <c r="W637" i="38"/>
  <c r="V637" i="38"/>
  <c r="U637" i="38"/>
  <c r="T637" i="38"/>
  <c r="S637" i="38"/>
  <c r="R637" i="38"/>
  <c r="Q637" i="38"/>
  <c r="O637" i="38"/>
  <c r="N637" i="38"/>
  <c r="M637" i="38"/>
  <c r="L637" i="38"/>
  <c r="K637" i="38"/>
  <c r="J637" i="38"/>
  <c r="I637" i="38"/>
  <c r="H637" i="38"/>
  <c r="AD633" i="38"/>
  <c r="AC633" i="38"/>
  <c r="AB633" i="38"/>
  <c r="AA633" i="38"/>
  <c r="Z633" i="38"/>
  <c r="Y633" i="38"/>
  <c r="X633" i="38"/>
  <c r="W633" i="38"/>
  <c r="V633" i="38"/>
  <c r="U633" i="38"/>
  <c r="T633" i="38"/>
  <c r="S633" i="38"/>
  <c r="R633" i="38"/>
  <c r="Q633" i="38"/>
  <c r="O633" i="38"/>
  <c r="N633" i="38"/>
  <c r="M633" i="38"/>
  <c r="L633" i="38"/>
  <c r="K633" i="38"/>
  <c r="J633" i="38"/>
  <c r="I633" i="38"/>
  <c r="H633" i="38"/>
  <c r="AD630" i="38"/>
  <c r="AC630" i="38"/>
  <c r="AB630" i="38"/>
  <c r="AA630" i="38"/>
  <c r="Z630" i="38"/>
  <c r="Y630" i="38"/>
  <c r="X630" i="38"/>
  <c r="W630" i="38"/>
  <c r="V630" i="38"/>
  <c r="U630" i="38"/>
  <c r="T630" i="38"/>
  <c r="S630" i="38"/>
  <c r="R630" i="38"/>
  <c r="Q630" i="38"/>
  <c r="O630" i="38"/>
  <c r="N630" i="38"/>
  <c r="M630" i="38"/>
  <c r="L630" i="38"/>
  <c r="K630" i="38"/>
  <c r="J630" i="38"/>
  <c r="I630" i="38"/>
  <c r="H630" i="38"/>
  <c r="AD626" i="38"/>
  <c r="AC626" i="38"/>
  <c r="AB626" i="38"/>
  <c r="AA626" i="38"/>
  <c r="Z626" i="38"/>
  <c r="Y626" i="38"/>
  <c r="X626" i="38"/>
  <c r="W626" i="38"/>
  <c r="V626" i="38"/>
  <c r="U626" i="38"/>
  <c r="T626" i="38"/>
  <c r="S626" i="38"/>
  <c r="R626" i="38"/>
  <c r="Q626" i="38"/>
  <c r="O626" i="38"/>
  <c r="N626" i="38"/>
  <c r="M626" i="38"/>
  <c r="L626" i="38"/>
  <c r="K626" i="38"/>
  <c r="J626" i="38"/>
  <c r="I626" i="38"/>
  <c r="H626" i="38"/>
  <c r="M672" i="38" l="1"/>
  <c r="L672" i="38"/>
  <c r="L700" i="38"/>
  <c r="M866" i="38"/>
  <c r="M915" i="38"/>
  <c r="K1123" i="38"/>
  <c r="K672" i="38"/>
  <c r="L1123" i="38"/>
  <c r="U866" i="38"/>
  <c r="AC866" i="38"/>
  <c r="H915" i="38"/>
  <c r="U915" i="38"/>
  <c r="AC915" i="38"/>
  <c r="R672" i="38"/>
  <c r="V672" i="38"/>
  <c r="Z672" i="38"/>
  <c r="AD672" i="38"/>
  <c r="Q700" i="38"/>
  <c r="S700" i="38"/>
  <c r="X700" i="38"/>
  <c r="I1217" i="38"/>
  <c r="R1217" i="38"/>
  <c r="V1217" i="38"/>
  <c r="Z1217" i="38"/>
  <c r="AD1217" i="38"/>
  <c r="S866" i="38"/>
  <c r="AA866" i="38"/>
  <c r="Y1217" i="38"/>
  <c r="T915" i="38"/>
  <c r="AB915" i="38"/>
  <c r="I866" i="38"/>
  <c r="W866" i="38"/>
  <c r="Q1217" i="38"/>
  <c r="S672" i="38"/>
  <c r="W672" i="38"/>
  <c r="AA672" i="38"/>
  <c r="T672" i="38"/>
  <c r="X672" i="38"/>
  <c r="AB672" i="38"/>
  <c r="R700" i="38"/>
  <c r="V700" i="38"/>
  <c r="Z700" i="38"/>
  <c r="AD700" i="38"/>
  <c r="AA700" i="38"/>
  <c r="Q915" i="38"/>
  <c r="Y915" i="38"/>
  <c r="J1217" i="38"/>
  <c r="N1217" i="38"/>
  <c r="S1217" i="38"/>
  <c r="W1217" i="38"/>
  <c r="AA1217" i="38"/>
  <c r="Q672" i="38"/>
  <c r="U672" i="38"/>
  <c r="Y672" i="38"/>
  <c r="AC672" i="38"/>
  <c r="J700" i="38"/>
  <c r="N700" i="38"/>
  <c r="W700" i="38"/>
  <c r="O866" i="38"/>
  <c r="X915" i="38"/>
  <c r="O1217" i="38"/>
  <c r="T1217" i="38"/>
  <c r="X1217" i="38"/>
  <c r="AB1217" i="38"/>
  <c r="T700" i="38"/>
  <c r="AB700" i="38"/>
  <c r="H700" i="38"/>
  <c r="U700" i="38"/>
  <c r="Y700" i="38"/>
  <c r="AC700" i="38"/>
  <c r="Q866" i="38"/>
  <c r="Y866" i="38"/>
  <c r="R866" i="38"/>
  <c r="V866" i="38"/>
  <c r="Z866" i="38"/>
  <c r="AD866" i="38"/>
  <c r="W915" i="38"/>
  <c r="H1217" i="38"/>
  <c r="U1217" i="38"/>
  <c r="AC1217" i="38"/>
  <c r="I700" i="38"/>
  <c r="I915" i="38"/>
  <c r="R915" i="38"/>
  <c r="V915" i="38"/>
  <c r="Z915" i="38"/>
  <c r="AD915" i="38"/>
  <c r="AA915" i="38"/>
  <c r="T866" i="38"/>
  <c r="X866" i="38"/>
  <c r="AB866" i="38"/>
  <c r="S915" i="38"/>
  <c r="N672" i="38"/>
  <c r="O700" i="38"/>
  <c r="H866" i="38"/>
  <c r="J866" i="38"/>
  <c r="N866" i="38"/>
  <c r="J915" i="38"/>
  <c r="N915" i="38"/>
  <c r="O915" i="38"/>
  <c r="O672" i="38"/>
  <c r="J672" i="38"/>
  <c r="I672" i="38"/>
  <c r="H672" i="38"/>
  <c r="AD569" i="38"/>
  <c r="AC569" i="38"/>
  <c r="AB569" i="38"/>
  <c r="AA569" i="38"/>
  <c r="Z569" i="38"/>
  <c r="Y569" i="38"/>
  <c r="X569" i="38"/>
  <c r="W569" i="38"/>
  <c r="V569" i="38"/>
  <c r="U569" i="38"/>
  <c r="T569" i="38"/>
  <c r="S569" i="38"/>
  <c r="R569" i="38"/>
  <c r="Q569" i="38"/>
  <c r="O569" i="38"/>
  <c r="N569" i="38"/>
  <c r="M569" i="38"/>
  <c r="L569" i="38"/>
  <c r="K569" i="38"/>
  <c r="J569" i="38"/>
  <c r="I569" i="38"/>
  <c r="H569" i="38"/>
  <c r="AD562" i="38"/>
  <c r="AC562" i="38"/>
  <c r="AB562" i="38"/>
  <c r="AA562" i="38"/>
  <c r="Z562" i="38"/>
  <c r="Y562" i="38"/>
  <c r="X562" i="38"/>
  <c r="W562" i="38"/>
  <c r="V562" i="38"/>
  <c r="U562" i="38"/>
  <c r="T562" i="38"/>
  <c r="S562" i="38"/>
  <c r="R562" i="38"/>
  <c r="Q562" i="38"/>
  <c r="O562" i="38"/>
  <c r="N562" i="38"/>
  <c r="M562" i="38"/>
  <c r="L562" i="38"/>
  <c r="K562" i="38"/>
  <c r="J562" i="38"/>
  <c r="I562" i="38"/>
  <c r="H562" i="38"/>
  <c r="AD556" i="38"/>
  <c r="AC556" i="38"/>
  <c r="AB556" i="38"/>
  <c r="AA556" i="38"/>
  <c r="Z556" i="38"/>
  <c r="Y556" i="38"/>
  <c r="X556" i="38"/>
  <c r="W556" i="38"/>
  <c r="V556" i="38"/>
  <c r="U556" i="38"/>
  <c r="T556" i="38"/>
  <c r="S556" i="38"/>
  <c r="R556" i="38"/>
  <c r="Q556" i="38"/>
  <c r="O556" i="38"/>
  <c r="N556" i="38"/>
  <c r="M556" i="38"/>
  <c r="L556" i="38"/>
  <c r="K556" i="38"/>
  <c r="J556" i="38"/>
  <c r="I556" i="38"/>
  <c r="H556" i="38"/>
  <c r="AD554" i="38"/>
  <c r="AC554" i="38"/>
  <c r="AB554" i="38"/>
  <c r="AA554" i="38"/>
  <c r="Z554" i="38"/>
  <c r="Y554" i="38"/>
  <c r="X554" i="38"/>
  <c r="W554" i="38"/>
  <c r="V554" i="38"/>
  <c r="U554" i="38"/>
  <c r="T554" i="38"/>
  <c r="S554" i="38"/>
  <c r="R554" i="38"/>
  <c r="Q554" i="38"/>
  <c r="O554" i="38"/>
  <c r="N554" i="38"/>
  <c r="M554" i="38"/>
  <c r="L554" i="38"/>
  <c r="K554" i="38"/>
  <c r="J554" i="38"/>
  <c r="I554" i="38"/>
  <c r="H554" i="38"/>
  <c r="AD549" i="38"/>
  <c r="AC549" i="38"/>
  <c r="AB549" i="38"/>
  <c r="AA549" i="38"/>
  <c r="Z549" i="38"/>
  <c r="Y549" i="38"/>
  <c r="X549" i="38"/>
  <c r="W549" i="38"/>
  <c r="V549" i="38"/>
  <c r="U549" i="38"/>
  <c r="T549" i="38"/>
  <c r="S549" i="38"/>
  <c r="R549" i="38"/>
  <c r="Q549" i="38"/>
  <c r="O549" i="38"/>
  <c r="N549" i="38"/>
  <c r="M549" i="38"/>
  <c r="L549" i="38"/>
  <c r="K549" i="38"/>
  <c r="J549" i="38"/>
  <c r="I549" i="38"/>
  <c r="H549" i="38"/>
  <c r="AD546" i="38"/>
  <c r="AC546" i="38"/>
  <c r="AB546" i="38"/>
  <c r="AA546" i="38"/>
  <c r="Z546" i="38"/>
  <c r="Y546" i="38"/>
  <c r="X546" i="38"/>
  <c r="W546" i="38"/>
  <c r="V546" i="38"/>
  <c r="U546" i="38"/>
  <c r="T546" i="38"/>
  <c r="S546" i="38"/>
  <c r="R546" i="38"/>
  <c r="Q546" i="38"/>
  <c r="O546" i="38"/>
  <c r="N546" i="38"/>
  <c r="M546" i="38"/>
  <c r="L546" i="38"/>
  <c r="K546" i="38"/>
  <c r="J546" i="38"/>
  <c r="I546" i="38"/>
  <c r="H546" i="38"/>
  <c r="AD540" i="38"/>
  <c r="AC540" i="38"/>
  <c r="AB540" i="38"/>
  <c r="AA540" i="38"/>
  <c r="Z540" i="38"/>
  <c r="Y540" i="38"/>
  <c r="X540" i="38"/>
  <c r="W540" i="38"/>
  <c r="V540" i="38"/>
  <c r="U540" i="38"/>
  <c r="T540" i="38"/>
  <c r="S540" i="38"/>
  <c r="R540" i="38"/>
  <c r="Q540" i="38"/>
  <c r="O540" i="38"/>
  <c r="N540" i="38"/>
  <c r="M540" i="38"/>
  <c r="L540" i="38"/>
  <c r="L570" i="38" s="1"/>
  <c r="K540" i="38"/>
  <c r="J540" i="38"/>
  <c r="I540" i="38"/>
  <c r="H540" i="38"/>
  <c r="AD534" i="38"/>
  <c r="AC534" i="38"/>
  <c r="AB534" i="38"/>
  <c r="AA534" i="38"/>
  <c r="Z534" i="38"/>
  <c r="Y534" i="38"/>
  <c r="X534" i="38"/>
  <c r="W534" i="38"/>
  <c r="V534" i="38"/>
  <c r="U534" i="38"/>
  <c r="T534" i="38"/>
  <c r="S534" i="38"/>
  <c r="R534" i="38"/>
  <c r="Q534" i="38"/>
  <c r="O534" i="38"/>
  <c r="N534" i="38"/>
  <c r="M534" i="38"/>
  <c r="L534" i="38"/>
  <c r="K534" i="38"/>
  <c r="J534" i="38"/>
  <c r="I534" i="38"/>
  <c r="H534" i="38"/>
  <c r="AD530" i="38"/>
  <c r="AC530" i="38"/>
  <c r="AB530" i="38"/>
  <c r="AA530" i="38"/>
  <c r="Z530" i="38"/>
  <c r="Y530" i="38"/>
  <c r="X530" i="38"/>
  <c r="W530" i="38"/>
  <c r="V530" i="38"/>
  <c r="U530" i="38"/>
  <c r="T530" i="38"/>
  <c r="S530" i="38"/>
  <c r="R530" i="38"/>
  <c r="Q530" i="38"/>
  <c r="O530" i="38"/>
  <c r="N530" i="38"/>
  <c r="M530" i="38"/>
  <c r="L530" i="38"/>
  <c r="J530" i="38"/>
  <c r="I530" i="38"/>
  <c r="H530" i="38"/>
  <c r="K530" i="38"/>
  <c r="AD525" i="38"/>
  <c r="AC525" i="38"/>
  <c r="AB525" i="38"/>
  <c r="AA525" i="38"/>
  <c r="Z525" i="38"/>
  <c r="Y525" i="38"/>
  <c r="X525" i="38"/>
  <c r="W525" i="38"/>
  <c r="V525" i="38"/>
  <c r="U525" i="38"/>
  <c r="T525" i="38"/>
  <c r="S525" i="38"/>
  <c r="R525" i="38"/>
  <c r="Q525" i="38"/>
  <c r="O525" i="38"/>
  <c r="N525" i="38"/>
  <c r="M525" i="38"/>
  <c r="L525" i="38"/>
  <c r="K525" i="38"/>
  <c r="J525" i="38"/>
  <c r="I525" i="38"/>
  <c r="H525" i="38"/>
  <c r="AD521" i="38"/>
  <c r="AC521" i="38"/>
  <c r="AB521" i="38"/>
  <c r="AA521" i="38"/>
  <c r="Z521" i="38"/>
  <c r="Y521" i="38"/>
  <c r="X521" i="38"/>
  <c r="W521" i="38"/>
  <c r="V521" i="38"/>
  <c r="U521" i="38"/>
  <c r="T521" i="38"/>
  <c r="S521" i="38"/>
  <c r="R521" i="38"/>
  <c r="Q521" i="38"/>
  <c r="O521" i="38"/>
  <c r="N521" i="38"/>
  <c r="M521" i="38"/>
  <c r="L521" i="38"/>
  <c r="K521" i="38"/>
  <c r="J521" i="38"/>
  <c r="I521" i="38"/>
  <c r="H521" i="38"/>
  <c r="AD518" i="38"/>
  <c r="AC518" i="38"/>
  <c r="AB518" i="38"/>
  <c r="AA518" i="38"/>
  <c r="Z518" i="38"/>
  <c r="Y518" i="38"/>
  <c r="X518" i="38"/>
  <c r="W518" i="38"/>
  <c r="V518" i="38"/>
  <c r="U518" i="38"/>
  <c r="T518" i="38"/>
  <c r="S518" i="38"/>
  <c r="R518" i="38"/>
  <c r="Q518" i="38"/>
  <c r="O518" i="38"/>
  <c r="N518" i="38"/>
  <c r="M518" i="38"/>
  <c r="L518" i="38"/>
  <c r="K518" i="38"/>
  <c r="J518" i="38"/>
  <c r="I518" i="38"/>
  <c r="H518" i="38"/>
  <c r="AD513" i="38"/>
  <c r="AC513" i="38"/>
  <c r="AB513" i="38"/>
  <c r="AA513" i="38"/>
  <c r="Z513" i="38"/>
  <c r="Y513" i="38"/>
  <c r="X513" i="38"/>
  <c r="W513" i="38"/>
  <c r="V513" i="38"/>
  <c r="U513" i="38"/>
  <c r="T513" i="38"/>
  <c r="S513" i="38"/>
  <c r="R513" i="38"/>
  <c r="Q513" i="38"/>
  <c r="O513" i="38"/>
  <c r="N513" i="38"/>
  <c r="M513" i="38"/>
  <c r="L513" i="38"/>
  <c r="K513" i="38"/>
  <c r="J513" i="38"/>
  <c r="I513" i="38"/>
  <c r="H513" i="38"/>
  <c r="AD510" i="38"/>
  <c r="AC510" i="38"/>
  <c r="AB510" i="38"/>
  <c r="AA510" i="38"/>
  <c r="Z510" i="38"/>
  <c r="Y510" i="38"/>
  <c r="X510" i="38"/>
  <c r="W510" i="38"/>
  <c r="V510" i="38"/>
  <c r="U510" i="38"/>
  <c r="T510" i="38"/>
  <c r="S510" i="38"/>
  <c r="R510" i="38"/>
  <c r="Q510" i="38"/>
  <c r="O510" i="38"/>
  <c r="N510" i="38"/>
  <c r="M510" i="38"/>
  <c r="L510" i="38"/>
  <c r="K510" i="38"/>
  <c r="J510" i="38"/>
  <c r="I510" i="38"/>
  <c r="H510" i="38"/>
  <c r="AD506" i="38"/>
  <c r="AC506" i="38"/>
  <c r="AB506" i="38"/>
  <c r="AA506" i="38"/>
  <c r="Z506" i="38"/>
  <c r="Y506" i="38"/>
  <c r="X506" i="38"/>
  <c r="W506" i="38"/>
  <c r="V506" i="38"/>
  <c r="U506" i="38"/>
  <c r="T506" i="38"/>
  <c r="S506" i="38"/>
  <c r="R506" i="38"/>
  <c r="Q506" i="38"/>
  <c r="O506" i="38"/>
  <c r="N506" i="38"/>
  <c r="M506" i="38"/>
  <c r="L506" i="38"/>
  <c r="K506" i="38"/>
  <c r="J506" i="38"/>
  <c r="I506" i="38"/>
  <c r="H506" i="38"/>
  <c r="AD496" i="38"/>
  <c r="AC496" i="38"/>
  <c r="AB496" i="38"/>
  <c r="AA496" i="38"/>
  <c r="Z496" i="38"/>
  <c r="Y496" i="38"/>
  <c r="X496" i="38"/>
  <c r="W496" i="38"/>
  <c r="V496" i="38"/>
  <c r="U496" i="38"/>
  <c r="T496" i="38"/>
  <c r="S496" i="38"/>
  <c r="R496" i="38"/>
  <c r="Q496" i="38"/>
  <c r="O496" i="38"/>
  <c r="N496" i="38"/>
  <c r="M496" i="38"/>
  <c r="L496" i="38"/>
  <c r="K496" i="38"/>
  <c r="J496" i="38"/>
  <c r="I496" i="38"/>
  <c r="H496" i="38"/>
  <c r="AD487" i="38"/>
  <c r="AC487" i="38"/>
  <c r="AB487" i="38"/>
  <c r="AA487" i="38"/>
  <c r="Z487" i="38"/>
  <c r="Y487" i="38"/>
  <c r="X487" i="38"/>
  <c r="W487" i="38"/>
  <c r="V487" i="38"/>
  <c r="U487" i="38"/>
  <c r="T487" i="38"/>
  <c r="S487" i="38"/>
  <c r="R487" i="38"/>
  <c r="Q487" i="38"/>
  <c r="O487" i="38"/>
  <c r="N487" i="38"/>
  <c r="M487" i="38"/>
  <c r="L487" i="38"/>
  <c r="L535" i="38" s="1"/>
  <c r="K487" i="38"/>
  <c r="J487" i="38"/>
  <c r="I487" i="38"/>
  <c r="H487" i="38"/>
  <c r="AD447" i="38"/>
  <c r="AC447" i="38"/>
  <c r="AB447" i="38"/>
  <c r="AA447" i="38"/>
  <c r="Z447" i="38"/>
  <c r="Y447" i="38"/>
  <c r="X447" i="38"/>
  <c r="W447" i="38"/>
  <c r="V447" i="38"/>
  <c r="U447" i="38"/>
  <c r="T447" i="38"/>
  <c r="S447" i="38"/>
  <c r="R447" i="38"/>
  <c r="Q447" i="38"/>
  <c r="O447" i="38"/>
  <c r="N447" i="38"/>
  <c r="M447" i="38"/>
  <c r="L447" i="38"/>
  <c r="K447" i="38"/>
  <c r="J447" i="38"/>
  <c r="I447" i="38"/>
  <c r="H447" i="38"/>
  <c r="AD444" i="38"/>
  <c r="AC444" i="38"/>
  <c r="AB444" i="38"/>
  <c r="AA444" i="38"/>
  <c r="Z444" i="38"/>
  <c r="Y444" i="38"/>
  <c r="X444" i="38"/>
  <c r="W444" i="38"/>
  <c r="V444" i="38"/>
  <c r="U444" i="38"/>
  <c r="T444" i="38"/>
  <c r="S444" i="38"/>
  <c r="R444" i="38"/>
  <c r="Q444" i="38"/>
  <c r="O444" i="38"/>
  <c r="N444" i="38"/>
  <c r="M444" i="38"/>
  <c r="L444" i="38"/>
  <c r="K444" i="38"/>
  <c r="J444" i="38"/>
  <c r="I444" i="38"/>
  <c r="H444" i="38"/>
  <c r="AD439" i="38"/>
  <c r="AC439" i="38"/>
  <c r="AB439" i="38"/>
  <c r="AA439" i="38"/>
  <c r="Z439" i="38"/>
  <c r="Y439" i="38"/>
  <c r="X439" i="38"/>
  <c r="W439" i="38"/>
  <c r="V439" i="38"/>
  <c r="U439" i="38"/>
  <c r="T439" i="38"/>
  <c r="S439" i="38"/>
  <c r="R439" i="38"/>
  <c r="Q439" i="38"/>
  <c r="O439" i="38"/>
  <c r="N439" i="38"/>
  <c r="M439" i="38"/>
  <c r="L439" i="38"/>
  <c r="K439" i="38"/>
  <c r="J439" i="38"/>
  <c r="I439" i="38"/>
  <c r="H439" i="38"/>
  <c r="AD436" i="38"/>
  <c r="AC436" i="38"/>
  <c r="AB436" i="38"/>
  <c r="AA436" i="38"/>
  <c r="Z436" i="38"/>
  <c r="Y436" i="38"/>
  <c r="X436" i="38"/>
  <c r="W436" i="38"/>
  <c r="V436" i="38"/>
  <c r="U436" i="38"/>
  <c r="T436" i="38"/>
  <c r="S436" i="38"/>
  <c r="R436" i="38"/>
  <c r="Q436" i="38"/>
  <c r="AD434" i="38"/>
  <c r="AC434" i="38"/>
  <c r="AB434" i="38"/>
  <c r="AA434" i="38"/>
  <c r="Z434" i="38"/>
  <c r="Y434" i="38"/>
  <c r="X434" i="38"/>
  <c r="W434" i="38"/>
  <c r="V434" i="38"/>
  <c r="U434" i="38"/>
  <c r="T434" i="38"/>
  <c r="S434" i="38"/>
  <c r="R434" i="38"/>
  <c r="Q434" i="38"/>
  <c r="O434" i="38"/>
  <c r="N434" i="38"/>
  <c r="M434" i="38"/>
  <c r="L434" i="38"/>
  <c r="K434" i="38"/>
  <c r="J434" i="38"/>
  <c r="I434" i="38"/>
  <c r="H434" i="38"/>
  <c r="O429" i="38"/>
  <c r="N429" i="38"/>
  <c r="M429" i="38"/>
  <c r="L429" i="38"/>
  <c r="K429" i="38"/>
  <c r="J429" i="38"/>
  <c r="I429" i="38"/>
  <c r="H429" i="38"/>
  <c r="AD427" i="38"/>
  <c r="AC427" i="38"/>
  <c r="AB427" i="38"/>
  <c r="AA427" i="38"/>
  <c r="Z427" i="38"/>
  <c r="Y427" i="38"/>
  <c r="X427" i="38"/>
  <c r="W427" i="38"/>
  <c r="V427" i="38"/>
  <c r="U427" i="38"/>
  <c r="T427" i="38"/>
  <c r="S427" i="38"/>
  <c r="R427" i="38"/>
  <c r="Q427" i="38"/>
  <c r="O427" i="38"/>
  <c r="N427" i="38"/>
  <c r="M427" i="38"/>
  <c r="L427" i="38"/>
  <c r="K427" i="38"/>
  <c r="J427" i="38"/>
  <c r="I427" i="38"/>
  <c r="H427" i="38"/>
  <c r="AD425" i="38"/>
  <c r="AC425" i="38"/>
  <c r="AB425" i="38"/>
  <c r="AA425" i="38"/>
  <c r="Z425" i="38"/>
  <c r="Y425" i="38"/>
  <c r="X425" i="38"/>
  <c r="W425" i="38"/>
  <c r="V425" i="38"/>
  <c r="U425" i="38"/>
  <c r="T425" i="38"/>
  <c r="S425" i="38"/>
  <c r="R425" i="38"/>
  <c r="Q425" i="38"/>
  <c r="O425" i="38"/>
  <c r="N425" i="38"/>
  <c r="M425" i="38"/>
  <c r="L425" i="38"/>
  <c r="K425" i="38"/>
  <c r="J425" i="38"/>
  <c r="I425" i="38"/>
  <c r="H425" i="38"/>
  <c r="AD422" i="38"/>
  <c r="AC422" i="38"/>
  <c r="AB422" i="38"/>
  <c r="AA422" i="38"/>
  <c r="Z422" i="38"/>
  <c r="Y422" i="38"/>
  <c r="X422" i="38"/>
  <c r="W422" i="38"/>
  <c r="V422" i="38"/>
  <c r="U422" i="38"/>
  <c r="T422" i="38"/>
  <c r="S422" i="38"/>
  <c r="R422" i="38"/>
  <c r="Q422" i="38"/>
  <c r="O422" i="38"/>
  <c r="N422" i="38"/>
  <c r="M422" i="38"/>
  <c r="L422" i="38"/>
  <c r="K422" i="38"/>
  <c r="J422" i="38"/>
  <c r="I422" i="38"/>
  <c r="H422" i="38"/>
  <c r="AD418" i="38"/>
  <c r="AC418" i="38"/>
  <c r="AB418" i="38"/>
  <c r="AA418" i="38"/>
  <c r="Z418" i="38"/>
  <c r="Y418" i="38"/>
  <c r="X418" i="38"/>
  <c r="W418" i="38"/>
  <c r="V418" i="38"/>
  <c r="U418" i="38"/>
  <c r="T418" i="38"/>
  <c r="S418" i="38"/>
  <c r="R418" i="38"/>
  <c r="Q418" i="38"/>
  <c r="O418" i="38"/>
  <c r="N418" i="38"/>
  <c r="M418" i="38"/>
  <c r="L418" i="38"/>
  <c r="K418" i="38"/>
  <c r="J418" i="38"/>
  <c r="I418" i="38"/>
  <c r="H418" i="38"/>
  <c r="O410" i="38"/>
  <c r="N410" i="38"/>
  <c r="M410" i="38"/>
  <c r="L410" i="38"/>
  <c r="K410" i="38"/>
  <c r="J410" i="38"/>
  <c r="I410" i="38"/>
  <c r="H410" i="38"/>
  <c r="O407" i="38"/>
  <c r="N407" i="38"/>
  <c r="M407" i="38"/>
  <c r="L407" i="38"/>
  <c r="K407" i="38"/>
  <c r="J407" i="38"/>
  <c r="I407" i="38"/>
  <c r="H407" i="38"/>
  <c r="O405" i="38"/>
  <c r="N405" i="38"/>
  <c r="M405" i="38"/>
  <c r="L405" i="38"/>
  <c r="K405" i="38"/>
  <c r="J405" i="38"/>
  <c r="I405" i="38"/>
  <c r="H405" i="38"/>
  <c r="O402" i="38"/>
  <c r="N402" i="38"/>
  <c r="M402" i="38"/>
  <c r="L402" i="38"/>
  <c r="K402" i="38"/>
  <c r="J402" i="38"/>
  <c r="I402" i="38"/>
  <c r="H402" i="38"/>
  <c r="O399" i="38"/>
  <c r="N399" i="38"/>
  <c r="M399" i="38"/>
  <c r="L399" i="38"/>
  <c r="K399" i="38"/>
  <c r="J399" i="38"/>
  <c r="I399" i="38"/>
  <c r="H399" i="38"/>
  <c r="O396" i="38"/>
  <c r="N396" i="38"/>
  <c r="M396" i="38"/>
  <c r="L396" i="38"/>
  <c r="K396" i="38"/>
  <c r="J396" i="38"/>
  <c r="I396" i="38"/>
  <c r="H396" i="38"/>
  <c r="O393" i="38"/>
  <c r="N393" i="38"/>
  <c r="M393" i="38"/>
  <c r="L393" i="38"/>
  <c r="K393" i="38"/>
  <c r="J393" i="38"/>
  <c r="I393" i="38"/>
  <c r="H393" i="38"/>
  <c r="O390" i="38"/>
  <c r="N390" i="38"/>
  <c r="M390" i="38"/>
  <c r="L390" i="38"/>
  <c r="K390" i="38"/>
  <c r="K448" i="38" s="1"/>
  <c r="J390" i="38"/>
  <c r="I390" i="38"/>
  <c r="H390" i="38"/>
  <c r="O368" i="38"/>
  <c r="N368" i="38"/>
  <c r="M368" i="38"/>
  <c r="K368" i="38"/>
  <c r="J368" i="38"/>
  <c r="I368" i="38"/>
  <c r="H368" i="38"/>
  <c r="O366" i="38"/>
  <c r="N366" i="38"/>
  <c r="M366" i="38"/>
  <c r="K366" i="38"/>
  <c r="J366" i="38"/>
  <c r="I366" i="38"/>
  <c r="H366" i="38"/>
  <c r="O363" i="38"/>
  <c r="N363" i="38"/>
  <c r="M363" i="38"/>
  <c r="K363" i="38"/>
  <c r="J363" i="38"/>
  <c r="I363" i="38"/>
  <c r="H363" i="38"/>
  <c r="O350" i="38"/>
  <c r="N350" i="38"/>
  <c r="M350" i="38"/>
  <c r="K350" i="38"/>
  <c r="J350" i="38"/>
  <c r="I350" i="38"/>
  <c r="H350" i="38"/>
  <c r="O340" i="38"/>
  <c r="N340" i="38"/>
  <c r="M340" i="38"/>
  <c r="K340" i="38"/>
  <c r="J340" i="38"/>
  <c r="I340" i="38"/>
  <c r="H340" i="38"/>
  <c r="O331" i="38"/>
  <c r="N331" i="38"/>
  <c r="M331" i="38"/>
  <c r="K331" i="38"/>
  <c r="J331" i="38"/>
  <c r="I331" i="38"/>
  <c r="H331" i="38"/>
  <c r="O295" i="38"/>
  <c r="N295" i="38"/>
  <c r="P1119" i="38"/>
  <c r="P1088" i="38"/>
  <c r="P975" i="38"/>
  <c r="P970" i="38"/>
  <c r="P888" i="38"/>
  <c r="P862" i="38"/>
  <c r="P860" i="38"/>
  <c r="P829" i="38"/>
  <c r="P827" i="38"/>
  <c r="P825" i="38"/>
  <c r="P796" i="38"/>
  <c r="P794" i="38"/>
  <c r="P792" i="38"/>
  <c r="P650" i="38"/>
  <c r="P639" i="38"/>
  <c r="P556" i="38"/>
  <c r="P429" i="38"/>
  <c r="P427" i="38"/>
  <c r="P407" i="38"/>
  <c r="P390" i="38"/>
  <c r="P368" i="38"/>
  <c r="P92" i="38"/>
  <c r="O92" i="38"/>
  <c r="N92" i="38"/>
  <c r="M92" i="38"/>
  <c r="K92" i="38"/>
  <c r="J92" i="38"/>
  <c r="I92" i="38"/>
  <c r="H92" i="38"/>
  <c r="P90" i="38"/>
  <c r="O90" i="38"/>
  <c r="N90" i="38"/>
  <c r="M90" i="38"/>
  <c r="K90" i="38"/>
  <c r="J90" i="38"/>
  <c r="I90" i="38"/>
  <c r="H90" i="38"/>
  <c r="P88" i="38"/>
  <c r="O88" i="38"/>
  <c r="N88" i="38"/>
  <c r="M88" i="38"/>
  <c r="K88" i="38"/>
  <c r="J88" i="38"/>
  <c r="I88" i="38"/>
  <c r="H88" i="38"/>
  <c r="P86" i="38"/>
  <c r="O86" i="38"/>
  <c r="N86" i="38"/>
  <c r="M86" i="38"/>
  <c r="K86" i="38"/>
  <c r="J86" i="38"/>
  <c r="I86" i="38"/>
  <c r="H86" i="38"/>
  <c r="P84" i="38"/>
  <c r="O84" i="38"/>
  <c r="N84" i="38"/>
  <c r="M84" i="38"/>
  <c r="K84" i="38"/>
  <c r="J84" i="38"/>
  <c r="I84" i="38"/>
  <c r="H84" i="38"/>
  <c r="P82" i="38"/>
  <c r="O82" i="38"/>
  <c r="N82" i="38"/>
  <c r="M82" i="38"/>
  <c r="K82" i="38"/>
  <c r="J82" i="38"/>
  <c r="I82" i="38"/>
  <c r="H82" i="38"/>
  <c r="P80" i="38"/>
  <c r="O80" i="38"/>
  <c r="N80" i="38"/>
  <c r="M80" i="38"/>
  <c r="K80" i="38"/>
  <c r="J80" i="38"/>
  <c r="I80" i="38"/>
  <c r="H80" i="38"/>
  <c r="P78" i="38"/>
  <c r="O78" i="38"/>
  <c r="N78" i="38"/>
  <c r="M78" i="38"/>
  <c r="K78" i="38"/>
  <c r="J78" i="38"/>
  <c r="I78" i="38"/>
  <c r="H78" i="38"/>
  <c r="P76" i="38"/>
  <c r="O76" i="38"/>
  <c r="N76" i="38"/>
  <c r="M76" i="38"/>
  <c r="K76" i="38"/>
  <c r="J76" i="38"/>
  <c r="I76" i="38"/>
  <c r="H76" i="38"/>
  <c r="P72" i="38"/>
  <c r="O72" i="38"/>
  <c r="N72" i="38"/>
  <c r="M72" i="38"/>
  <c r="K72" i="38"/>
  <c r="J72" i="38"/>
  <c r="I72" i="38"/>
  <c r="H72" i="38"/>
  <c r="P64" i="38"/>
  <c r="O64" i="38"/>
  <c r="N64" i="38"/>
  <c r="M64" i="38"/>
  <c r="L64" i="38"/>
  <c r="K64" i="38"/>
  <c r="J64" i="38"/>
  <c r="I64" i="38"/>
  <c r="H64" i="38"/>
  <c r="P62" i="38"/>
  <c r="O62" i="38"/>
  <c r="N62" i="38"/>
  <c r="M62" i="38"/>
  <c r="L62" i="38"/>
  <c r="K62" i="38"/>
  <c r="J62" i="38"/>
  <c r="I62" i="38"/>
  <c r="H62" i="38"/>
  <c r="P60" i="38"/>
  <c r="O60" i="38"/>
  <c r="N60" i="38"/>
  <c r="M60" i="38"/>
  <c r="L60" i="38"/>
  <c r="K60" i="38"/>
  <c r="J60" i="38"/>
  <c r="I60" i="38"/>
  <c r="H60" i="38"/>
  <c r="P58" i="38"/>
  <c r="O58" i="38"/>
  <c r="N58" i="38"/>
  <c r="M58" i="38"/>
  <c r="L58" i="38"/>
  <c r="K58" i="38"/>
  <c r="J58" i="38"/>
  <c r="I58" i="38"/>
  <c r="H58" i="38"/>
  <c r="P51" i="38"/>
  <c r="O51" i="38"/>
  <c r="N51" i="38"/>
  <c r="M51" i="38"/>
  <c r="L51" i="38"/>
  <c r="K51" i="38"/>
  <c r="J51" i="38"/>
  <c r="I51" i="38"/>
  <c r="H51" i="38"/>
  <c r="O49" i="38"/>
  <c r="N49" i="38"/>
  <c r="M49" i="38"/>
  <c r="L49" i="38"/>
  <c r="K49" i="38"/>
  <c r="J49" i="38"/>
  <c r="I49" i="38"/>
  <c r="H49" i="38"/>
  <c r="P43" i="38"/>
  <c r="O43" i="38"/>
  <c r="N43" i="38"/>
  <c r="M43" i="38"/>
  <c r="L43" i="38"/>
  <c r="K43" i="38"/>
  <c r="J43" i="38"/>
  <c r="I43" i="38"/>
  <c r="H43" i="38"/>
  <c r="P36" i="38"/>
  <c r="O36" i="38"/>
  <c r="N36" i="38"/>
  <c r="M36" i="38"/>
  <c r="L36" i="38"/>
  <c r="K36" i="38"/>
  <c r="J36" i="38"/>
  <c r="I36" i="38"/>
  <c r="H36" i="38"/>
  <c r="P33" i="38"/>
  <c r="O33" i="38"/>
  <c r="N33" i="38"/>
  <c r="M33" i="38"/>
  <c r="L33" i="38"/>
  <c r="K33" i="38"/>
  <c r="J33" i="38"/>
  <c r="I33" i="38"/>
  <c r="H33" i="38"/>
  <c r="P29" i="38"/>
  <c r="O29" i="38"/>
  <c r="N29" i="38"/>
  <c r="M29" i="38"/>
  <c r="L29" i="38"/>
  <c r="K29" i="38"/>
  <c r="J29" i="38"/>
  <c r="I29" i="38"/>
  <c r="H29" i="38"/>
  <c r="P26" i="38"/>
  <c r="O26" i="38"/>
  <c r="N26" i="38"/>
  <c r="M26" i="38"/>
  <c r="L26" i="38"/>
  <c r="K26" i="38"/>
  <c r="J26" i="38"/>
  <c r="I26" i="38"/>
  <c r="H26" i="38"/>
  <c r="AF436" i="38"/>
  <c r="AF427" i="38"/>
  <c r="AE1119" i="38"/>
  <c r="AE1088" i="38"/>
  <c r="AE975" i="38"/>
  <c r="AE970" i="38"/>
  <c r="AE963" i="38"/>
  <c r="AE888" i="38"/>
  <c r="AE862" i="38"/>
  <c r="AE860" i="38"/>
  <c r="AE836" i="38"/>
  <c r="AE834" i="38"/>
  <c r="AE829" i="38"/>
  <c r="AE796" i="38"/>
  <c r="AE794" i="38"/>
  <c r="AE792" i="38"/>
  <c r="AE650" i="38"/>
  <c r="AE639" i="38"/>
  <c r="AE556" i="38"/>
  <c r="AE436" i="38"/>
  <c r="D93" i="38"/>
  <c r="E6" i="38"/>
  <c r="E93" i="38" s="1"/>
  <c r="E1218" i="38" s="1"/>
  <c r="N369" i="38" l="1"/>
  <c r="L448" i="38"/>
  <c r="O369" i="38"/>
  <c r="K535" i="38"/>
  <c r="K570" i="38"/>
  <c r="L93" i="38"/>
  <c r="P821" i="38"/>
  <c r="AE821" i="38"/>
  <c r="P313" i="38"/>
  <c r="AE633" i="38"/>
  <c r="AE694" i="38"/>
  <c r="AE782" i="38"/>
  <c r="AE832" i="38"/>
  <c r="AE1075" i="38"/>
  <c r="AE1216" i="38"/>
  <c r="AE1213" i="38"/>
  <c r="AE1210" i="38"/>
  <c r="AE1205" i="38"/>
  <c r="AE1196" i="38"/>
  <c r="AE1186" i="38"/>
  <c r="AE1183" i="38"/>
  <c r="AE1179" i="38"/>
  <c r="AE1173" i="38"/>
  <c r="AE1161" i="38"/>
  <c r="AE1156" i="38"/>
  <c r="AE1122" i="38"/>
  <c r="AE1117" i="38"/>
  <c r="AE1112" i="38"/>
  <c r="AE1108" i="38"/>
  <c r="AE1105" i="38"/>
  <c r="AE1101" i="38"/>
  <c r="AE1091" i="38"/>
  <c r="AE1086" i="38"/>
  <c r="AE1083" i="38"/>
  <c r="AE1080" i="38"/>
  <c r="AE1068" i="38"/>
  <c r="AE1062" i="38"/>
  <c r="AE1054" i="38"/>
  <c r="AE1040" i="38"/>
  <c r="AE1009" i="38"/>
  <c r="AE995" i="38"/>
  <c r="AE989" i="38"/>
  <c r="AE979" i="38"/>
  <c r="AE973" i="38"/>
  <c r="AE966" i="38"/>
  <c r="AE961" i="38"/>
  <c r="AE957" i="38"/>
  <c r="AE950" i="38"/>
  <c r="AE940" i="38"/>
  <c r="AE911" i="38"/>
  <c r="AE908" i="38"/>
  <c r="AE905" i="38"/>
  <c r="AE901" i="38"/>
  <c r="AE898" i="38"/>
  <c r="AE886" i="38"/>
  <c r="AE883" i="38"/>
  <c r="AE914" i="38"/>
  <c r="AE878" i="38"/>
  <c r="AE865" i="38"/>
  <c r="AE858" i="38"/>
  <c r="AE854" i="38"/>
  <c r="AE851" i="38"/>
  <c r="AE848" i="38"/>
  <c r="AE846" i="38"/>
  <c r="AE823" i="38"/>
  <c r="AE813" i="38"/>
  <c r="AE809" i="38"/>
  <c r="AE801" i="38"/>
  <c r="AE790" i="38"/>
  <c r="AE787" i="38"/>
  <c r="AE779" i="38"/>
  <c r="AE769" i="38"/>
  <c r="AE699" i="38"/>
  <c r="AE691" i="38"/>
  <c r="AE688" i="38"/>
  <c r="AE684" i="38"/>
  <c r="AE680" i="38"/>
  <c r="AE676" i="38"/>
  <c r="AE671" i="38"/>
  <c r="AE668" i="38"/>
  <c r="AE659" i="38"/>
  <c r="AE648" i="38"/>
  <c r="AE637" i="38"/>
  <c r="AE630" i="38"/>
  <c r="AE626" i="38"/>
  <c r="AE569" i="38"/>
  <c r="AE562" i="38"/>
  <c r="AE554" i="38"/>
  <c r="AE549" i="38"/>
  <c r="AE546" i="38"/>
  <c r="AE540" i="38"/>
  <c r="AE534" i="38"/>
  <c r="AE530" i="38"/>
  <c r="AE525" i="38"/>
  <c r="AE521" i="38"/>
  <c r="AE518" i="38"/>
  <c r="AE513" i="38"/>
  <c r="AE510" i="38"/>
  <c r="AE506" i="38"/>
  <c r="AE496" i="38"/>
  <c r="AE487" i="38"/>
  <c r="AE447" i="38"/>
  <c r="AF447" i="38"/>
  <c r="AF444" i="38"/>
  <c r="AE444" i="38"/>
  <c r="AF439" i="38"/>
  <c r="AE439" i="38"/>
  <c r="AE434" i="38"/>
  <c r="AF434" i="38"/>
  <c r="AE425" i="38"/>
  <c r="AF425" i="38"/>
  <c r="AF422" i="38"/>
  <c r="AE422" i="38"/>
  <c r="AE418" i="38"/>
  <c r="AF418" i="38"/>
  <c r="P396" i="38"/>
  <c r="P402" i="38"/>
  <c r="P410" i="38"/>
  <c r="P425" i="38"/>
  <c r="P447" i="38"/>
  <c r="P405" i="38"/>
  <c r="P393" i="38"/>
  <c r="P399" i="38"/>
  <c r="P422" i="38"/>
  <c r="P439" i="38"/>
  <c r="I93" i="38"/>
  <c r="M93" i="38"/>
  <c r="P513" i="38"/>
  <c r="P521" i="38"/>
  <c r="I448" i="38"/>
  <c r="M448" i="38"/>
  <c r="H535" i="38"/>
  <c r="J570" i="38"/>
  <c r="N570" i="38"/>
  <c r="O570" i="38"/>
  <c r="T570" i="38"/>
  <c r="X570" i="38"/>
  <c r="AB570" i="38"/>
  <c r="K93" i="38"/>
  <c r="O93" i="38"/>
  <c r="P487" i="38"/>
  <c r="P496" i="38"/>
  <c r="P506" i="38"/>
  <c r="P518" i="38"/>
  <c r="P525" i="38"/>
  <c r="P530" i="38"/>
  <c r="P540" i="38"/>
  <c r="P546" i="38"/>
  <c r="P554" i="38"/>
  <c r="P562" i="38"/>
  <c r="P633" i="38"/>
  <c r="P668" i="38"/>
  <c r="P782" i="38"/>
  <c r="P823" i="38"/>
  <c r="P854" i="38"/>
  <c r="P858" i="38"/>
  <c r="P878" i="38"/>
  <c r="P883" i="38"/>
  <c r="P905" i="38"/>
  <c r="P908" i="38"/>
  <c r="P940" i="38"/>
  <c r="P966" i="38"/>
  <c r="P1040" i="38"/>
  <c r="P1062" i="38"/>
  <c r="P1068" i="38"/>
  <c r="P1075" i="38"/>
  <c r="P1086" i="38"/>
  <c r="P1112" i="38"/>
  <c r="P1122" i="38"/>
  <c r="P1161" i="38"/>
  <c r="P1183" i="38"/>
  <c r="P1210" i="38"/>
  <c r="Q535" i="38"/>
  <c r="U535" i="38"/>
  <c r="Y535" i="38"/>
  <c r="AC535" i="38"/>
  <c r="H570" i="38"/>
  <c r="P363" i="38"/>
  <c r="P366" i="38"/>
  <c r="P418" i="38"/>
  <c r="P434" i="38"/>
  <c r="P444" i="38"/>
  <c r="O448" i="38"/>
  <c r="I535" i="38"/>
  <c r="M535" i="38"/>
  <c r="R535" i="38"/>
  <c r="V535" i="38"/>
  <c r="Z535" i="38"/>
  <c r="AD535" i="38"/>
  <c r="S535" i="38"/>
  <c r="W535" i="38"/>
  <c r="AA535" i="38"/>
  <c r="Q570" i="38"/>
  <c r="U570" i="38"/>
  <c r="Y570" i="38"/>
  <c r="AC570" i="38"/>
  <c r="P549" i="38"/>
  <c r="P790" i="38"/>
  <c r="P851" i="38"/>
  <c r="P914" i="38"/>
  <c r="P886" i="38"/>
  <c r="P901" i="38"/>
  <c r="P911" i="38"/>
  <c r="P973" i="38"/>
  <c r="P1012" i="38"/>
  <c r="P1083" i="38"/>
  <c r="P1108" i="38"/>
  <c r="H448" i="38"/>
  <c r="J535" i="38"/>
  <c r="N535" i="38"/>
  <c r="O535" i="38"/>
  <c r="T535" i="38"/>
  <c r="X535" i="38"/>
  <c r="AB535" i="38"/>
  <c r="I570" i="38"/>
  <c r="M570" i="38"/>
  <c r="R570" i="38"/>
  <c r="V570" i="38"/>
  <c r="Z570" i="38"/>
  <c r="AD570" i="38"/>
  <c r="S570" i="38"/>
  <c r="W570" i="38"/>
  <c r="AA570" i="38"/>
  <c r="J448" i="38"/>
  <c r="N448" i="38"/>
  <c r="J93" i="38"/>
  <c r="N93" i="38"/>
  <c r="P989" i="38"/>
  <c r="H93" i="38"/>
  <c r="P93" i="38"/>
  <c r="AE1072" i="38"/>
  <c r="P510" i="38"/>
  <c r="P534" i="38"/>
  <c r="P569" i="38"/>
  <c r="P630" i="38"/>
  <c r="P648" i="38"/>
  <c r="P676" i="38"/>
  <c r="P691" i="38"/>
  <c r="P699" i="38"/>
  <c r="P779" i="38"/>
  <c r="P809" i="38"/>
  <c r="P832" i="38"/>
  <c r="P846" i="38"/>
  <c r="P898" i="38"/>
  <c r="P963" i="38"/>
  <c r="P979" i="38"/>
  <c r="P995" i="38"/>
  <c r="P1001" i="38"/>
  <c r="P1009" i="38"/>
  <c r="P1072" i="38"/>
  <c r="P1216" i="38"/>
  <c r="P331" i="38"/>
  <c r="P340" i="38"/>
  <c r="P626" i="38"/>
  <c r="P637" i="38"/>
  <c r="P684" i="38"/>
  <c r="P688" i="38"/>
  <c r="P787" i="38"/>
  <c r="P848" i="38"/>
  <c r="P950" i="38"/>
  <c r="P961" i="38"/>
  <c r="P1054" i="38"/>
  <c r="P1080" i="38"/>
  <c r="P1101" i="38"/>
  <c r="P1173" i="38"/>
  <c r="P1179" i="38"/>
  <c r="P1196" i="38"/>
  <c r="P659" i="38"/>
  <c r="P671" i="38"/>
  <c r="P680" i="38"/>
  <c r="P694" i="38"/>
  <c r="P761" i="38"/>
  <c r="P769" i="38"/>
  <c r="P801" i="38"/>
  <c r="P813" i="38"/>
  <c r="P865" i="38"/>
  <c r="P957" i="38"/>
  <c r="P998" i="38"/>
  <c r="P1004" i="38"/>
  <c r="P1091" i="38"/>
  <c r="P1105" i="38"/>
  <c r="P1117" i="38"/>
  <c r="P1186" i="38"/>
  <c r="P1205" i="38"/>
  <c r="P1213" i="38"/>
  <c r="P350" i="38"/>
  <c r="AE1013" i="38" l="1"/>
  <c r="AE915" i="38"/>
  <c r="AE866" i="38"/>
  <c r="AE700" i="38"/>
  <c r="AE672" i="38"/>
  <c r="AE570" i="38"/>
  <c r="AE535" i="38"/>
  <c r="P866" i="38"/>
  <c r="P672" i="38"/>
  <c r="P570" i="38"/>
  <c r="P700" i="38"/>
  <c r="P535" i="38"/>
  <c r="P448" i="38"/>
  <c r="P915" i="38"/>
  <c r="P1217" i="38"/>
  <c r="H396" i="28" l="1"/>
  <c r="H448" i="28" s="1"/>
  <c r="H1218" i="28" s="1"/>
  <c r="K396" i="28"/>
  <c r="K448" i="28" s="1"/>
  <c r="K1218" i="28" s="1"/>
  <c r="L396" i="28"/>
  <c r="L448" i="28" s="1"/>
  <c r="L1218" i="28" s="1"/>
  <c r="J396" i="28"/>
  <c r="J448" i="28" s="1"/>
  <c r="J1218" i="28" s="1"/>
  <c r="I396" i="28"/>
  <c r="I448" i="28" s="1"/>
  <c r="I1218" i="28" s="1"/>
  <c r="G396" i="28"/>
  <c r="G448" i="28" s="1"/>
  <c r="G1218" i="28" s="1"/>
  <c r="R396" i="28"/>
  <c r="R448" i="28" s="1"/>
  <c r="R1218" i="28" s="1"/>
  <c r="J295" i="38" l="1"/>
  <c r="J369" i="38" s="1"/>
  <c r="I295" i="38"/>
  <c r="I369" i="38" s="1"/>
  <c r="M295" i="38"/>
  <c r="M369" i="38" s="1"/>
  <c r="L295" i="38"/>
  <c r="L369" i="38" s="1"/>
  <c r="K295" i="38"/>
  <c r="K369" i="38" s="1"/>
  <c r="H295" i="38"/>
  <c r="H369" i="38" s="1"/>
  <c r="P295" i="38"/>
  <c r="P369" i="38" s="1"/>
  <c r="AB429" i="38"/>
  <c r="AB448" i="38" s="1"/>
  <c r="AD429" i="38"/>
  <c r="AD448" i="38" s="1"/>
  <c r="AC429" i="38"/>
  <c r="AC448" i="38" s="1"/>
  <c r="Y429" i="38"/>
  <c r="Y448" i="38" s="1"/>
  <c r="X429" i="38"/>
  <c r="X448" i="38" s="1"/>
  <c r="U429" i="38"/>
  <c r="U448" i="38" s="1"/>
  <c r="R429" i="38"/>
  <c r="R448" i="38" s="1"/>
  <c r="AF429" i="38"/>
  <c r="AF448" i="38" s="1"/>
  <c r="S429" i="38"/>
  <c r="S448" i="38" s="1"/>
  <c r="T429" i="38"/>
  <c r="T448" i="38" s="1"/>
  <c r="Z429" i="38"/>
  <c r="Z448" i="38" s="1"/>
  <c r="W429" i="38"/>
  <c r="W448" i="38" s="1"/>
  <c r="V429" i="38"/>
  <c r="V448" i="38" s="1"/>
  <c r="AA429" i="38"/>
  <c r="AA448" i="38" s="1"/>
  <c r="Q429" i="38"/>
  <c r="Q448" i="38" s="1"/>
  <c r="AE429" i="38"/>
  <c r="AE448" i="38" s="1"/>
  <c r="W754" i="38"/>
  <c r="AB754" i="38"/>
  <c r="T754" i="38"/>
  <c r="Z754" i="38"/>
  <c r="X754" i="38"/>
  <c r="AC754" i="38"/>
  <c r="AD754" i="38"/>
  <c r="Q754" i="38"/>
  <c r="S754" i="38"/>
  <c r="U754" i="38"/>
  <c r="AA754" i="38"/>
  <c r="Y754" i="38"/>
  <c r="V754" i="38"/>
  <c r="R754" i="38"/>
  <c r="AF754" i="38"/>
  <c r="T1150" i="38"/>
  <c r="Y1150" i="38"/>
  <c r="AE1150" i="38"/>
  <c r="U1150" i="38"/>
  <c r="W1150" i="38"/>
  <c r="V1150" i="38"/>
  <c r="AF1150" i="38"/>
  <c r="AD1150" i="38"/>
  <c r="S1150" i="38"/>
  <c r="Q1150" i="38"/>
  <c r="AC1150" i="38"/>
  <c r="Z1150" i="38"/>
  <c r="AA1150" i="38"/>
  <c r="AB1150" i="38"/>
  <c r="X1150" i="38"/>
  <c r="R1150" i="38"/>
  <c r="C839" i="38"/>
  <c r="AF839" i="38"/>
  <c r="Q839" i="38"/>
  <c r="I839" i="38"/>
  <c r="I840" i="38" s="1"/>
  <c r="O839" i="38"/>
  <c r="O840" i="38" s="1"/>
  <c r="AA839" i="38"/>
  <c r="J839" i="38"/>
  <c r="J840" i="38" s="1"/>
  <c r="P839" i="38"/>
  <c r="P840" i="38" s="1"/>
  <c r="G839" i="38"/>
  <c r="D839" i="38"/>
  <c r="Y839" i="38"/>
  <c r="U839" i="38"/>
  <c r="H839" i="38"/>
  <c r="H840" i="38" s="1"/>
  <c r="V839" i="38"/>
  <c r="X839" i="38"/>
  <c r="T839" i="38"/>
  <c r="Z839" i="38"/>
  <c r="Z840" i="38" s="1"/>
  <c r="M839" i="38"/>
  <c r="M840" i="38" s="1"/>
  <c r="S839" i="38"/>
  <c r="N839" i="38"/>
  <c r="N840" i="38" s="1"/>
  <c r="R839" i="38"/>
  <c r="AE839" i="38"/>
  <c r="AC839" i="38"/>
  <c r="L839" i="38"/>
  <c r="L840" i="38" s="1"/>
  <c r="AB839" i="38"/>
  <c r="AB840" i="38" s="1"/>
  <c r="K839" i="38"/>
  <c r="K840" i="38" s="1"/>
  <c r="W839" i="38"/>
  <c r="AD839" i="38"/>
  <c r="H1013" i="38"/>
  <c r="M1013" i="38"/>
  <c r="V1013" i="38"/>
  <c r="S1013" i="38"/>
  <c r="Z1013" i="38"/>
  <c r="Y1013" i="38"/>
  <c r="J1013" i="38"/>
  <c r="P1013" i="38"/>
  <c r="T1013" i="38"/>
  <c r="AA1013" i="38"/>
  <c r="W1013" i="38"/>
  <c r="R1013" i="38"/>
  <c r="X1013" i="38"/>
  <c r="O1013" i="38"/>
  <c r="U1013" i="38"/>
  <c r="I1013" i="38"/>
  <c r="AC1013" i="38"/>
  <c r="AD1013" i="38"/>
  <c r="AB1013" i="38"/>
  <c r="AF1013" i="38" s="1"/>
  <c r="Q1013" i="38"/>
  <c r="N1013" i="38"/>
  <c r="C1013" i="38"/>
  <c r="C1123" i="38"/>
  <c r="H1123" i="38"/>
  <c r="O1123" i="38"/>
  <c r="N1123" i="38"/>
  <c r="M1123" i="38"/>
  <c r="I1123" i="38"/>
  <c r="P1123" i="38"/>
  <c r="J1123" i="38"/>
  <c r="W1123" i="38"/>
  <c r="AB1123" i="38"/>
  <c r="Z1123" i="38"/>
  <c r="U1123" i="38"/>
  <c r="S1123" i="38"/>
  <c r="AF1123" i="38"/>
  <c r="Q1123" i="38"/>
  <c r="X1123" i="38"/>
  <c r="AA1123" i="38"/>
  <c r="AD1123" i="38"/>
  <c r="Y1123" i="38"/>
  <c r="V1123" i="38"/>
  <c r="R1123" i="38"/>
  <c r="AC1123" i="38"/>
  <c r="T1123" i="38"/>
  <c r="AE1123" i="38"/>
  <c r="R840" i="38" l="1"/>
  <c r="S840" i="38"/>
  <c r="V840" i="38"/>
  <c r="T840" i="38"/>
  <c r="AD840" i="38"/>
  <c r="AC840" i="38"/>
  <c r="U840" i="38"/>
  <c r="Q840" i="38"/>
  <c r="AA840" i="38"/>
  <c r="AF840" i="38"/>
  <c r="Y840" i="38"/>
  <c r="W840" i="38"/>
  <c r="AE840" i="38"/>
  <c r="X840" i="38"/>
  <c r="C1187" i="38"/>
  <c r="D1187" i="38"/>
  <c r="H1187" i="38"/>
  <c r="H1218" i="38" s="1"/>
  <c r="Z1218" i="38"/>
  <c r="N1187" i="38"/>
  <c r="N1218" i="38" s="1"/>
  <c r="Z1187" i="38"/>
  <c r="M1218" i="38"/>
  <c r="R1187" i="38"/>
  <c r="R1218" i="38" s="1"/>
  <c r="V1187" i="38"/>
  <c r="O1187" i="38"/>
  <c r="O1218" i="38" s="1"/>
  <c r="J1187" i="38"/>
  <c r="J1218" i="38" s="1"/>
  <c r="L1218" i="38"/>
  <c r="AF1187" i="38"/>
  <c r="AB1187" i="38"/>
  <c r="AB1218" i="38" s="1"/>
  <c r="X1187" i="38"/>
  <c r="S1187" i="38"/>
  <c r="S1218" i="38" s="1"/>
  <c r="Q1187" i="38"/>
  <c r="AE1187" i="38"/>
  <c r="U1187" i="38"/>
  <c r="AC1187" i="38"/>
  <c r="P1187" i="38"/>
  <c r="P1218" i="38" s="1"/>
  <c r="AA1187" i="38"/>
  <c r="T1187" i="38"/>
  <c r="AD1187" i="38"/>
  <c r="K1218" i="38"/>
  <c r="Y1187" i="38"/>
  <c r="I1187" i="38"/>
  <c r="I1218" i="38" s="1"/>
  <c r="W1187" i="38"/>
  <c r="Y1218" i="38" l="1"/>
  <c r="U1218" i="38"/>
  <c r="V1218" i="38"/>
  <c r="Q1218" i="38"/>
  <c r="AD1218" i="38"/>
  <c r="AA1218" i="38"/>
  <c r="AC1218" i="38"/>
  <c r="T1218" i="38"/>
  <c r="W1218" i="38"/>
  <c r="X1218" i="38"/>
  <c r="AE1218" i="38"/>
  <c r="AF1218" i="38"/>
  <c r="G840" i="38"/>
  <c r="G866" i="38"/>
  <c r="G1013" i="38"/>
  <c r="G1123" i="38"/>
  <c r="G1187" i="38"/>
  <c r="C840" i="38"/>
  <c r="C1218" i="38" s="1"/>
  <c r="G1218" i="38" l="1"/>
  <c r="D1013" i="38"/>
  <c r="D1123" i="38"/>
</calcChain>
</file>

<file path=xl/sharedStrings.xml><?xml version="1.0" encoding="utf-8"?>
<sst xmlns="http://schemas.openxmlformats.org/spreadsheetml/2006/main" count="10398" uniqueCount="1247">
  <si>
    <t>本務教員のうちより再掲</t>
    <rPh sb="0" eb="2">
      <t>ホンム</t>
    </rPh>
    <rPh sb="2" eb="4">
      <t>キョウイン</t>
    </rPh>
    <rPh sb="9" eb="11">
      <t>サイケイ</t>
    </rPh>
    <phoneticPr fontId="6"/>
  </si>
  <si>
    <t>１学年</t>
    <rPh sb="1" eb="2">
      <t>ガク</t>
    </rPh>
    <rPh sb="2" eb="3">
      <t>トシ</t>
    </rPh>
    <phoneticPr fontId="6"/>
  </si>
  <si>
    <t>２学年</t>
    <rPh sb="1" eb="2">
      <t>ガク</t>
    </rPh>
    <rPh sb="2" eb="3">
      <t>トシ</t>
    </rPh>
    <phoneticPr fontId="6"/>
  </si>
  <si>
    <t>３学年</t>
    <rPh sb="1" eb="2">
      <t>ガク</t>
    </rPh>
    <rPh sb="2" eb="3">
      <t>トシ</t>
    </rPh>
    <phoneticPr fontId="6"/>
  </si>
  <si>
    <t>４学年</t>
    <rPh sb="1" eb="2">
      <t>ガク</t>
    </rPh>
    <rPh sb="2" eb="3">
      <t>トシ</t>
    </rPh>
    <phoneticPr fontId="6"/>
  </si>
  <si>
    <t>５学年</t>
    <rPh sb="1" eb="2">
      <t>ガク</t>
    </rPh>
    <rPh sb="2" eb="3">
      <t>トシ</t>
    </rPh>
    <phoneticPr fontId="6"/>
  </si>
  <si>
    <t>６学年</t>
    <rPh sb="1" eb="2">
      <t>ガク</t>
    </rPh>
    <rPh sb="2" eb="3">
      <t>トシ</t>
    </rPh>
    <phoneticPr fontId="6"/>
  </si>
  <si>
    <t>養護　　教諭</t>
    <rPh sb="0" eb="2">
      <t>ヨウゴ</t>
    </rPh>
    <rPh sb="4" eb="6">
      <t>キョウユ</t>
    </rPh>
    <phoneticPr fontId="6"/>
  </si>
  <si>
    <t>講師</t>
    <rPh sb="0" eb="1">
      <t>コウ</t>
    </rPh>
    <rPh sb="1" eb="2">
      <t>シ</t>
    </rPh>
    <phoneticPr fontId="6"/>
  </si>
  <si>
    <t>教諭</t>
    <rPh sb="0" eb="1">
      <t>キョウ</t>
    </rPh>
    <rPh sb="1" eb="2">
      <t>サトシ</t>
    </rPh>
    <phoneticPr fontId="6"/>
  </si>
  <si>
    <t>指導　　教諭</t>
    <rPh sb="0" eb="2">
      <t>シドウ</t>
    </rPh>
    <rPh sb="4" eb="6">
      <t>キョウユ</t>
    </rPh>
    <phoneticPr fontId="6"/>
  </si>
  <si>
    <t>主幹　　教諭</t>
    <phoneticPr fontId="6"/>
  </si>
  <si>
    <t>教頭</t>
    <rPh sb="0" eb="1">
      <t>キョウ</t>
    </rPh>
    <rPh sb="1" eb="2">
      <t>アタマ</t>
    </rPh>
    <phoneticPr fontId="6"/>
  </si>
  <si>
    <t>校長</t>
    <rPh sb="0" eb="1">
      <t>コウ</t>
    </rPh>
    <rPh sb="1" eb="2">
      <t>チョウ</t>
    </rPh>
    <phoneticPr fontId="6"/>
  </si>
  <si>
    <t>学校　　給食</t>
    <rPh sb="0" eb="2">
      <t>ガッコウ</t>
    </rPh>
    <rPh sb="4" eb="6">
      <t>キュウショク</t>
    </rPh>
    <phoneticPr fontId="6"/>
  </si>
  <si>
    <t>市町　　村名</t>
    <rPh sb="0" eb="2">
      <t>シチョウ</t>
    </rPh>
    <rPh sb="4" eb="5">
      <t>ムラ</t>
    </rPh>
    <rPh sb="5" eb="6">
      <t>メイ</t>
    </rPh>
    <phoneticPr fontId="6"/>
  </si>
  <si>
    <t>教務　　主任</t>
    <rPh sb="0" eb="2">
      <t>キョウム</t>
    </rPh>
    <rPh sb="4" eb="6">
      <t>シュニン</t>
    </rPh>
    <phoneticPr fontId="6"/>
  </si>
  <si>
    <t>学年　　主任</t>
    <rPh sb="0" eb="2">
      <t>ガクネン</t>
    </rPh>
    <rPh sb="4" eb="6">
      <t>シュニン</t>
    </rPh>
    <phoneticPr fontId="6"/>
  </si>
  <si>
    <t>保健　　主事</t>
    <rPh sb="0" eb="2">
      <t>ホケン</t>
    </rPh>
    <rPh sb="4" eb="6">
      <t>シュジ</t>
    </rPh>
    <phoneticPr fontId="6"/>
  </si>
  <si>
    <t>指導　　主事</t>
    <rPh sb="0" eb="2">
      <t>シドウ</t>
    </rPh>
    <phoneticPr fontId="6"/>
  </si>
  <si>
    <t>育児　　休業</t>
    <rPh sb="0" eb="2">
      <t>イクジ</t>
    </rPh>
    <rPh sb="4" eb="6">
      <t>キュウギョウ</t>
    </rPh>
    <phoneticPr fontId="6"/>
  </si>
  <si>
    <t>産休　　代替</t>
    <rPh sb="0" eb="2">
      <t>サンキュウ</t>
    </rPh>
    <rPh sb="4" eb="6">
      <t>ダイガエ</t>
    </rPh>
    <phoneticPr fontId="6"/>
  </si>
  <si>
    <t>育休　　代替</t>
    <rPh sb="0" eb="1">
      <t>イク</t>
    </rPh>
    <rPh sb="1" eb="2">
      <t>キュウ</t>
    </rPh>
    <rPh sb="4" eb="6">
      <t>ダイガエ</t>
    </rPh>
    <phoneticPr fontId="6"/>
  </si>
  <si>
    <t>伏古北</t>
  </si>
  <si>
    <t>大谷地東</t>
  </si>
  <si>
    <t>真栄</t>
  </si>
  <si>
    <t>稲積</t>
  </si>
  <si>
    <t>北真</t>
  </si>
  <si>
    <t>茅室南</t>
  </si>
  <si>
    <t>平岡南</t>
  </si>
  <si>
    <t>新発寒</t>
  </si>
  <si>
    <t>鈴蘭</t>
  </si>
  <si>
    <t>平岡中央</t>
  </si>
  <si>
    <t>西宮の沢</t>
  </si>
  <si>
    <t>北の台</t>
  </si>
  <si>
    <t>厚別通</t>
  </si>
  <si>
    <t>米里</t>
  </si>
  <si>
    <t>新陵東</t>
  </si>
  <si>
    <t>恵み野旭</t>
  </si>
  <si>
    <t>潮路</t>
  </si>
  <si>
    <t>上砂川町</t>
  </si>
  <si>
    <t>森の里</t>
  </si>
  <si>
    <t>藤野南</t>
  </si>
  <si>
    <t>大曲東</t>
  </si>
  <si>
    <t>島牧村</t>
  </si>
  <si>
    <t>島牧</t>
  </si>
  <si>
    <t>山鼻南</t>
  </si>
  <si>
    <t>厚別東</t>
  </si>
  <si>
    <t>美しが丘</t>
  </si>
  <si>
    <t>星置東</t>
  </si>
  <si>
    <t>音江</t>
  </si>
  <si>
    <t>あいの里西</t>
  </si>
  <si>
    <t>札苗緑</t>
  </si>
  <si>
    <t>明野</t>
  </si>
  <si>
    <t>屯田西</t>
  </si>
  <si>
    <t>平岡公園</t>
  </si>
  <si>
    <t>神山</t>
  </si>
  <si>
    <t>浦臼町</t>
  </si>
  <si>
    <t>浦臼</t>
  </si>
  <si>
    <t>あいの里東</t>
  </si>
  <si>
    <t>泊村</t>
  </si>
  <si>
    <t>泊</t>
  </si>
  <si>
    <t>美しが丘緑</t>
  </si>
  <si>
    <t>いずみ野</t>
  </si>
  <si>
    <t>泉沢</t>
  </si>
  <si>
    <t>さわら</t>
  </si>
  <si>
    <t>多度志</t>
  </si>
  <si>
    <t>北村</t>
  </si>
  <si>
    <t>八丁平</t>
  </si>
  <si>
    <t>上江別</t>
  </si>
  <si>
    <t>つつじが丘</t>
  </si>
  <si>
    <t>足寄</t>
  </si>
  <si>
    <t>百合が原</t>
  </si>
  <si>
    <t>あさひ</t>
  </si>
  <si>
    <t>天北</t>
  </si>
  <si>
    <t>拓勇</t>
  </si>
  <si>
    <t>緑苑台</t>
  </si>
  <si>
    <t>西が丘</t>
  </si>
  <si>
    <t>海陽</t>
  </si>
  <si>
    <t>資生館</t>
  </si>
  <si>
    <t>屯田北</t>
  </si>
  <si>
    <t>東雲</t>
  </si>
  <si>
    <t>星の丘</t>
  </si>
  <si>
    <t>海星</t>
  </si>
  <si>
    <t>樹海</t>
  </si>
  <si>
    <t>地球岬</t>
  </si>
  <si>
    <t>ウトナイ</t>
  </si>
  <si>
    <t>豊頃</t>
  </si>
  <si>
    <t>釧路</t>
  </si>
  <si>
    <t>東小望の岡分校</t>
  </si>
  <si>
    <t>学級数</t>
    <rPh sb="1" eb="2">
      <t>キュウ</t>
    </rPh>
    <phoneticPr fontId="6"/>
  </si>
  <si>
    <t>合計</t>
    <rPh sb="0" eb="1">
      <t>ゴウ</t>
    </rPh>
    <rPh sb="1" eb="2">
      <t>ケイ</t>
    </rPh>
    <phoneticPr fontId="6"/>
  </si>
  <si>
    <t>学校栄養職員</t>
    <rPh sb="0" eb="2">
      <t>ガッコウ</t>
    </rPh>
    <rPh sb="2" eb="4">
      <t>エイヨウ</t>
    </rPh>
    <rPh sb="4" eb="6">
      <t>ショクイン</t>
    </rPh>
    <phoneticPr fontId="6"/>
  </si>
  <si>
    <t>その他</t>
    <rPh sb="2" eb="3">
      <t>タ</t>
    </rPh>
    <phoneticPr fontId="6"/>
  </si>
  <si>
    <t>休職者</t>
    <rPh sb="0" eb="2">
      <t>キュウショク</t>
    </rPh>
    <rPh sb="2" eb="3">
      <t>シャ</t>
    </rPh>
    <phoneticPr fontId="6"/>
  </si>
  <si>
    <t>興部町</t>
  </si>
  <si>
    <t>興部</t>
  </si>
  <si>
    <t>沙留</t>
  </si>
  <si>
    <t>西興部村</t>
  </si>
  <si>
    <t>西興部</t>
  </si>
  <si>
    <t>上興部</t>
  </si>
  <si>
    <t>雄武町</t>
  </si>
  <si>
    <t>雄武</t>
  </si>
  <si>
    <t>沢木</t>
  </si>
  <si>
    <t>豊丘</t>
  </si>
  <si>
    <t>豊浦町</t>
  </si>
  <si>
    <t>豊浦</t>
  </si>
  <si>
    <t>大岸</t>
  </si>
  <si>
    <t>礼文華</t>
  </si>
  <si>
    <t>登別市</t>
  </si>
  <si>
    <t>洞爺湖町</t>
  </si>
  <si>
    <t>虻田</t>
  </si>
  <si>
    <t>洞爺湖温泉</t>
  </si>
  <si>
    <t>とうや</t>
  </si>
  <si>
    <t>伊達市</t>
  </si>
  <si>
    <t>壮瞥町</t>
  </si>
  <si>
    <t>壮瞥</t>
  </si>
  <si>
    <t>伊達</t>
  </si>
  <si>
    <t>伊達西</t>
  </si>
  <si>
    <t>有珠</t>
  </si>
  <si>
    <t>長和</t>
  </si>
  <si>
    <t>稀府</t>
  </si>
  <si>
    <t>黄金</t>
  </si>
  <si>
    <t>幌別</t>
  </si>
  <si>
    <t>幌別西</t>
  </si>
  <si>
    <t>登別</t>
  </si>
  <si>
    <t>鷲別</t>
  </si>
  <si>
    <t>富岸</t>
  </si>
  <si>
    <t>幌別東</t>
  </si>
  <si>
    <t>白老町</t>
  </si>
  <si>
    <t>白老</t>
  </si>
  <si>
    <t>虎杖</t>
  </si>
  <si>
    <t>竹浦</t>
  </si>
  <si>
    <t>安平町</t>
  </si>
  <si>
    <t>早来</t>
  </si>
  <si>
    <t>安平</t>
  </si>
  <si>
    <t>遠浅</t>
  </si>
  <si>
    <t>追分</t>
  </si>
  <si>
    <t>厚真町</t>
  </si>
  <si>
    <t>厚真中央</t>
  </si>
  <si>
    <t>上厚真</t>
  </si>
  <si>
    <t>むかわ町</t>
  </si>
  <si>
    <t>鵡川中央</t>
  </si>
  <si>
    <t>宮戸</t>
  </si>
  <si>
    <t>穂別</t>
  </si>
  <si>
    <t>日高町</t>
  </si>
  <si>
    <t>日高</t>
  </si>
  <si>
    <t>平取町</t>
  </si>
  <si>
    <t>平取</t>
  </si>
  <si>
    <t>紫雲古津</t>
  </si>
  <si>
    <t>振内</t>
  </si>
  <si>
    <t>貫気別</t>
  </si>
  <si>
    <t>二風谷</t>
  </si>
  <si>
    <t>厚賀</t>
  </si>
  <si>
    <t>富川</t>
  </si>
  <si>
    <t>門別</t>
  </si>
  <si>
    <t>新冠町</t>
  </si>
  <si>
    <t>新冠</t>
  </si>
  <si>
    <t>新ひだか町</t>
  </si>
  <si>
    <t>高静</t>
  </si>
  <si>
    <t>静内</t>
  </si>
  <si>
    <t>東静内</t>
  </si>
  <si>
    <t>山手</t>
  </si>
  <si>
    <t>三石</t>
  </si>
  <si>
    <t>浦河町</t>
  </si>
  <si>
    <t>浦河</t>
  </si>
  <si>
    <t>堺町</t>
  </si>
  <si>
    <t>荻伏</t>
  </si>
  <si>
    <t>浦河東部</t>
  </si>
  <si>
    <t>様似町</t>
  </si>
  <si>
    <t>様似</t>
  </si>
  <si>
    <t>えりも町</t>
  </si>
  <si>
    <t>えりも</t>
  </si>
  <si>
    <t>東洋</t>
  </si>
  <si>
    <t>笛舞</t>
  </si>
  <si>
    <t>えりも岬</t>
  </si>
  <si>
    <t>庶野</t>
  </si>
  <si>
    <t>音更町</t>
  </si>
  <si>
    <t>音更</t>
  </si>
  <si>
    <t>下音更</t>
  </si>
  <si>
    <t>下士幌</t>
  </si>
  <si>
    <t>西中音更</t>
  </si>
  <si>
    <t>東士狩</t>
  </si>
  <si>
    <t>東士幌</t>
  </si>
  <si>
    <t>南中音更</t>
  </si>
  <si>
    <t>木野東</t>
  </si>
  <si>
    <t>柳町</t>
  </si>
  <si>
    <t>士幌町</t>
  </si>
  <si>
    <t>士幌</t>
  </si>
  <si>
    <t>中士幌</t>
  </si>
  <si>
    <t>上居辺</t>
  </si>
  <si>
    <t>佐倉</t>
  </si>
  <si>
    <t>上士幌町</t>
  </si>
  <si>
    <t>上士幌</t>
  </si>
  <si>
    <t>糠平</t>
  </si>
  <si>
    <t>鹿追町</t>
  </si>
  <si>
    <t>鹿追</t>
  </si>
  <si>
    <t>瓜幕</t>
  </si>
  <si>
    <t>通明</t>
  </si>
  <si>
    <t>上幌内</t>
  </si>
  <si>
    <t>笹川</t>
  </si>
  <si>
    <t>新得町</t>
  </si>
  <si>
    <t>新得</t>
  </si>
  <si>
    <t>屈足南</t>
  </si>
  <si>
    <t>富村牛</t>
  </si>
  <si>
    <t>清水町</t>
  </si>
  <si>
    <t>御影</t>
  </si>
  <si>
    <t>芽室町</t>
  </si>
  <si>
    <t>芽室</t>
  </si>
  <si>
    <t>上美生</t>
  </si>
  <si>
    <t>芽室西</t>
  </si>
  <si>
    <t>中札内村</t>
  </si>
  <si>
    <t>中札内</t>
  </si>
  <si>
    <t>上札内</t>
  </si>
  <si>
    <t>更別村</t>
  </si>
  <si>
    <t>更別</t>
  </si>
  <si>
    <t>上更別</t>
  </si>
  <si>
    <t>幕別町</t>
  </si>
  <si>
    <t>忠類</t>
  </si>
  <si>
    <t>大樹町</t>
  </si>
  <si>
    <t>大樹</t>
  </si>
  <si>
    <t>広尾町</t>
  </si>
  <si>
    <t>広尾</t>
  </si>
  <si>
    <t>豊似</t>
  </si>
  <si>
    <t>幕別</t>
  </si>
  <si>
    <t>糠内</t>
  </si>
  <si>
    <t>古舞</t>
  </si>
  <si>
    <t>明倫</t>
  </si>
  <si>
    <t>途別</t>
  </si>
  <si>
    <t>白人</t>
  </si>
  <si>
    <t>札内南</t>
  </si>
  <si>
    <t>東川下</t>
  </si>
  <si>
    <t>北野平</t>
  </si>
  <si>
    <t>北の沢</t>
  </si>
  <si>
    <t>山の手南</t>
  </si>
  <si>
    <t>西園</t>
  </si>
  <si>
    <t>恵み野</t>
  </si>
  <si>
    <t>向陽台</t>
  </si>
  <si>
    <t>久根別</t>
  </si>
  <si>
    <t>共和町</t>
  </si>
  <si>
    <t>美山</t>
  </si>
  <si>
    <t>緑陽台</t>
  </si>
  <si>
    <t>丸山</t>
  </si>
  <si>
    <t>栄緑</t>
  </si>
  <si>
    <t>藻岩南</t>
  </si>
  <si>
    <t>澄川南</t>
  </si>
  <si>
    <t>啓北</t>
  </si>
  <si>
    <t>南本通</t>
  </si>
  <si>
    <t>緑新</t>
  </si>
  <si>
    <t>平岸高台</t>
  </si>
  <si>
    <t>清田緑</t>
  </si>
  <si>
    <t>八軒北</t>
  </si>
  <si>
    <t>平和</t>
  </si>
  <si>
    <t>望洋台</t>
  </si>
  <si>
    <t>野幌若葉</t>
  </si>
  <si>
    <t>北辰</t>
  </si>
  <si>
    <t>西陵</t>
  </si>
  <si>
    <t>厚別西</t>
  </si>
  <si>
    <t>あやめ野</t>
  </si>
  <si>
    <t>平岡</t>
  </si>
  <si>
    <t>新陵</t>
  </si>
  <si>
    <t>愛宕東</t>
  </si>
  <si>
    <t>開西</t>
  </si>
  <si>
    <t>泉野</t>
  </si>
  <si>
    <t>紅南</t>
  </si>
  <si>
    <t>東苗穂</t>
  </si>
  <si>
    <t>西岡北</t>
  </si>
  <si>
    <t>石山東</t>
  </si>
  <si>
    <t>上芦別</t>
  </si>
  <si>
    <t>上浦幌中央</t>
  </si>
  <si>
    <t>桜丘</t>
  </si>
  <si>
    <t>厚別北</t>
  </si>
  <si>
    <t>前田中央</t>
  </si>
  <si>
    <t>文京台</t>
  </si>
  <si>
    <t>渚滑</t>
  </si>
  <si>
    <t>小向</t>
  </si>
  <si>
    <t>南丘</t>
  </si>
  <si>
    <t>士別市</t>
  </si>
  <si>
    <t>士別</t>
  </si>
  <si>
    <t>士別南</t>
  </si>
  <si>
    <t>上士別</t>
  </si>
  <si>
    <t>多寄</t>
  </si>
  <si>
    <t>温根別</t>
  </si>
  <si>
    <t>名寄市</t>
  </si>
  <si>
    <t>名寄</t>
  </si>
  <si>
    <t>名寄南</t>
  </si>
  <si>
    <t>名寄東</t>
  </si>
  <si>
    <t>名寄西</t>
  </si>
  <si>
    <t>中名寄</t>
  </si>
  <si>
    <t>智恵文</t>
  </si>
  <si>
    <t>三笠市</t>
  </si>
  <si>
    <t>三笠</t>
  </si>
  <si>
    <t>岡山</t>
  </si>
  <si>
    <t>根室市</t>
  </si>
  <si>
    <t>北斗</t>
  </si>
  <si>
    <t>花咲</t>
  </si>
  <si>
    <t>花咲港</t>
  </si>
  <si>
    <t>落石</t>
  </si>
  <si>
    <t>厚床</t>
  </si>
  <si>
    <t>成央</t>
  </si>
  <si>
    <t>千歳市</t>
  </si>
  <si>
    <t>千歳</t>
  </si>
  <si>
    <t>北進</t>
  </si>
  <si>
    <t>千歳第二</t>
  </si>
  <si>
    <t>駒里</t>
  </si>
  <si>
    <t>支笏湖</t>
  </si>
  <si>
    <t>祝梅</t>
  </si>
  <si>
    <t>桜木</t>
  </si>
  <si>
    <t>滝川市</t>
  </si>
  <si>
    <t>滝川第一</t>
  </si>
  <si>
    <t>滝川第二</t>
  </si>
  <si>
    <t>滝川第三</t>
  </si>
  <si>
    <t>砂川市</t>
  </si>
  <si>
    <t>砂川</t>
  </si>
  <si>
    <t>豊沼</t>
  </si>
  <si>
    <t>空知太</t>
  </si>
  <si>
    <t>深川市</t>
  </si>
  <si>
    <t>深川</t>
  </si>
  <si>
    <t>一已</t>
  </si>
  <si>
    <t>北新</t>
  </si>
  <si>
    <t>納内</t>
  </si>
  <si>
    <t>富良野市</t>
  </si>
  <si>
    <t>富良野</t>
  </si>
  <si>
    <t>扇山</t>
  </si>
  <si>
    <t>麓郷</t>
  </si>
  <si>
    <t>鳥沼</t>
  </si>
  <si>
    <t>布部</t>
  </si>
  <si>
    <t>布礼別</t>
  </si>
  <si>
    <t>山部</t>
  </si>
  <si>
    <t>北広島市</t>
  </si>
  <si>
    <t>東部</t>
  </si>
  <si>
    <t>西部</t>
  </si>
  <si>
    <t>大曲</t>
  </si>
  <si>
    <t>西の里</t>
  </si>
  <si>
    <t>石狩市</t>
  </si>
  <si>
    <t>石狩</t>
  </si>
  <si>
    <t>花川</t>
  </si>
  <si>
    <t>生振</t>
  </si>
  <si>
    <t>南線</t>
  </si>
  <si>
    <t>当別町</t>
  </si>
  <si>
    <t>当別</t>
  </si>
  <si>
    <t>西当別</t>
  </si>
  <si>
    <t>新篠津村</t>
  </si>
  <si>
    <t>新篠津</t>
  </si>
  <si>
    <t>厚田</t>
  </si>
  <si>
    <t>聚冨</t>
  </si>
  <si>
    <t>浜益</t>
  </si>
  <si>
    <t>恵庭市</t>
  </si>
  <si>
    <t>恵庭</t>
  </si>
  <si>
    <t>島松</t>
  </si>
  <si>
    <t>昆布</t>
  </si>
  <si>
    <t>ニセコ町</t>
  </si>
  <si>
    <t>ニセコ</t>
  </si>
  <si>
    <t>近藤</t>
  </si>
  <si>
    <t>真狩村</t>
  </si>
  <si>
    <t>真狩</t>
  </si>
  <si>
    <t>御保内</t>
  </si>
  <si>
    <t>留寿都村</t>
  </si>
  <si>
    <t>留寿都</t>
  </si>
  <si>
    <t>喜茂別町</t>
  </si>
  <si>
    <t>喜茂別</t>
  </si>
  <si>
    <t>鈴川</t>
  </si>
  <si>
    <t>京極町</t>
  </si>
  <si>
    <t>京極</t>
  </si>
  <si>
    <t>倶知安町</t>
  </si>
  <si>
    <t>倶知安</t>
  </si>
  <si>
    <t>北陽</t>
  </si>
  <si>
    <t>岩内町</t>
  </si>
  <si>
    <t>岩内西</t>
  </si>
  <si>
    <t>岩内東</t>
  </si>
  <si>
    <t>神恵内村</t>
  </si>
  <si>
    <t>神恵内</t>
  </si>
  <si>
    <t>積丹町</t>
  </si>
  <si>
    <t>美国</t>
  </si>
  <si>
    <t>野塚</t>
  </si>
  <si>
    <t>余別</t>
  </si>
  <si>
    <t>日司</t>
  </si>
  <si>
    <t>古平町</t>
  </si>
  <si>
    <t>古平</t>
  </si>
  <si>
    <t>仁木町</t>
  </si>
  <si>
    <t>仁木</t>
  </si>
  <si>
    <t>銀山</t>
  </si>
  <si>
    <t>余市町</t>
  </si>
  <si>
    <t>黒川</t>
  </si>
  <si>
    <t>沢町</t>
  </si>
  <si>
    <t>大川</t>
  </si>
  <si>
    <t>登</t>
  </si>
  <si>
    <t>赤井川村</t>
  </si>
  <si>
    <t>都</t>
  </si>
  <si>
    <t>栗沢</t>
  </si>
  <si>
    <t>南幌町</t>
  </si>
  <si>
    <t>南幌</t>
  </si>
  <si>
    <t>奈井江町</t>
  </si>
  <si>
    <t>奈井江</t>
  </si>
  <si>
    <t>江部乙</t>
  </si>
  <si>
    <t>由仁町</t>
  </si>
  <si>
    <t>由仁</t>
  </si>
  <si>
    <t>長沼町</t>
  </si>
  <si>
    <t>長沼中央</t>
  </si>
  <si>
    <t>南長沼</t>
  </si>
  <si>
    <t>西長沼</t>
  </si>
  <si>
    <t>長沼舞鶴</t>
  </si>
  <si>
    <t>北長沼</t>
  </si>
  <si>
    <t>栗山町</t>
  </si>
  <si>
    <t>栗山</t>
  </si>
  <si>
    <t>角田</t>
  </si>
  <si>
    <t>月形町</t>
  </si>
  <si>
    <t>月形</t>
  </si>
  <si>
    <t>新十津川町</t>
  </si>
  <si>
    <t>新十津川</t>
  </si>
  <si>
    <t>妹背牛町</t>
  </si>
  <si>
    <t>妹背牛</t>
  </si>
  <si>
    <t>秩父別町</t>
  </si>
  <si>
    <t>秩父別</t>
  </si>
  <si>
    <t>雨竜町</t>
  </si>
  <si>
    <t>雨竜</t>
  </si>
  <si>
    <t>北竜町</t>
  </si>
  <si>
    <t>真竜</t>
  </si>
  <si>
    <t>沼田町</t>
  </si>
  <si>
    <t>沼田</t>
  </si>
  <si>
    <t>幌加内町</t>
  </si>
  <si>
    <t>幌加内</t>
  </si>
  <si>
    <t>朱鞠内</t>
  </si>
  <si>
    <t>近文第一</t>
  </si>
  <si>
    <t>近文第二</t>
  </si>
  <si>
    <t>鷹栖町</t>
  </si>
  <si>
    <t>鷹栖</t>
  </si>
  <si>
    <t>北野</t>
  </si>
  <si>
    <t>東神楽町</t>
  </si>
  <si>
    <t>東神楽</t>
  </si>
  <si>
    <t>東聖</t>
  </si>
  <si>
    <t>忠栄</t>
  </si>
  <si>
    <t>志比内</t>
  </si>
  <si>
    <t>当麻町</t>
  </si>
  <si>
    <t>当麻</t>
  </si>
  <si>
    <t>宇園別</t>
  </si>
  <si>
    <t>比布町</t>
  </si>
  <si>
    <t>愛別町</t>
  </si>
  <si>
    <t>愛別</t>
  </si>
  <si>
    <t>上川町</t>
  </si>
  <si>
    <t>上川</t>
  </si>
  <si>
    <t>東川町</t>
  </si>
  <si>
    <t>東川</t>
  </si>
  <si>
    <t>東川第一</t>
  </si>
  <si>
    <t>東川第二</t>
  </si>
  <si>
    <t>東川第三</t>
  </si>
  <si>
    <t>美瑛町</t>
  </si>
  <si>
    <t>美瑛</t>
  </si>
  <si>
    <t>美馬牛</t>
  </si>
  <si>
    <t>美沢</t>
  </si>
  <si>
    <t>明徳</t>
  </si>
  <si>
    <t>美瑛東</t>
  </si>
  <si>
    <t>上富良野町</t>
  </si>
  <si>
    <t>上富良野</t>
  </si>
  <si>
    <t>東中</t>
  </si>
  <si>
    <t>上富良野西</t>
  </si>
  <si>
    <t>中富良野町</t>
  </si>
  <si>
    <t>中富良野</t>
  </si>
  <si>
    <t>旭中</t>
  </si>
  <si>
    <t>宇文</t>
  </si>
  <si>
    <t>西中</t>
  </si>
  <si>
    <t>南富良野町</t>
  </si>
  <si>
    <t>占冠村</t>
  </si>
  <si>
    <t>占冠中央</t>
  </si>
  <si>
    <t>和寒町</t>
  </si>
  <si>
    <t>和寒</t>
  </si>
  <si>
    <t>剣淵町</t>
  </si>
  <si>
    <t>剣淵</t>
  </si>
  <si>
    <t>糸魚</t>
  </si>
  <si>
    <t>風連中央</t>
  </si>
  <si>
    <t>下川町</t>
  </si>
  <si>
    <t>下川</t>
  </si>
  <si>
    <t>美深町</t>
  </si>
  <si>
    <t>美深</t>
  </si>
  <si>
    <t>仁宇布</t>
  </si>
  <si>
    <t>音威子府村</t>
  </si>
  <si>
    <t>音威子府</t>
  </si>
  <si>
    <t>中川町</t>
  </si>
  <si>
    <t>増毛町</t>
  </si>
  <si>
    <t>増毛</t>
  </si>
  <si>
    <t>小平町</t>
  </si>
  <si>
    <t>小平</t>
  </si>
  <si>
    <t>鬼鹿</t>
  </si>
  <si>
    <t>苫前町</t>
  </si>
  <si>
    <t>苫前</t>
  </si>
  <si>
    <t>古丹別</t>
  </si>
  <si>
    <t>羽幌町</t>
  </si>
  <si>
    <t>羽幌</t>
  </si>
  <si>
    <t>天売</t>
  </si>
  <si>
    <t>焼尻</t>
  </si>
  <si>
    <t>初山別村</t>
  </si>
  <si>
    <t>初山別</t>
  </si>
  <si>
    <t>遠別町</t>
  </si>
  <si>
    <t>遠別</t>
  </si>
  <si>
    <t>天塩町</t>
  </si>
  <si>
    <t>天塩</t>
  </si>
  <si>
    <t>啓徳</t>
  </si>
  <si>
    <t>幌延町</t>
  </si>
  <si>
    <t>幌延</t>
  </si>
  <si>
    <t>問寒別</t>
  </si>
  <si>
    <t>猿払村</t>
  </si>
  <si>
    <t>鬼志別</t>
  </si>
  <si>
    <t>知来別</t>
  </si>
  <si>
    <t>浜鬼志別</t>
  </si>
  <si>
    <t>芦野</t>
  </si>
  <si>
    <t>浅茅野</t>
  </si>
  <si>
    <t>浜頓別町</t>
  </si>
  <si>
    <t>浜頓別</t>
  </si>
  <si>
    <t>常盤</t>
  </si>
  <si>
    <t>藤の沢</t>
  </si>
  <si>
    <t>西岡</t>
  </si>
  <si>
    <t>有明</t>
  </si>
  <si>
    <t>三里塚</t>
  </si>
  <si>
    <t>駒岡</t>
  </si>
  <si>
    <t>南郷</t>
  </si>
  <si>
    <t>本通</t>
  </si>
  <si>
    <t>東札幌</t>
  </si>
  <si>
    <t>元町</t>
  </si>
  <si>
    <t>和光</t>
  </si>
  <si>
    <t>中の島</t>
  </si>
  <si>
    <t>北</t>
  </si>
  <si>
    <t>月寒東</t>
  </si>
  <si>
    <t>北郷</t>
  </si>
  <si>
    <t>山の手</t>
  </si>
  <si>
    <t>澄川</t>
  </si>
  <si>
    <t>東白石</t>
  </si>
  <si>
    <t>発寒西</t>
  </si>
  <si>
    <t>明園</t>
  </si>
  <si>
    <t>八軒</t>
  </si>
  <si>
    <t>手稲中央</t>
  </si>
  <si>
    <t>手稲東</t>
  </si>
  <si>
    <t>手稲西</t>
  </si>
  <si>
    <t>手稲北</t>
  </si>
  <si>
    <t>手稲鉄北</t>
  </si>
  <si>
    <t>手稲宮丘</t>
  </si>
  <si>
    <t>光陽</t>
  </si>
  <si>
    <t>二十四軒</t>
  </si>
  <si>
    <t>青葉</t>
  </si>
  <si>
    <t>羊丘</t>
  </si>
  <si>
    <t>東山</t>
  </si>
  <si>
    <t>伏見</t>
  </si>
  <si>
    <t>北白石</t>
  </si>
  <si>
    <t>平岸西</t>
  </si>
  <si>
    <t>本町</t>
  </si>
  <si>
    <t>新陽</t>
  </si>
  <si>
    <t>発寒南</t>
  </si>
  <si>
    <t>栄西</t>
  </si>
  <si>
    <t>新琴似北</t>
  </si>
  <si>
    <t>栄北</t>
  </si>
  <si>
    <t>新川中央</t>
  </si>
  <si>
    <t>元町北</t>
  </si>
  <si>
    <t>西白石</t>
  </si>
  <si>
    <t>西</t>
  </si>
  <si>
    <t>札幌三育</t>
  </si>
  <si>
    <t>西野</t>
  </si>
  <si>
    <t>青柳</t>
  </si>
  <si>
    <t>弥生</t>
  </si>
  <si>
    <t>中島</t>
  </si>
  <si>
    <t>千代田</t>
  </si>
  <si>
    <t>柏野</t>
  </si>
  <si>
    <t>駒場</t>
  </si>
  <si>
    <t>万年橋</t>
  </si>
  <si>
    <t>八幡</t>
  </si>
  <si>
    <t>港</t>
  </si>
  <si>
    <t>湯川</t>
  </si>
  <si>
    <t>日吉が丘</t>
  </si>
  <si>
    <t>鱒川</t>
  </si>
  <si>
    <t>石崎</t>
  </si>
  <si>
    <t>上湯川</t>
  </si>
  <si>
    <t>深堀</t>
  </si>
  <si>
    <t>東</t>
  </si>
  <si>
    <t>北日吉</t>
  </si>
  <si>
    <t>高丘</t>
  </si>
  <si>
    <t>北昭和</t>
  </si>
  <si>
    <t>中部</t>
  </si>
  <si>
    <t>旭岡</t>
  </si>
  <si>
    <t>北美原</t>
  </si>
  <si>
    <t>小樽市</t>
  </si>
  <si>
    <t>花園</t>
  </si>
  <si>
    <t>稲穂</t>
  </si>
  <si>
    <t>長橋</t>
  </si>
  <si>
    <t>潮見台</t>
  </si>
  <si>
    <t>緑</t>
  </si>
  <si>
    <t>高島</t>
  </si>
  <si>
    <t>奥沢</t>
  </si>
  <si>
    <t>銭函</t>
  </si>
  <si>
    <t>忍路中央</t>
  </si>
  <si>
    <t>桜</t>
  </si>
  <si>
    <t>朝里</t>
  </si>
  <si>
    <t>塩谷</t>
  </si>
  <si>
    <t>張碓</t>
  </si>
  <si>
    <t>豊倉</t>
  </si>
  <si>
    <t>幸</t>
  </si>
  <si>
    <t>桂岡</t>
  </si>
  <si>
    <t>日章</t>
  </si>
  <si>
    <t>朝日</t>
  </si>
  <si>
    <t>青雲</t>
  </si>
  <si>
    <t>大有</t>
  </si>
  <si>
    <t>啓明</t>
  </si>
  <si>
    <t>正和</t>
  </si>
  <si>
    <t>春光</t>
  </si>
  <si>
    <t>北鎮</t>
  </si>
  <si>
    <t>高台</t>
  </si>
  <si>
    <t>近文</t>
  </si>
  <si>
    <t>東五条</t>
  </si>
  <si>
    <t>向陵</t>
  </si>
  <si>
    <t>新町</t>
  </si>
  <si>
    <t>東町</t>
  </si>
  <si>
    <t>大町</t>
  </si>
  <si>
    <t>新富</t>
  </si>
  <si>
    <t>神居</t>
  </si>
  <si>
    <t>雨紛</t>
  </si>
  <si>
    <t>富沢</t>
  </si>
  <si>
    <t>台場</t>
  </si>
  <si>
    <t>江丹別</t>
  </si>
  <si>
    <t>嵐山</t>
  </si>
  <si>
    <t>永山</t>
  </si>
  <si>
    <t>永山東</t>
  </si>
  <si>
    <t>永山西</t>
  </si>
  <si>
    <t>旭川</t>
  </si>
  <si>
    <t>旭川第一</t>
  </si>
  <si>
    <t>旭川第二</t>
  </si>
  <si>
    <t>旭川第三</t>
  </si>
  <si>
    <t>旭川第五</t>
  </si>
  <si>
    <t>豊岡</t>
  </si>
  <si>
    <t>神楽</t>
  </si>
  <si>
    <t>西神楽</t>
  </si>
  <si>
    <t>西御料地</t>
  </si>
  <si>
    <t>神楽岡</t>
  </si>
  <si>
    <t>知新</t>
  </si>
  <si>
    <t>東栄</t>
  </si>
  <si>
    <t>末広</t>
  </si>
  <si>
    <t>愛宕</t>
  </si>
  <si>
    <t>緑が丘</t>
  </si>
  <si>
    <t>神居東</t>
  </si>
  <si>
    <t>東光</t>
  </si>
  <si>
    <t>清里町</t>
  </si>
  <si>
    <t>清里</t>
  </si>
  <si>
    <t>小清水町</t>
  </si>
  <si>
    <t>小清水</t>
  </si>
  <si>
    <t>端野</t>
  </si>
  <si>
    <t>訓子府町</t>
  </si>
  <si>
    <t>訓子府</t>
  </si>
  <si>
    <t>居武士</t>
  </si>
  <si>
    <t>置戸町</t>
  </si>
  <si>
    <t>置戸</t>
  </si>
  <si>
    <t>温根湯</t>
  </si>
  <si>
    <t>佐呂間町</t>
  </si>
  <si>
    <t>佐呂間</t>
  </si>
  <si>
    <t>若佐</t>
  </si>
  <si>
    <t>浜佐呂間</t>
  </si>
  <si>
    <t>常呂</t>
  </si>
  <si>
    <t>錦水</t>
  </si>
  <si>
    <t>川沿</t>
  </si>
  <si>
    <t>遠軽町</t>
  </si>
  <si>
    <t>生田原</t>
  </si>
  <si>
    <t>安国</t>
  </si>
  <si>
    <t>遠軽</t>
  </si>
  <si>
    <t>瀬戸瀬</t>
  </si>
  <si>
    <t>丸瀬布</t>
  </si>
  <si>
    <t>白滝</t>
  </si>
  <si>
    <t>上湧別</t>
  </si>
  <si>
    <t>中湧別</t>
  </si>
  <si>
    <t>開盛</t>
  </si>
  <si>
    <t>富美</t>
  </si>
  <si>
    <t>湧別町</t>
  </si>
  <si>
    <t>湧別</t>
  </si>
  <si>
    <t>滝上町</t>
  </si>
  <si>
    <t>滝上</t>
  </si>
  <si>
    <t>頓別</t>
  </si>
  <si>
    <t>中頓別町</t>
  </si>
  <si>
    <t>中頓別</t>
  </si>
  <si>
    <t>枝幸町</t>
  </si>
  <si>
    <t>枝幸</t>
  </si>
  <si>
    <t>目梨泊</t>
  </si>
  <si>
    <t>問牧</t>
  </si>
  <si>
    <t>岡島</t>
  </si>
  <si>
    <t>山臼</t>
  </si>
  <si>
    <t>乙忠部</t>
  </si>
  <si>
    <t>風烈布</t>
  </si>
  <si>
    <t>音標</t>
  </si>
  <si>
    <t>歌登</t>
  </si>
  <si>
    <t>豊富町</t>
  </si>
  <si>
    <t>豊富</t>
  </si>
  <si>
    <t>兜沼</t>
  </si>
  <si>
    <t>礼文町</t>
  </si>
  <si>
    <t>礼文</t>
  </si>
  <si>
    <t>香深井</t>
  </si>
  <si>
    <t>船泊</t>
  </si>
  <si>
    <t>利尻町</t>
  </si>
  <si>
    <t>沓形</t>
  </si>
  <si>
    <t>仙法志</t>
  </si>
  <si>
    <t>利尻富士町</t>
  </si>
  <si>
    <t>鴛泊</t>
  </si>
  <si>
    <t>利尻</t>
  </si>
  <si>
    <t>大空町</t>
  </si>
  <si>
    <t>東藻琴</t>
  </si>
  <si>
    <t>女満別</t>
  </si>
  <si>
    <t>美幌町</t>
  </si>
  <si>
    <t>美幌</t>
  </si>
  <si>
    <t>東陽</t>
  </si>
  <si>
    <t>津別町</t>
  </si>
  <si>
    <t>津別</t>
  </si>
  <si>
    <t>斜里町</t>
  </si>
  <si>
    <t>斜里</t>
  </si>
  <si>
    <t>男</t>
    <rPh sb="0" eb="1">
      <t>オトコ</t>
    </rPh>
    <phoneticPr fontId="6"/>
  </si>
  <si>
    <t>女</t>
    <rPh sb="0" eb="1">
      <t>オンナ</t>
    </rPh>
    <phoneticPr fontId="6"/>
  </si>
  <si>
    <t>計</t>
    <rPh sb="0" eb="1">
      <t>ケイ</t>
    </rPh>
    <phoneticPr fontId="6"/>
  </si>
  <si>
    <t>副校長</t>
    <rPh sb="0" eb="1">
      <t>フク</t>
    </rPh>
    <rPh sb="1" eb="3">
      <t>コウチョウ</t>
    </rPh>
    <phoneticPr fontId="6"/>
  </si>
  <si>
    <t>管内</t>
    <rPh sb="0" eb="2">
      <t>カンナイ</t>
    </rPh>
    <phoneticPr fontId="6"/>
  </si>
  <si>
    <t>学校名</t>
    <rPh sb="0" eb="2">
      <t>ガッコウ</t>
    </rPh>
    <rPh sb="2" eb="3">
      <t>メイ</t>
    </rPh>
    <phoneticPr fontId="6"/>
  </si>
  <si>
    <t>函館市</t>
  </si>
  <si>
    <t>旭川市</t>
  </si>
  <si>
    <t>釧路市</t>
  </si>
  <si>
    <t>札幌市</t>
  </si>
  <si>
    <t>北九条</t>
  </si>
  <si>
    <t>中央</t>
  </si>
  <si>
    <t>豊平</t>
  </si>
  <si>
    <t>山鼻</t>
  </si>
  <si>
    <t>苗穂</t>
  </si>
  <si>
    <t>北光</t>
  </si>
  <si>
    <t>幌西</t>
  </si>
  <si>
    <t>東橋</t>
  </si>
  <si>
    <t>桑園</t>
  </si>
  <si>
    <t>幌北</t>
  </si>
  <si>
    <t>幌南</t>
  </si>
  <si>
    <t>円山</t>
  </si>
  <si>
    <t>藻岩</t>
  </si>
  <si>
    <t>二条</t>
  </si>
  <si>
    <t>美香保</t>
  </si>
  <si>
    <t>東園</t>
  </si>
  <si>
    <t>日新</t>
  </si>
  <si>
    <t>南</t>
  </si>
  <si>
    <t>白楊</t>
  </si>
  <si>
    <t>緑丘</t>
  </si>
  <si>
    <t>旭</t>
  </si>
  <si>
    <t>白石</t>
  </si>
  <si>
    <t>上白石</t>
  </si>
  <si>
    <t>信濃</t>
  </si>
  <si>
    <t>大谷地</t>
  </si>
  <si>
    <t>小野幌</t>
  </si>
  <si>
    <t>上野幌</t>
  </si>
  <si>
    <t>併</t>
  </si>
  <si>
    <t>琴似</t>
  </si>
  <si>
    <t>琴似中央</t>
  </si>
  <si>
    <t>新琴似</t>
  </si>
  <si>
    <t>発寒</t>
  </si>
  <si>
    <t>屯田</t>
  </si>
  <si>
    <t>盤渓</t>
  </si>
  <si>
    <t>新川</t>
  </si>
  <si>
    <t>札幌</t>
  </si>
  <si>
    <t>丘珠</t>
  </si>
  <si>
    <t>札苗</t>
  </si>
  <si>
    <t>栄</t>
  </si>
  <si>
    <t>篠路</t>
  </si>
  <si>
    <t>茨戸</t>
  </si>
  <si>
    <t>福移</t>
  </si>
  <si>
    <t>中沼</t>
  </si>
  <si>
    <t>鴻城</t>
  </si>
  <si>
    <t>宮の森</t>
  </si>
  <si>
    <t>北園</t>
  </si>
  <si>
    <t>本郷</t>
  </si>
  <si>
    <t>月寒</t>
  </si>
  <si>
    <t>平岸</t>
  </si>
  <si>
    <t>美園</t>
  </si>
  <si>
    <t>豊園</t>
  </si>
  <si>
    <t>定山渓</t>
  </si>
  <si>
    <t>簾舞</t>
  </si>
  <si>
    <t>清田</t>
  </si>
  <si>
    <t>池田町</t>
  </si>
  <si>
    <t>池田</t>
  </si>
  <si>
    <t>豊頃町</t>
  </si>
  <si>
    <t>大津</t>
  </si>
  <si>
    <t>本別町</t>
  </si>
  <si>
    <t>本別中央</t>
  </si>
  <si>
    <t>勇足</t>
  </si>
  <si>
    <t>仙美里</t>
  </si>
  <si>
    <t>足寄町</t>
  </si>
  <si>
    <t>大誉地</t>
  </si>
  <si>
    <t>芽登</t>
  </si>
  <si>
    <t>螺湾</t>
  </si>
  <si>
    <t>陸別町</t>
  </si>
  <si>
    <t>陸別</t>
  </si>
  <si>
    <t>浦幌町</t>
  </si>
  <si>
    <t>浦幌</t>
  </si>
  <si>
    <t>釧路町</t>
  </si>
  <si>
    <t>別保</t>
  </si>
  <si>
    <t>遠矢</t>
  </si>
  <si>
    <t>昆布森</t>
  </si>
  <si>
    <t>知方学</t>
  </si>
  <si>
    <t>富原</t>
  </si>
  <si>
    <t>厚岸町</t>
  </si>
  <si>
    <t>厚岸</t>
  </si>
  <si>
    <t>真龍</t>
  </si>
  <si>
    <t>太田</t>
  </si>
  <si>
    <t>浜中町</t>
  </si>
  <si>
    <t>霧多布</t>
  </si>
  <si>
    <t>散布</t>
  </si>
  <si>
    <t>浜中</t>
  </si>
  <si>
    <t>茶内</t>
  </si>
  <si>
    <t>標茶町</t>
  </si>
  <si>
    <t>標茶</t>
  </si>
  <si>
    <t>磯分内</t>
  </si>
  <si>
    <t>虹別</t>
  </si>
  <si>
    <t>中茶安別</t>
  </si>
  <si>
    <t>塘路</t>
  </si>
  <si>
    <t>沼幌</t>
  </si>
  <si>
    <t>弟子屈町</t>
  </si>
  <si>
    <t>弟子屈</t>
  </si>
  <si>
    <t>川湯</t>
  </si>
  <si>
    <t>和琴</t>
  </si>
  <si>
    <t>美留和</t>
  </si>
  <si>
    <t>奥春別</t>
  </si>
  <si>
    <t>阿寒</t>
  </si>
  <si>
    <t>阿寒湖</t>
  </si>
  <si>
    <t>鶴居村</t>
  </si>
  <si>
    <t>鶴居</t>
  </si>
  <si>
    <t>幌呂</t>
  </si>
  <si>
    <t>下幌呂</t>
  </si>
  <si>
    <t>白糠町</t>
  </si>
  <si>
    <t>白糠</t>
  </si>
  <si>
    <t>茶路</t>
  </si>
  <si>
    <t>音別</t>
  </si>
  <si>
    <t>別海町</t>
  </si>
  <si>
    <t>野付</t>
  </si>
  <si>
    <t>上風連</t>
  </si>
  <si>
    <t>中西別</t>
  </si>
  <si>
    <t>別海中央</t>
  </si>
  <si>
    <t>中春別</t>
  </si>
  <si>
    <t>西春別</t>
  </si>
  <si>
    <t>上西春別</t>
  </si>
  <si>
    <t>上春別</t>
  </si>
  <si>
    <t>中標津町</t>
  </si>
  <si>
    <t>中標津</t>
  </si>
  <si>
    <t>俵橋</t>
  </si>
  <si>
    <t>中標津東</t>
  </si>
  <si>
    <t>標津町</t>
  </si>
  <si>
    <t>標津</t>
  </si>
  <si>
    <t>川北</t>
  </si>
  <si>
    <t>羅臼町</t>
  </si>
  <si>
    <t>羅臼</t>
  </si>
  <si>
    <t>春松</t>
  </si>
  <si>
    <t>新琴似西</t>
  </si>
  <si>
    <t>太平</t>
  </si>
  <si>
    <t>北都</t>
  </si>
  <si>
    <t>澄川西</t>
  </si>
  <si>
    <t>藻岩北</t>
  </si>
  <si>
    <t>新琴似南</t>
  </si>
  <si>
    <t>篠路西</t>
  </si>
  <si>
    <t>栄東</t>
  </si>
  <si>
    <t>幌東</t>
  </si>
  <si>
    <t>しらかば台</t>
  </si>
  <si>
    <t>発寒東</t>
  </si>
  <si>
    <t>手稲山口</t>
  </si>
  <si>
    <t>藤野</t>
  </si>
  <si>
    <t>新光</t>
  </si>
  <si>
    <t>札苗北</t>
  </si>
  <si>
    <t>平和通</t>
  </si>
  <si>
    <t>清田南</t>
  </si>
  <si>
    <t>西野第二</t>
  </si>
  <si>
    <t>大倉山</t>
  </si>
  <si>
    <t>栄南</t>
  </si>
  <si>
    <t>南白石</t>
  </si>
  <si>
    <t>ひばりが丘</t>
  </si>
  <si>
    <t>南月寒</t>
  </si>
  <si>
    <t>南の沢</t>
  </si>
  <si>
    <t>三角山</t>
  </si>
  <si>
    <t>拓北</t>
  </si>
  <si>
    <t>菊水</t>
  </si>
  <si>
    <t>みどり</t>
  </si>
  <si>
    <t>福住</t>
  </si>
  <si>
    <t>富丘</t>
  </si>
  <si>
    <t>前田</t>
  </si>
  <si>
    <t>八軒西</t>
  </si>
  <si>
    <t>伏古</t>
  </si>
  <si>
    <t>福井野</t>
  </si>
  <si>
    <t>屯田南</t>
  </si>
  <si>
    <t>新琴似緑</t>
  </si>
  <si>
    <t>太平南</t>
  </si>
  <si>
    <t>北野台</t>
  </si>
  <si>
    <t>西岡南</t>
  </si>
  <si>
    <t>永山南</t>
  </si>
  <si>
    <t>利別</t>
  </si>
  <si>
    <t>興津</t>
  </si>
  <si>
    <t>函館三育</t>
  </si>
  <si>
    <t>開成</t>
  </si>
  <si>
    <t>前田北</t>
  </si>
  <si>
    <t>花川南</t>
  </si>
  <si>
    <t>末広北</t>
  </si>
  <si>
    <t>札内北</t>
  </si>
  <si>
    <t>継立</t>
  </si>
  <si>
    <t>豊川</t>
  </si>
  <si>
    <t>栄町</t>
  </si>
  <si>
    <t>陵雲</t>
  </si>
  <si>
    <t>忠和</t>
  </si>
  <si>
    <t>室蘭市</t>
  </si>
  <si>
    <t>天沢</t>
  </si>
  <si>
    <t>大沢</t>
  </si>
  <si>
    <t>高砂</t>
  </si>
  <si>
    <t>知利別</t>
  </si>
  <si>
    <t>水元</t>
  </si>
  <si>
    <t>喜門岱</t>
  </si>
  <si>
    <t>桜が丘</t>
  </si>
  <si>
    <t>白鳥台</t>
  </si>
  <si>
    <t>苫小牧市</t>
  </si>
  <si>
    <t>城山</t>
  </si>
  <si>
    <t>湖畔</t>
  </si>
  <si>
    <t>鳥取</t>
  </si>
  <si>
    <t>共栄</t>
  </si>
  <si>
    <t>朝陽</t>
  </si>
  <si>
    <t>大楽毛</t>
  </si>
  <si>
    <t>清明</t>
  </si>
  <si>
    <t>山花</t>
  </si>
  <si>
    <t>愛国</t>
  </si>
  <si>
    <t>鳥取西</t>
  </si>
  <si>
    <t>武佐</t>
  </si>
  <si>
    <t>美原</t>
  </si>
  <si>
    <t>昭和</t>
  </si>
  <si>
    <t>帯広市</t>
  </si>
  <si>
    <t>川西</t>
  </si>
  <si>
    <t>清川</t>
  </si>
  <si>
    <t>広野</t>
  </si>
  <si>
    <t>大正</t>
  </si>
  <si>
    <t>帯広</t>
  </si>
  <si>
    <t>柏</t>
  </si>
  <si>
    <t>明星</t>
  </si>
  <si>
    <t>北栄</t>
  </si>
  <si>
    <t>光南</t>
  </si>
  <si>
    <t>稲田</t>
  </si>
  <si>
    <t>啓西</t>
  </si>
  <si>
    <t>豊成</t>
  </si>
  <si>
    <t>大空</t>
  </si>
  <si>
    <t>若葉</t>
  </si>
  <si>
    <t>広陽</t>
  </si>
  <si>
    <t>北見市</t>
  </si>
  <si>
    <t>上常呂</t>
  </si>
  <si>
    <t>相内</t>
  </si>
  <si>
    <t>上仁頃</t>
  </si>
  <si>
    <t>東相内</t>
  </si>
  <si>
    <t>豊地</t>
  </si>
  <si>
    <t>若松</t>
  </si>
  <si>
    <t>小泉</t>
  </si>
  <si>
    <t>三輪</t>
  </si>
  <si>
    <t>高栄</t>
  </si>
  <si>
    <t>岩見沢市</t>
  </si>
  <si>
    <t>岩見沢</t>
  </si>
  <si>
    <t>志文</t>
  </si>
  <si>
    <t>幌向</t>
  </si>
  <si>
    <t>メ－プル</t>
  </si>
  <si>
    <t>日の出</t>
  </si>
  <si>
    <t>第一</t>
  </si>
  <si>
    <t>第二</t>
  </si>
  <si>
    <t>網走市</t>
  </si>
  <si>
    <t>網走</t>
  </si>
  <si>
    <t>呼人</t>
  </si>
  <si>
    <t>留萌市</t>
  </si>
  <si>
    <t>留萌</t>
  </si>
  <si>
    <t>港北</t>
  </si>
  <si>
    <t>潮静</t>
  </si>
  <si>
    <t>苫小牧東</t>
  </si>
  <si>
    <t>苫小牧西</t>
  </si>
  <si>
    <t>若草</t>
  </si>
  <si>
    <t>勇払</t>
  </si>
  <si>
    <t>大成</t>
  </si>
  <si>
    <t>錦岡</t>
  </si>
  <si>
    <t>樽前</t>
  </si>
  <si>
    <t>沼丿端</t>
  </si>
  <si>
    <t>植苗</t>
  </si>
  <si>
    <t>清水</t>
  </si>
  <si>
    <t>糸井</t>
  </si>
  <si>
    <t>北星</t>
  </si>
  <si>
    <t>稚内市</t>
  </si>
  <si>
    <t>稚内中央</t>
  </si>
  <si>
    <t>稚内南</t>
  </si>
  <si>
    <t>稚内東</t>
  </si>
  <si>
    <t>声問</t>
  </si>
  <si>
    <t>増幌</t>
  </si>
  <si>
    <t>宗谷</t>
  </si>
  <si>
    <t>大岬</t>
  </si>
  <si>
    <t>富磯</t>
  </si>
  <si>
    <t>稚内港</t>
  </si>
  <si>
    <t>潮見が丘</t>
  </si>
  <si>
    <t>美唄市</t>
  </si>
  <si>
    <t>峰延</t>
  </si>
  <si>
    <t>南美唄</t>
  </si>
  <si>
    <t>芦別市</t>
  </si>
  <si>
    <t>芦別</t>
  </si>
  <si>
    <t>江別市</t>
  </si>
  <si>
    <t>江別第二</t>
  </si>
  <si>
    <t>豊幌</t>
  </si>
  <si>
    <t>江別太</t>
  </si>
  <si>
    <t>大麻</t>
  </si>
  <si>
    <t>対雁</t>
  </si>
  <si>
    <t>野幌</t>
  </si>
  <si>
    <t>東野幌</t>
  </si>
  <si>
    <t>大麻東</t>
  </si>
  <si>
    <t>大麻西</t>
  </si>
  <si>
    <t>大麻泉</t>
  </si>
  <si>
    <t>赤平市</t>
  </si>
  <si>
    <t>茂尻</t>
  </si>
  <si>
    <t>豊里</t>
  </si>
  <si>
    <t>赤間</t>
  </si>
  <si>
    <t>紋別市</t>
  </si>
  <si>
    <t>紋別</t>
  </si>
  <si>
    <t>潮見</t>
  </si>
  <si>
    <t>上渚滑</t>
  </si>
  <si>
    <t>松恵</t>
  </si>
  <si>
    <t>松前町</t>
  </si>
  <si>
    <t>大島</t>
  </si>
  <si>
    <t>小島</t>
  </si>
  <si>
    <t>松城</t>
  </si>
  <si>
    <t>福島町</t>
  </si>
  <si>
    <t>吉岡</t>
  </si>
  <si>
    <t>福島</t>
  </si>
  <si>
    <t>知内町</t>
  </si>
  <si>
    <t>知内</t>
  </si>
  <si>
    <t>涌元</t>
  </si>
  <si>
    <t>木古内町</t>
  </si>
  <si>
    <t>木古内</t>
  </si>
  <si>
    <t>北斗市</t>
  </si>
  <si>
    <t>石別</t>
  </si>
  <si>
    <t>茂辺地</t>
  </si>
  <si>
    <t>谷川</t>
  </si>
  <si>
    <t>沖川</t>
  </si>
  <si>
    <t>上磯</t>
  </si>
  <si>
    <t>浜分</t>
  </si>
  <si>
    <t>萩野</t>
  </si>
  <si>
    <t>島川</t>
  </si>
  <si>
    <t>大野</t>
  </si>
  <si>
    <t>市渡</t>
  </si>
  <si>
    <t>七飯町</t>
  </si>
  <si>
    <t>大沼</t>
  </si>
  <si>
    <t>軍川</t>
  </si>
  <si>
    <t>東大沼</t>
  </si>
  <si>
    <t>峠下</t>
  </si>
  <si>
    <t>七重</t>
  </si>
  <si>
    <t>藤城</t>
  </si>
  <si>
    <t>鶴野</t>
  </si>
  <si>
    <t>大中山</t>
  </si>
  <si>
    <t>桔梗</t>
  </si>
  <si>
    <t>亀田</t>
  </si>
  <si>
    <t>赤川</t>
  </si>
  <si>
    <t>鍛神</t>
  </si>
  <si>
    <t>中の沢</t>
  </si>
  <si>
    <t>戸井西</t>
  </si>
  <si>
    <t>えさん</t>
  </si>
  <si>
    <t>椴法華</t>
  </si>
  <si>
    <t>磨光</t>
  </si>
  <si>
    <t>臼尻</t>
  </si>
  <si>
    <t>大船</t>
  </si>
  <si>
    <t>鹿部町</t>
  </si>
  <si>
    <t>鹿部</t>
  </si>
  <si>
    <t>森町</t>
  </si>
  <si>
    <t>尾白内</t>
  </si>
  <si>
    <t>森</t>
  </si>
  <si>
    <t>鷲丿木</t>
  </si>
  <si>
    <t>駒ヶ岳</t>
  </si>
  <si>
    <t>赤井川</t>
  </si>
  <si>
    <t>濁川</t>
  </si>
  <si>
    <t>八雲町</t>
  </si>
  <si>
    <t>落部</t>
  </si>
  <si>
    <t>東野</t>
  </si>
  <si>
    <t>山越</t>
  </si>
  <si>
    <t>野田生</t>
  </si>
  <si>
    <t>浜松</t>
  </si>
  <si>
    <t>八雲</t>
  </si>
  <si>
    <t>山崎</t>
  </si>
  <si>
    <t>長万部町</t>
  </si>
  <si>
    <t>長万部</t>
  </si>
  <si>
    <t>静狩</t>
  </si>
  <si>
    <t>江差町</t>
  </si>
  <si>
    <t>江差北</t>
  </si>
  <si>
    <t>江差</t>
  </si>
  <si>
    <t>南が丘</t>
  </si>
  <si>
    <t>上ノ国町</t>
  </si>
  <si>
    <t>上丿国</t>
  </si>
  <si>
    <t>河北</t>
  </si>
  <si>
    <t>滝沢</t>
  </si>
  <si>
    <t>厚沢部町</t>
  </si>
  <si>
    <t>館</t>
  </si>
  <si>
    <t>鶉</t>
  </si>
  <si>
    <t>厚沢部</t>
  </si>
  <si>
    <t>乙部町</t>
  </si>
  <si>
    <t>乙部</t>
  </si>
  <si>
    <t>栄浜</t>
  </si>
  <si>
    <t>明和</t>
  </si>
  <si>
    <t>関内</t>
  </si>
  <si>
    <t>せたな町</t>
  </si>
  <si>
    <t>久遠</t>
  </si>
  <si>
    <t>奥尻町</t>
  </si>
  <si>
    <t>奥尻</t>
  </si>
  <si>
    <t>ミ</t>
  </si>
  <si>
    <t>青苗</t>
  </si>
  <si>
    <t>瀬棚</t>
  </si>
  <si>
    <t>今金町</t>
  </si>
  <si>
    <t>種川</t>
  </si>
  <si>
    <t>今金</t>
  </si>
  <si>
    <t>寿都町</t>
  </si>
  <si>
    <t>寿都</t>
  </si>
  <si>
    <t>黒松内町</t>
  </si>
  <si>
    <t>黒松内</t>
  </si>
  <si>
    <t>白井川</t>
  </si>
  <si>
    <t>蘭越町</t>
  </si>
  <si>
    <t>蘭越</t>
  </si>
  <si>
    <t>知的</t>
    <rPh sb="0" eb="2">
      <t>チテキ</t>
    </rPh>
    <phoneticPr fontId="6"/>
  </si>
  <si>
    <t>学級数</t>
    <rPh sb="0" eb="2">
      <t>ガッキュウ</t>
    </rPh>
    <rPh sb="2" eb="3">
      <t>スウ</t>
    </rPh>
    <phoneticPr fontId="6"/>
  </si>
  <si>
    <t>児童数</t>
    <rPh sb="0" eb="2">
      <t>ジドウ</t>
    </rPh>
    <rPh sb="2" eb="3">
      <t>スウ</t>
    </rPh>
    <phoneticPr fontId="6"/>
  </si>
  <si>
    <t>肢体</t>
    <rPh sb="0" eb="2">
      <t>シタイ</t>
    </rPh>
    <phoneticPr fontId="6"/>
  </si>
  <si>
    <t>弱視</t>
    <rPh sb="0" eb="2">
      <t>ジャクシ</t>
    </rPh>
    <phoneticPr fontId="6"/>
  </si>
  <si>
    <t>難聴</t>
    <rPh sb="0" eb="2">
      <t>ナンチョウ</t>
    </rPh>
    <phoneticPr fontId="6"/>
  </si>
  <si>
    <t>言語</t>
    <rPh sb="0" eb="2">
      <t>ゲンゴ</t>
    </rPh>
    <phoneticPr fontId="6"/>
  </si>
  <si>
    <t>負担法による</t>
    <phoneticPr fontId="6"/>
  </si>
  <si>
    <t>事務職員</t>
    <phoneticPr fontId="6"/>
  </si>
  <si>
    <t>小　計</t>
    <rPh sb="0" eb="1">
      <t>ショウ</t>
    </rPh>
    <rPh sb="2" eb="3">
      <t>ケイ</t>
    </rPh>
    <phoneticPr fontId="6"/>
  </si>
  <si>
    <t>管内計</t>
    <rPh sb="0" eb="2">
      <t>カンナイ</t>
    </rPh>
    <rPh sb="2" eb="3">
      <t>ケイ</t>
    </rPh>
    <phoneticPr fontId="6"/>
  </si>
  <si>
    <t>病弱・虚弱</t>
    <rPh sb="0" eb="2">
      <t>ビョウジャク</t>
    </rPh>
    <rPh sb="3" eb="5">
      <t>キョジャク</t>
    </rPh>
    <phoneticPr fontId="6"/>
  </si>
  <si>
    <t>自閉・情緒</t>
    <rPh sb="0" eb="2">
      <t>ジヘイ</t>
    </rPh>
    <rPh sb="3" eb="5">
      <t>ジョウチョ</t>
    </rPh>
    <phoneticPr fontId="6"/>
  </si>
  <si>
    <t>緑ヶ丘</t>
  </si>
  <si>
    <t>国立計</t>
    <rPh sb="0" eb="2">
      <t>コクリツ</t>
    </rPh>
    <rPh sb="2" eb="3">
      <t>ケイ</t>
    </rPh>
    <phoneticPr fontId="6"/>
  </si>
  <si>
    <t>栄養  　教諭</t>
    <rPh sb="0" eb="2">
      <t>エイヨウ</t>
    </rPh>
    <rPh sb="5" eb="7">
      <t>キョウユ</t>
    </rPh>
    <phoneticPr fontId="6"/>
  </si>
  <si>
    <t>へき地　　　級地</t>
    <rPh sb="2" eb="3">
      <t>チ</t>
    </rPh>
    <rPh sb="6" eb="7">
      <t>キュウ</t>
    </rPh>
    <rPh sb="7" eb="8">
      <t>チ</t>
    </rPh>
    <phoneticPr fontId="6"/>
  </si>
  <si>
    <t>併置校</t>
    <rPh sb="0" eb="2">
      <t>ヘイチ</t>
    </rPh>
    <rPh sb="2" eb="3">
      <t>コウ</t>
    </rPh>
    <phoneticPr fontId="6"/>
  </si>
  <si>
    <t>夕張市</t>
  </si>
  <si>
    <t>ゆうばり</t>
  </si>
  <si>
    <t>完</t>
  </si>
  <si>
    <t>補</t>
  </si>
  <si>
    <t>未</t>
  </si>
  <si>
    <t>私立計</t>
    <rPh sb="0" eb="2">
      <t>シリツ</t>
    </rPh>
    <rPh sb="2" eb="3">
      <t>ケイ</t>
    </rPh>
    <phoneticPr fontId="6"/>
  </si>
  <si>
    <t>公立計</t>
    <rPh sb="0" eb="2">
      <t>コウリツ</t>
    </rPh>
    <rPh sb="2" eb="3">
      <t>ケイ</t>
    </rPh>
    <phoneticPr fontId="6"/>
  </si>
  <si>
    <t>歌志内市</t>
  </si>
  <si>
    <t>歌志内</t>
  </si>
  <si>
    <t>真駒内公園</t>
  </si>
  <si>
    <t>真駒内桜山</t>
  </si>
  <si>
    <t>もみじの丘</t>
  </si>
  <si>
    <t>もみじの森</t>
  </si>
  <si>
    <t>西の里小陽香分校</t>
  </si>
  <si>
    <t>双葉</t>
  </si>
  <si>
    <t>旭ヶ丘</t>
  </si>
  <si>
    <t>拓進</t>
  </si>
  <si>
    <t>北桧山</t>
  </si>
  <si>
    <t>南富良野</t>
  </si>
  <si>
    <t>歯舞</t>
  </si>
  <si>
    <t>北海道教育大学附属札幌</t>
  </si>
  <si>
    <t>北海道教育大学附属函館</t>
  </si>
  <si>
    <t>北海道教育大学附属旭川</t>
  </si>
  <si>
    <t>北海道教育大学附属釧路</t>
  </si>
  <si>
    <t>国立計</t>
    <rPh sb="0" eb="3">
      <t>コクリツケイ</t>
    </rPh>
    <phoneticPr fontId="6"/>
  </si>
  <si>
    <t>札幌市</t>
    <phoneticPr fontId="6"/>
  </si>
  <si>
    <t>私立計</t>
    <rPh sb="0" eb="3">
      <t>シリツケイ</t>
    </rPh>
    <phoneticPr fontId="6"/>
  </si>
  <si>
    <t>石谷（休校）</t>
    <phoneticPr fontId="6"/>
  </si>
  <si>
    <t>宇莫別（休校）</t>
    <phoneticPr fontId="6"/>
  </si>
  <si>
    <t>五稜（休校）</t>
    <phoneticPr fontId="6"/>
  </si>
  <si>
    <t>空知</t>
    <phoneticPr fontId="6"/>
  </si>
  <si>
    <t>石狩</t>
    <phoneticPr fontId="6"/>
  </si>
  <si>
    <t>後志</t>
    <phoneticPr fontId="6"/>
  </si>
  <si>
    <t>胆振</t>
    <phoneticPr fontId="6"/>
  </si>
  <si>
    <t>日高</t>
    <phoneticPr fontId="6"/>
  </si>
  <si>
    <t>渡島</t>
    <phoneticPr fontId="6"/>
  </si>
  <si>
    <t>上川</t>
    <phoneticPr fontId="6"/>
  </si>
  <si>
    <t>留萌</t>
    <phoneticPr fontId="6"/>
  </si>
  <si>
    <t>宗谷</t>
    <phoneticPr fontId="6"/>
  </si>
  <si>
    <t>オホーツク</t>
    <phoneticPr fontId="6"/>
  </si>
  <si>
    <t>十勝</t>
    <phoneticPr fontId="6"/>
  </si>
  <si>
    <t>釧路</t>
    <phoneticPr fontId="6"/>
  </si>
  <si>
    <t>根室</t>
    <phoneticPr fontId="6"/>
  </si>
  <si>
    <t>計</t>
    <phoneticPr fontId="6"/>
  </si>
  <si>
    <t>西小樺山分校</t>
    <rPh sb="0" eb="2">
      <t>ニシショウ</t>
    </rPh>
    <phoneticPr fontId="6"/>
  </si>
  <si>
    <t>檜山</t>
    <rPh sb="0" eb="2">
      <t>ヒヤマ</t>
    </rPh>
    <phoneticPr fontId="6"/>
  </si>
  <si>
    <t>平岸高台小のぞみ分校</t>
    <rPh sb="4" eb="5">
      <t>ショウ</t>
    </rPh>
    <phoneticPr fontId="6"/>
  </si>
  <si>
    <t>大沼小鈴蘭谷分校</t>
    <rPh sb="5" eb="6">
      <t>タニ</t>
    </rPh>
    <phoneticPr fontId="6"/>
  </si>
  <si>
    <t>栄養　　教諭</t>
    <rPh sb="0" eb="2">
      <t>エイヨウ</t>
    </rPh>
    <rPh sb="4" eb="6">
      <t>キョウユ</t>
    </rPh>
    <phoneticPr fontId="6"/>
  </si>
  <si>
    <t>幌北小ひまわり分校</t>
    <rPh sb="0" eb="1">
      <t>ホロ</t>
    </rPh>
    <rPh sb="2" eb="3">
      <t>ショウ</t>
    </rPh>
    <rPh sb="7" eb="8">
      <t>ブン</t>
    </rPh>
    <rPh sb="8" eb="9">
      <t>コウ</t>
    </rPh>
    <phoneticPr fontId="6"/>
  </si>
  <si>
    <t>みなと</t>
    <phoneticPr fontId="6"/>
  </si>
  <si>
    <t>-</t>
    <phoneticPr fontId="6"/>
  </si>
  <si>
    <t>準</t>
    <rPh sb="0" eb="1">
      <t>ジュン</t>
    </rPh>
    <phoneticPr fontId="6"/>
  </si>
  <si>
    <t>特</t>
    <rPh sb="0" eb="1">
      <t>トク</t>
    </rPh>
    <phoneticPr fontId="6"/>
  </si>
  <si>
    <t>完</t>
    <phoneticPr fontId="6"/>
  </si>
  <si>
    <t>未</t>
    <phoneticPr fontId="6"/>
  </si>
  <si>
    <t>併</t>
    <rPh sb="0" eb="1">
      <t>ヘイ</t>
    </rPh>
    <phoneticPr fontId="6"/>
  </si>
  <si>
    <t>江別第一</t>
    <rPh sb="0" eb="2">
      <t>エベツ</t>
    </rPh>
    <rPh sb="2" eb="4">
      <t>ダイイチ</t>
    </rPh>
    <phoneticPr fontId="6"/>
  </si>
  <si>
    <t>手宮中央</t>
    <rPh sb="0" eb="1">
      <t>テ</t>
    </rPh>
    <rPh sb="1" eb="2">
      <t>ミヤ</t>
    </rPh>
    <rPh sb="2" eb="4">
      <t>チュウオウ</t>
    </rPh>
    <phoneticPr fontId="6"/>
  </si>
  <si>
    <t>蘭北</t>
    <rPh sb="1" eb="2">
      <t>キタ</t>
    </rPh>
    <phoneticPr fontId="6"/>
  </si>
  <si>
    <t>南富良野西</t>
    <rPh sb="4" eb="5">
      <t>ニシ</t>
    </rPh>
    <phoneticPr fontId="6"/>
  </si>
  <si>
    <t>本務教員のうちより再掲</t>
    <rPh sb="0" eb="1">
      <t>ホン</t>
    </rPh>
    <rPh sb="1" eb="2">
      <t>ツトム</t>
    </rPh>
    <rPh sb="2" eb="3">
      <t>キョウ</t>
    </rPh>
    <rPh sb="3" eb="4">
      <t>イン</t>
    </rPh>
    <rPh sb="9" eb="10">
      <t>サイ</t>
    </rPh>
    <rPh sb="10" eb="11">
      <t>ケイ</t>
    </rPh>
    <phoneticPr fontId="6"/>
  </si>
  <si>
    <t>準</t>
    <rPh sb="0" eb="1">
      <t>ジュン</t>
    </rPh>
    <phoneticPr fontId="6"/>
  </si>
  <si>
    <t>特</t>
    <rPh sb="0" eb="1">
      <t>トク</t>
    </rPh>
    <phoneticPr fontId="6"/>
  </si>
  <si>
    <t>湯ノ里</t>
    <phoneticPr fontId="6"/>
  </si>
  <si>
    <t>留辺蘂</t>
    <rPh sb="2" eb="3">
      <t>シベ</t>
    </rPh>
    <phoneticPr fontId="6"/>
  </si>
  <si>
    <t>教諭</t>
    <rPh sb="0" eb="2">
      <t>キョウユ</t>
    </rPh>
    <phoneticPr fontId="6"/>
  </si>
  <si>
    <t>児童数</t>
    <rPh sb="0" eb="1">
      <t>ジ</t>
    </rPh>
    <rPh sb="1" eb="2">
      <t>ワラベ</t>
    </rPh>
    <rPh sb="2" eb="3">
      <t>スウ</t>
    </rPh>
    <phoneticPr fontId="6"/>
  </si>
  <si>
    <t>特別支援学級（再掲）</t>
    <rPh sb="0" eb="1">
      <t>トク</t>
    </rPh>
    <rPh sb="1" eb="2">
      <t>ベツ</t>
    </rPh>
    <rPh sb="2" eb="3">
      <t>ササ</t>
    </rPh>
    <rPh sb="3" eb="4">
      <t>エン</t>
    </rPh>
    <rPh sb="4" eb="5">
      <t>ガク</t>
    </rPh>
    <rPh sb="5" eb="6">
      <t>キュウ</t>
    </rPh>
    <rPh sb="7" eb="8">
      <t>サイ</t>
    </rPh>
    <rPh sb="8" eb="9">
      <t>ケイ</t>
    </rPh>
    <phoneticPr fontId="6"/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</si>
  <si>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スウ</t>
    </rPh>
    <phoneticPr fontId="6"/>
  </si>
  <si>
    <t>本務職員数</t>
    <rPh sb="0" eb="1">
      <t>ホン</t>
    </rPh>
    <rPh sb="1" eb="2">
      <t>ツトム</t>
    </rPh>
    <rPh sb="2" eb="3">
      <t>ショク</t>
    </rPh>
    <rPh sb="3" eb="4">
      <t>イン</t>
    </rPh>
    <rPh sb="4" eb="5">
      <t>カズ</t>
    </rPh>
    <phoneticPr fontId="6"/>
  </si>
  <si>
    <t>石倉（休校）</t>
    <rPh sb="3" eb="5">
      <t>キュウコウ</t>
    </rPh>
    <phoneticPr fontId="6"/>
  </si>
  <si>
    <t>司書</t>
    <rPh sb="0" eb="2">
      <t>シショ</t>
    </rPh>
    <phoneticPr fontId="6"/>
  </si>
  <si>
    <t>山の手</t>
    <rPh sb="0" eb="1">
      <t>ヤマ</t>
    </rPh>
    <rPh sb="2" eb="3">
      <t>テ</t>
    </rPh>
    <phoneticPr fontId="6"/>
  </si>
  <si>
    <t>白蘭</t>
    <rPh sb="0" eb="2">
      <t>ハクラン</t>
    </rPh>
    <phoneticPr fontId="6"/>
  </si>
  <si>
    <t>高知（休校）</t>
    <rPh sb="3" eb="5">
      <t>キュウコウ</t>
    </rPh>
    <phoneticPr fontId="6"/>
  </si>
  <si>
    <t>完</t>
    <rPh sb="0" eb="1">
      <t>カン</t>
    </rPh>
    <phoneticPr fontId="6"/>
  </si>
  <si>
    <t>鴻城</t>
    <phoneticPr fontId="6"/>
  </si>
  <si>
    <t>聚冨</t>
    <phoneticPr fontId="6"/>
  </si>
  <si>
    <t>熊石</t>
    <rPh sb="0" eb="2">
      <t>クマイシ</t>
    </rPh>
    <phoneticPr fontId="6"/>
  </si>
  <si>
    <t>沼ノ端</t>
    <phoneticPr fontId="6"/>
  </si>
  <si>
    <t>石山綠</t>
    <rPh sb="0" eb="2">
      <t>イシヤマ</t>
    </rPh>
    <rPh sb="2" eb="3">
      <t>ミドリ</t>
    </rPh>
    <phoneticPr fontId="6"/>
  </si>
  <si>
    <t>ノホロの丘</t>
    <rPh sb="4" eb="5">
      <t>オカ</t>
    </rPh>
    <phoneticPr fontId="6"/>
  </si>
  <si>
    <t>大森浜</t>
    <rPh sb="0" eb="2">
      <t>オオモリ</t>
    </rPh>
    <rPh sb="2" eb="3">
      <t>ハマ</t>
    </rPh>
    <phoneticPr fontId="6"/>
  </si>
  <si>
    <t>久保内（休校）</t>
    <rPh sb="4" eb="6">
      <t>キュウコウ</t>
    </rPh>
    <phoneticPr fontId="6"/>
  </si>
  <si>
    <t>北海道シュタイナー学園いずみの学校初等部</t>
    <rPh sb="0" eb="3">
      <t>ホッカイドウ</t>
    </rPh>
    <rPh sb="9" eb="11">
      <t>ガクエン</t>
    </rPh>
    <phoneticPr fontId="6"/>
  </si>
  <si>
    <t>大森浜</t>
    <rPh sb="0" eb="2">
      <t>オオモリ</t>
    </rPh>
    <rPh sb="2" eb="3">
      <t>ハマ</t>
    </rPh>
    <phoneticPr fontId="6"/>
  </si>
  <si>
    <t>石山綠</t>
    <rPh sb="0" eb="2">
      <t>イシヤマ</t>
    </rPh>
    <rPh sb="2" eb="3">
      <t>ミドリ</t>
    </rPh>
    <phoneticPr fontId="6"/>
  </si>
  <si>
    <t>ノホロの丘</t>
    <rPh sb="4" eb="5">
      <t>オカ</t>
    </rPh>
    <phoneticPr fontId="6"/>
  </si>
  <si>
    <t>久保内（休校）</t>
    <rPh sb="4" eb="6">
      <t>キュウコウ</t>
    </rPh>
    <phoneticPr fontId="6"/>
  </si>
  <si>
    <t>計</t>
    <phoneticPr fontId="6"/>
  </si>
  <si>
    <t>石狩</t>
    <phoneticPr fontId="6"/>
  </si>
  <si>
    <t>渡島</t>
    <phoneticPr fontId="6"/>
  </si>
  <si>
    <t>上川</t>
    <phoneticPr fontId="6"/>
  </si>
  <si>
    <t>釧路</t>
    <phoneticPr fontId="6"/>
  </si>
  <si>
    <t>計</t>
    <phoneticPr fontId="6"/>
  </si>
  <si>
    <t>札幌市</t>
    <phoneticPr fontId="6"/>
  </si>
  <si>
    <t>-</t>
    <phoneticPr fontId="6"/>
  </si>
  <si>
    <t>胆振</t>
    <phoneticPr fontId="6"/>
  </si>
  <si>
    <t>豊浦町</t>
    <phoneticPr fontId="6"/>
  </si>
  <si>
    <t>-</t>
    <phoneticPr fontId="6"/>
  </si>
  <si>
    <t>函館市</t>
    <phoneticPr fontId="6"/>
  </si>
  <si>
    <t>-</t>
    <phoneticPr fontId="6"/>
  </si>
  <si>
    <t>主幹　　教諭</t>
    <phoneticPr fontId="6"/>
  </si>
  <si>
    <t>負担法による</t>
    <phoneticPr fontId="6"/>
  </si>
  <si>
    <t>事務職員</t>
    <phoneticPr fontId="6"/>
  </si>
  <si>
    <t>北海道教育大学附属札幌</t>
    <rPh sb="0" eb="3">
      <t>ホッカイドウ</t>
    </rPh>
    <rPh sb="3" eb="5">
      <t>キョウイク</t>
    </rPh>
    <rPh sb="5" eb="7">
      <t>ダイガク</t>
    </rPh>
    <rPh sb="7" eb="9">
      <t>フゾク</t>
    </rPh>
    <rPh sb="9" eb="11">
      <t>サッポロ</t>
    </rPh>
    <phoneticPr fontId="1"/>
  </si>
  <si>
    <t>北海道教育大学附属函館</t>
    <rPh sb="0" eb="3">
      <t>ホッカイドウ</t>
    </rPh>
    <rPh sb="3" eb="5">
      <t>キョウイク</t>
    </rPh>
    <rPh sb="5" eb="7">
      <t>ダイガク</t>
    </rPh>
    <rPh sb="7" eb="9">
      <t>フゾク</t>
    </rPh>
    <rPh sb="9" eb="11">
      <t>ハコダテ</t>
    </rPh>
    <phoneticPr fontId="1"/>
  </si>
  <si>
    <t>上川</t>
    <phoneticPr fontId="6"/>
  </si>
  <si>
    <t>旭川市</t>
    <rPh sb="0" eb="3">
      <t>アサヒカワシ</t>
    </rPh>
    <phoneticPr fontId="1"/>
  </si>
  <si>
    <t>北海道教育大学附属旭川</t>
    <rPh sb="0" eb="3">
      <t>ホッカイドウ</t>
    </rPh>
    <rPh sb="3" eb="5">
      <t>キョウイク</t>
    </rPh>
    <rPh sb="5" eb="7">
      <t>ダイガク</t>
    </rPh>
    <rPh sb="7" eb="9">
      <t>フゾク</t>
    </rPh>
    <rPh sb="9" eb="11">
      <t>アサヒカワ</t>
    </rPh>
    <phoneticPr fontId="1"/>
  </si>
  <si>
    <t>釧路</t>
    <phoneticPr fontId="6"/>
  </si>
  <si>
    <t>釧路市</t>
    <rPh sb="0" eb="3">
      <t>クシロシ</t>
    </rPh>
    <phoneticPr fontId="1"/>
  </si>
  <si>
    <t>北海道教育大学附属釧路</t>
    <rPh sb="0" eb="3">
      <t>ホッカイドウ</t>
    </rPh>
    <rPh sb="3" eb="5">
      <t>キョウイク</t>
    </rPh>
    <rPh sb="5" eb="7">
      <t>ダイガク</t>
    </rPh>
    <rPh sb="7" eb="9">
      <t>フゾク</t>
    </rPh>
    <rPh sb="9" eb="11">
      <t>クシロ</t>
    </rPh>
    <phoneticPr fontId="1"/>
  </si>
  <si>
    <t>主幹　　教諭</t>
    <phoneticPr fontId="6"/>
  </si>
  <si>
    <t>負担法による</t>
    <phoneticPr fontId="6"/>
  </si>
  <si>
    <t>石狩</t>
    <phoneticPr fontId="6"/>
  </si>
  <si>
    <t>豊浦町</t>
    <phoneticPr fontId="6"/>
  </si>
  <si>
    <t>函館市</t>
    <phoneticPr fontId="6"/>
  </si>
  <si>
    <t>公立小学校　児童数　R元1.5.1</t>
    <rPh sb="0" eb="2">
      <t>コウリツ</t>
    </rPh>
    <rPh sb="2" eb="5">
      <t>ショウガッコウ</t>
    </rPh>
    <rPh sb="6" eb="9">
      <t>ジドウスウ</t>
    </rPh>
    <rPh sb="11" eb="12">
      <t>ガン</t>
    </rPh>
    <phoneticPr fontId="6"/>
  </si>
  <si>
    <t>国立小学校　児童数　R元.5.1</t>
    <rPh sb="0" eb="2">
      <t>コクリツ</t>
    </rPh>
    <rPh sb="2" eb="5">
      <t>ショウガッコウ</t>
    </rPh>
    <rPh sb="6" eb="9">
      <t>ジドウスウ</t>
    </rPh>
    <rPh sb="11" eb="12">
      <t>ガン</t>
    </rPh>
    <phoneticPr fontId="6"/>
  </si>
  <si>
    <t>私立小学校　児童数　R元.5.1</t>
    <rPh sb="0" eb="2">
      <t>シリツ</t>
    </rPh>
    <rPh sb="2" eb="5">
      <t>ショウガッコウ</t>
    </rPh>
    <rPh sb="6" eb="9">
      <t>ジドウスウ</t>
    </rPh>
    <rPh sb="11" eb="12">
      <t>ガン</t>
    </rPh>
    <phoneticPr fontId="6"/>
  </si>
  <si>
    <t>公立小学校　教職員数　R元.5.1</t>
    <rPh sb="0" eb="2">
      <t>コウリツ</t>
    </rPh>
    <rPh sb="2" eb="5">
      <t>ショウガッコウ</t>
    </rPh>
    <rPh sb="6" eb="8">
      <t>キョウショク</t>
    </rPh>
    <rPh sb="8" eb="10">
      <t>インズウ</t>
    </rPh>
    <rPh sb="12" eb="13">
      <t>ガン</t>
    </rPh>
    <phoneticPr fontId="6"/>
  </si>
  <si>
    <t>国立小学校　教職員数　R元.5.1</t>
    <rPh sb="0" eb="2">
      <t>コクリツ</t>
    </rPh>
    <rPh sb="2" eb="5">
      <t>ショウガッコウ</t>
    </rPh>
    <rPh sb="6" eb="10">
      <t>キョウショクインスウ</t>
    </rPh>
    <rPh sb="12" eb="13">
      <t>ゲン</t>
    </rPh>
    <phoneticPr fontId="6"/>
  </si>
  <si>
    <t>私立小学校　教職員数　R元.5.1</t>
    <rPh sb="0" eb="2">
      <t>シリツ</t>
    </rPh>
    <rPh sb="2" eb="5">
      <t>ショウガッコウ</t>
    </rPh>
    <rPh sb="6" eb="10">
      <t>キョウショクインスウ</t>
    </rPh>
    <rPh sb="12" eb="13">
      <t>ゲン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</si>
</sst>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);[Red]\(#,##0\)"/>
    <numFmt numFmtId="178" formatCode="#,###;&quot;▲&quot;#,##0;&quot;-&quot;"/>
  </numFmts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9" fontId="7" fillId="8" borderId="1" applyNumberFormat="0" applyFont="0" applyBorder="0" applyAlignment="0" applyProtection="0">
      <alignment vertical="center" shrinkToFit="1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23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4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5" fillId="0" borderId="0">
      <alignment vertical="center"/>
    </xf>
    <xf numFmtId="0" fontId="24" fillId="0" borderId="0"/>
    <xf numFmtId="0" fontId="2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178" fontId="7" fillId="0" borderId="1" xfId="0" applyNumberFormat="1" applyFont="1" applyBorder="1" applyAlignment="1">
      <alignment horizontal="right" vertical="center" shrinkToFit="1"/>
    </xf>
    <xf numFmtId="178" fontId="7" fillId="0" borderId="0" xfId="0" applyNumberFormat="1" applyFont="1" applyBorder="1" applyAlignment="1">
      <alignment horizontal="center" vertical="center" shrinkToFit="1"/>
    </xf>
    <xf numFmtId="178" fontId="7" fillId="0" borderId="0" xfId="0" applyNumberFormat="1" applyFont="1" applyBorder="1" applyAlignment="1">
      <alignment vertical="center" shrinkToFit="1"/>
    </xf>
    <xf numFmtId="178" fontId="7" fillId="0" borderId="0" xfId="0" applyNumberFormat="1" applyFont="1" applyBorder="1">
      <alignment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>
      <alignment vertical="center"/>
    </xf>
    <xf numFmtId="178" fontId="7" fillId="0" borderId="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left" vertical="center"/>
    </xf>
    <xf numFmtId="0" fontId="27" fillId="25" borderId="11" xfId="0" applyFont="1" applyFill="1" applyBorder="1">
      <alignment vertical="center"/>
    </xf>
    <xf numFmtId="49" fontId="7" fillId="25" borderId="0" xfId="0" applyNumberFormat="1" applyFont="1" applyFill="1" applyBorder="1" applyAlignment="1">
      <alignment vertical="center" shrinkToFit="1"/>
    </xf>
    <xf numFmtId="178" fontId="7" fillId="25" borderId="0" xfId="0" applyNumberFormat="1" applyFont="1" applyFill="1" applyBorder="1" applyAlignment="1">
      <alignment vertical="center" shrinkToFit="1"/>
    </xf>
    <xf numFmtId="49" fontId="7" fillId="25" borderId="0" xfId="0" applyNumberFormat="1" applyFont="1" applyFill="1" applyBorder="1" applyAlignment="1">
      <alignment horizontal="right" vertical="center" shrinkToFit="1"/>
    </xf>
    <xf numFmtId="0" fontId="7" fillId="25" borderId="0" xfId="0" applyFont="1" applyFill="1" applyBorder="1">
      <alignment vertical="center"/>
    </xf>
    <xf numFmtId="0" fontId="7" fillId="25" borderId="0" xfId="0" applyFont="1" applyFill="1" applyBorder="1" applyAlignment="1">
      <alignment vertical="center" wrapText="1"/>
    </xf>
    <xf numFmtId="0" fontId="7" fillId="25" borderId="0" xfId="0" applyFont="1" applyFill="1" applyBorder="1" applyAlignment="1">
      <alignment horizontal="center" vertical="center" wrapText="1"/>
    </xf>
    <xf numFmtId="178" fontId="7" fillId="25" borderId="1" xfId="0" applyNumberFormat="1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wrapText="1"/>
    </xf>
    <xf numFmtId="38" fontId="7" fillId="0" borderId="1" xfId="0" applyNumberFormat="1" applyFont="1" applyBorder="1" applyAlignment="1">
      <alignment horizontal="center" vertical="center" shrinkToFit="1"/>
    </xf>
    <xf numFmtId="38" fontId="7" fillId="0" borderId="1" xfId="0" applyNumberFormat="1" applyFont="1" applyBorder="1" applyAlignment="1">
      <alignment vertical="center" shrinkToFit="1"/>
    </xf>
    <xf numFmtId="178" fontId="7" fillId="0" borderId="1" xfId="0" applyNumberFormat="1" applyFont="1" applyBorder="1" applyAlignment="1">
      <alignment horizontal="center" vertical="center" shrinkToFit="1"/>
    </xf>
    <xf numFmtId="178" fontId="7" fillId="0" borderId="1" xfId="48" applyNumberFormat="1" applyFont="1" applyFill="1" applyBorder="1" applyAlignment="1">
      <alignment horizontal="right" vertical="center"/>
    </xf>
    <xf numFmtId="0" fontId="7" fillId="0" borderId="0" xfId="0" applyFont="1" applyBorder="1">
      <alignment vertical="center"/>
    </xf>
    <xf numFmtId="38" fontId="7" fillId="26" borderId="1" xfId="0" applyNumberFormat="1" applyFont="1" applyFill="1" applyBorder="1" applyAlignment="1">
      <alignment horizontal="center" vertical="center" shrinkToFit="1"/>
    </xf>
    <xf numFmtId="178" fontId="7" fillId="26" borderId="1" xfId="0" applyNumberFormat="1" applyFont="1" applyFill="1" applyBorder="1" applyAlignment="1">
      <alignment horizontal="center" vertical="center" shrinkToFit="1"/>
    </xf>
    <xf numFmtId="178" fontId="7" fillId="26" borderId="1" xfId="0" applyNumberFormat="1" applyFont="1" applyFill="1" applyBorder="1" applyAlignment="1">
      <alignment horizontal="right" vertical="center" shrinkToFit="1"/>
    </xf>
    <xf numFmtId="178" fontId="7" fillId="0" borderId="1" xfId="0" applyNumberFormat="1" applyFont="1" applyFill="1" applyBorder="1" applyAlignment="1">
      <alignment horizontal="right" vertical="center" shrinkToFit="1"/>
    </xf>
    <xf numFmtId="38" fontId="7" fillId="0" borderId="1" xfId="0" applyNumberFormat="1" applyFont="1" applyFill="1" applyBorder="1" applyAlignment="1">
      <alignment vertical="center" shrinkToFit="1"/>
    </xf>
    <xf numFmtId="38" fontId="7" fillId="27" borderId="1" xfId="0" applyNumberFormat="1" applyFont="1" applyFill="1" applyBorder="1" applyAlignment="1">
      <alignment horizontal="center" vertical="center" shrinkToFit="1"/>
    </xf>
    <xf numFmtId="178" fontId="7" fillId="27" borderId="1" xfId="0" applyNumberFormat="1" applyFont="1" applyFill="1" applyBorder="1" applyAlignment="1">
      <alignment horizontal="center" vertical="center" shrinkToFit="1"/>
    </xf>
    <xf numFmtId="178" fontId="7" fillId="27" borderId="1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>
      <alignment vertical="center"/>
    </xf>
    <xf numFmtId="0" fontId="7" fillId="0" borderId="0" xfId="0" applyNumberFormat="1" applyFont="1" applyBorder="1">
      <alignment vertical="center"/>
    </xf>
    <xf numFmtId="0" fontId="7" fillId="0" borderId="1" xfId="0" applyNumberFormat="1" applyFont="1" applyBorder="1" applyAlignment="1">
      <alignment vertical="center" shrinkToFit="1"/>
    </xf>
    <xf numFmtId="178" fontId="7" fillId="0" borderId="1" xfId="0" applyNumberFormat="1" applyFont="1" applyBorder="1" applyAlignment="1">
      <alignment horizontal="right" vertical="center"/>
    </xf>
    <xf numFmtId="178" fontId="7" fillId="0" borderId="16" xfId="0" applyNumberFormat="1" applyFont="1" applyBorder="1" applyAlignment="1">
      <alignment horizontal="right" vertical="center"/>
    </xf>
    <xf numFmtId="38" fontId="7" fillId="0" borderId="1" xfId="0" applyNumberFormat="1" applyFont="1" applyFill="1" applyBorder="1" applyAlignment="1">
      <alignment horizontal="center" vertical="center" shrinkToFit="1"/>
    </xf>
    <xf numFmtId="178" fontId="7" fillId="0" borderId="1" xfId="0" applyNumberFormat="1" applyFont="1" applyFill="1" applyBorder="1" applyAlignment="1">
      <alignment horizontal="center" vertical="center" shrinkToFit="1"/>
    </xf>
    <xf numFmtId="49" fontId="7" fillId="28" borderId="1" xfId="0" applyNumberFormat="1" applyFont="1" applyFill="1" applyBorder="1" applyAlignment="1">
      <alignment horizontal="center" vertical="center" shrinkToFit="1"/>
    </xf>
    <xf numFmtId="178" fontId="7" fillId="28" borderId="1" xfId="0" applyNumberFormat="1" applyFont="1" applyFill="1" applyBorder="1" applyAlignment="1">
      <alignment horizontal="center" vertical="center" shrinkToFit="1"/>
    </xf>
    <xf numFmtId="178" fontId="7" fillId="28" borderId="1" xfId="0" applyNumberFormat="1" applyFont="1" applyFill="1" applyBorder="1" applyAlignment="1">
      <alignment horizontal="right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34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wrapText="1"/>
    </xf>
    <xf numFmtId="38" fontId="7" fillId="0" borderId="0" xfId="34" applyFont="1" applyFill="1" applyBorder="1" applyAlignment="1">
      <alignment vertical="center" wrapText="1"/>
    </xf>
    <xf numFmtId="38" fontId="7" fillId="0" borderId="0" xfId="34" applyFont="1" applyFill="1" applyBorder="1" applyAlignment="1">
      <alignment horizontal="right" vertical="center" wrapText="1"/>
    </xf>
    <xf numFmtId="177" fontId="7" fillId="0" borderId="0" xfId="34" applyNumberFormat="1" applyFont="1" applyFill="1" applyBorder="1" applyAlignment="1">
      <alignment horizontal="center" vertical="center" shrinkToFit="1"/>
    </xf>
    <xf numFmtId="38" fontId="7" fillId="0" borderId="0" xfId="34" applyFont="1" applyFill="1" applyBorder="1" applyAlignment="1">
      <alignment horizontal="center" vertical="center" shrinkToFit="1"/>
    </xf>
    <xf numFmtId="38" fontId="7" fillId="0" borderId="0" xfId="34" applyFont="1" applyFill="1" applyBorder="1" applyAlignment="1">
      <alignment vertical="center" shrinkToFit="1"/>
    </xf>
    <xf numFmtId="0" fontId="7" fillId="25" borderId="0" xfId="0" applyNumberFormat="1" applyFont="1" applyFill="1" applyBorder="1">
      <alignment vertical="center"/>
    </xf>
    <xf numFmtId="38" fontId="7" fillId="0" borderId="0" xfId="7" applyNumberFormat="1" applyFont="1" applyFill="1" applyBorder="1" applyAlignment="1">
      <alignment vertical="center" wrapText="1"/>
    </xf>
    <xf numFmtId="38" fontId="7" fillId="25" borderId="0" xfId="34" applyFont="1" applyFill="1" applyBorder="1" applyAlignment="1">
      <alignment horizontal="center" vertical="center" shrinkToFit="1"/>
    </xf>
    <xf numFmtId="0" fontId="7" fillId="25" borderId="0" xfId="0" applyNumberFormat="1" applyFont="1" applyFill="1" applyBorder="1" applyAlignment="1">
      <alignment horizontal="center" vertical="center" shrinkToFit="1"/>
    </xf>
    <xf numFmtId="0" fontId="7" fillId="25" borderId="0" xfId="0" applyNumberFormat="1" applyFont="1" applyFill="1" applyBorder="1" applyAlignment="1">
      <alignment vertical="center" shrinkToFit="1"/>
    </xf>
    <xf numFmtId="49" fontId="7" fillId="25" borderId="0" xfId="0" applyNumberFormat="1" applyFont="1" applyFill="1" applyBorder="1" applyAlignment="1">
      <alignment horizontal="center" vertical="center" shrinkToFit="1"/>
    </xf>
    <xf numFmtId="38" fontId="7" fillId="25" borderId="0" xfId="34" applyFont="1" applyFill="1" applyBorder="1">
      <alignment vertical="center"/>
    </xf>
    <xf numFmtId="178" fontId="7" fillId="25" borderId="0" xfId="34" applyNumberFormat="1" applyFont="1" applyFill="1" applyBorder="1">
      <alignment vertical="center"/>
    </xf>
    <xf numFmtId="176" fontId="7" fillId="25" borderId="0" xfId="0" applyNumberFormat="1" applyFont="1" applyFill="1" applyBorder="1" applyAlignment="1">
      <alignment vertical="center" shrinkToFit="1"/>
    </xf>
    <xf numFmtId="178" fontId="7" fillId="25" borderId="0" xfId="0" applyNumberFormat="1" applyFont="1" applyFill="1" applyBorder="1">
      <alignment vertical="center"/>
    </xf>
    <xf numFmtId="38" fontId="7" fillId="25" borderId="0" xfId="0" applyNumberFormat="1" applyFont="1" applyFill="1" applyBorder="1" applyAlignment="1">
      <alignment vertical="center" shrinkToFit="1"/>
    </xf>
    <xf numFmtId="176" fontId="7" fillId="25" borderId="0" xfId="0" applyNumberFormat="1" applyFont="1" applyFill="1" applyBorder="1">
      <alignment vertical="center"/>
    </xf>
    <xf numFmtId="38" fontId="7" fillId="0" borderId="0" xfId="34" applyFont="1" applyFill="1" applyBorder="1" applyAlignment="1">
      <alignment horizontal="right" vertical="center"/>
    </xf>
    <xf numFmtId="38" fontId="7" fillId="0" borderId="0" xfId="34" applyFont="1" applyFill="1" applyBorder="1">
      <alignment vertical="center"/>
    </xf>
    <xf numFmtId="38" fontId="7" fillId="0" borderId="0" xfId="7" applyNumberFormat="1" applyFont="1" applyFill="1" applyBorder="1" applyAlignment="1">
      <alignment vertical="center"/>
    </xf>
    <xf numFmtId="38" fontId="7" fillId="0" borderId="0" xfId="34" applyFont="1" applyFill="1" applyBorder="1" applyAlignment="1">
      <alignment horizontal="right" vertical="center" shrinkToFit="1"/>
    </xf>
    <xf numFmtId="38" fontId="7" fillId="25" borderId="0" xfId="34" applyFont="1" applyFill="1" applyBorder="1" applyAlignment="1">
      <alignment horizontal="right" vertical="center"/>
    </xf>
    <xf numFmtId="0" fontId="7" fillId="25" borderId="0" xfId="0" applyFont="1" applyFill="1" applyBorder="1" applyAlignment="1">
      <alignment horizontal="right" vertical="center"/>
    </xf>
    <xf numFmtId="178" fontId="7" fillId="0" borderId="1" xfId="46" applyNumberFormat="1" applyFont="1" applyBorder="1" applyAlignment="1">
      <alignment horizontal="center" vertical="center"/>
    </xf>
    <xf numFmtId="178" fontId="7" fillId="0" borderId="1" xfId="46" applyNumberFormat="1" applyFont="1" applyBorder="1">
      <alignment vertical="center"/>
    </xf>
    <xf numFmtId="178" fontId="7" fillId="0" borderId="1" xfId="0" applyNumberFormat="1" applyFont="1" applyBorder="1" applyAlignment="1">
      <alignment vertical="center" shrinkToFit="1"/>
    </xf>
    <xf numFmtId="178" fontId="7" fillId="0" borderId="1" xfId="0" applyNumberFormat="1" applyFont="1" applyBorder="1">
      <alignment vertical="center"/>
    </xf>
    <xf numFmtId="178" fontId="7" fillId="28" borderId="1" xfId="0" applyNumberFormat="1" applyFont="1" applyFill="1" applyBorder="1" applyAlignment="1">
      <alignment horizontal="center" vertical="center"/>
    </xf>
    <xf numFmtId="178" fontId="7" fillId="28" borderId="1" xfId="0" applyNumberFormat="1" applyFont="1" applyFill="1" applyBorder="1" applyAlignment="1">
      <alignment vertical="center" shrinkToFit="1"/>
    </xf>
    <xf numFmtId="178" fontId="7" fillId="0" borderId="0" xfId="0" applyNumberFormat="1" applyFont="1" applyBorder="1" applyAlignment="1">
      <alignment horizontal="left" vertical="center" shrinkToFit="1"/>
    </xf>
    <xf numFmtId="178" fontId="7" fillId="0" borderId="11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vertical="center" wrapText="1"/>
    </xf>
    <xf numFmtId="178" fontId="7" fillId="0" borderId="13" xfId="0" applyNumberFormat="1" applyFont="1" applyBorder="1" applyAlignment="1">
      <alignment vertical="center" wrapText="1"/>
    </xf>
    <xf numFmtId="178" fontId="27" fillId="25" borderId="11" xfId="0" applyNumberFormat="1" applyFont="1" applyFill="1" applyBorder="1" applyAlignment="1">
      <alignment horizontal="left" vertical="center"/>
    </xf>
    <xf numFmtId="178" fontId="7" fillId="25" borderId="0" xfId="0" applyNumberFormat="1" applyFont="1" applyFill="1" applyBorder="1" applyAlignment="1">
      <alignment horizontal="center" vertical="center" shrinkToFit="1"/>
    </xf>
    <xf numFmtId="178" fontId="7" fillId="25" borderId="0" xfId="0" applyNumberFormat="1" applyFont="1" applyFill="1" applyBorder="1" applyAlignment="1">
      <alignment horizontal="right" vertical="center"/>
    </xf>
    <xf numFmtId="178" fontId="7" fillId="25" borderId="0" xfId="0" applyNumberFormat="1" applyFont="1" applyFill="1" applyBorder="1" applyAlignment="1">
      <alignment horizontal="right" vertical="center" shrinkToFit="1"/>
    </xf>
    <xf numFmtId="178" fontId="7" fillId="25" borderId="0" xfId="0" applyNumberFormat="1" applyFont="1" applyFill="1" applyBorder="1" applyAlignment="1">
      <alignment vertical="center" wrapText="1"/>
    </xf>
    <xf numFmtId="178" fontId="7" fillId="25" borderId="14" xfId="0" applyNumberFormat="1" applyFont="1" applyFill="1" applyBorder="1" applyAlignment="1">
      <alignment horizontal="center" vertical="center" wrapText="1"/>
    </xf>
    <xf numFmtId="178" fontId="7" fillId="25" borderId="0" xfId="0" applyNumberFormat="1" applyFont="1" applyFill="1" applyBorder="1" applyAlignment="1">
      <alignment horizontal="center" vertical="center" wrapText="1"/>
    </xf>
    <xf numFmtId="178" fontId="7" fillId="25" borderId="1" xfId="0" applyNumberFormat="1" applyFont="1" applyFill="1" applyBorder="1" applyAlignment="1">
      <alignment horizontal="center" vertical="center" shrinkToFit="1"/>
    </xf>
    <xf numFmtId="178" fontId="7" fillId="25" borderId="15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Alignment="1">
      <alignment horizontal="center" vertical="center" shrinkToFit="1"/>
    </xf>
    <xf numFmtId="178" fontId="7" fillId="0" borderId="0" xfId="0" applyNumberFormat="1" applyFont="1" applyAlignment="1">
      <alignment vertical="center" shrinkToFit="1"/>
    </xf>
    <xf numFmtId="178" fontId="7" fillId="0" borderId="0" xfId="0" applyNumberFormat="1" applyFont="1">
      <alignment vertical="center"/>
    </xf>
    <xf numFmtId="178" fontId="7" fillId="0" borderId="0" xfId="34" applyNumberFormat="1" applyFont="1" applyFill="1" applyBorder="1" applyAlignment="1">
      <alignment vertical="center" shrinkToFit="1"/>
    </xf>
    <xf numFmtId="178" fontId="7" fillId="0" borderId="0" xfId="34" applyNumberFormat="1" applyFont="1" applyFill="1" applyBorder="1" applyAlignment="1">
      <alignment horizontal="right" vertical="center" wrapText="1"/>
    </xf>
    <xf numFmtId="178" fontId="7" fillId="25" borderId="0" xfId="34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center"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0" xfId="34" applyNumberFormat="1" applyFont="1" applyFill="1" applyBorder="1" applyAlignment="1">
      <alignment horizontal="center" vertical="center" shrinkToFit="1"/>
    </xf>
    <xf numFmtId="178" fontId="7" fillId="25" borderId="0" xfId="34" applyNumberFormat="1" applyFont="1" applyFill="1" applyBorder="1" applyAlignment="1">
      <alignment horizontal="center" vertical="center" shrinkToFit="1"/>
    </xf>
    <xf numFmtId="178" fontId="7" fillId="0" borderId="1" xfId="0" applyNumberFormat="1" applyFont="1" applyBorder="1" applyAlignment="1">
      <alignment horizontal="center" vertical="center"/>
    </xf>
    <xf numFmtId="178" fontId="7" fillId="28" borderId="1" xfId="0" applyNumberFormat="1" applyFont="1" applyFill="1" applyBorder="1" applyAlignment="1">
      <alignment horizontal="center" vertical="center" shrinkToFit="1"/>
    </xf>
    <xf numFmtId="178" fontId="7" fillId="0" borderId="1" xfId="43" applyNumberFormat="1" applyFont="1" applyBorder="1" applyAlignment="1">
      <alignment vertical="center" shrinkToFit="1"/>
    </xf>
    <xf numFmtId="0" fontId="7" fillId="0" borderId="1" xfId="43" applyNumberFormat="1" applyFont="1" applyBorder="1" applyAlignment="1">
      <alignment vertical="center" shrinkToFit="1"/>
    </xf>
    <xf numFmtId="0" fontId="7" fillId="0" borderId="1" xfId="0" applyNumberFormat="1" applyFont="1" applyBorder="1" applyAlignment="1">
      <alignment horizontal="right" vertical="center" shrinkToFit="1"/>
    </xf>
    <xf numFmtId="0" fontId="7" fillId="0" borderId="1" xfId="0" applyFont="1" applyBorder="1">
      <alignment vertical="center"/>
    </xf>
    <xf numFmtId="178" fontId="7" fillId="0" borderId="1" xfId="46" applyNumberFormat="1" applyFont="1" applyBorder="1" applyAlignment="1">
      <alignment horizontal="left" vertical="center" shrinkToFit="1"/>
    </xf>
    <xf numFmtId="38" fontId="7" fillId="27" borderId="1" xfId="0" applyNumberFormat="1" applyFont="1" applyFill="1" applyBorder="1" applyAlignment="1">
      <alignment horizontal="right" vertical="center" shrinkToFit="1"/>
    </xf>
    <xf numFmtId="178" fontId="7" fillId="28" borderId="1" xfId="0" applyNumberFormat="1" applyFont="1" applyFill="1" applyBorder="1" applyAlignment="1">
      <alignment horizontal="center" vertical="center" shrinkToFit="1"/>
    </xf>
    <xf numFmtId="178" fontId="7" fillId="28" borderId="1" xfId="0" applyNumberFormat="1" applyFont="1" applyFill="1" applyBorder="1" applyAlignment="1">
      <alignment horizontal="center" vertical="center" shrinkToFit="1"/>
    </xf>
    <xf numFmtId="178" fontId="7" fillId="0" borderId="1" xfId="0" applyNumberFormat="1" applyFont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5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27" fillId="0" borderId="11" xfId="0" applyNumberFormat="1" applyFont="1" applyBorder="1" applyAlignment="1">
      <alignment horizontal="left" vertical="center"/>
    </xf>
    <xf numFmtId="178" fontId="7" fillId="0" borderId="1" xfId="51" applyNumberFormat="1" applyFont="1" applyBorder="1">
      <alignment vertical="center"/>
    </xf>
    <xf numFmtId="178" fontId="7" fillId="0" borderId="1" xfId="52" applyNumberFormat="1" applyFont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25" borderId="14" xfId="0" applyNumberFormat="1" applyFont="1" applyFill="1" applyBorder="1" applyAlignment="1">
      <alignment horizontal="center" vertical="center" wrapText="1"/>
    </xf>
    <xf numFmtId="49" fontId="7" fillId="25" borderId="17" xfId="0" applyNumberFormat="1" applyFont="1" applyFill="1" applyBorder="1" applyAlignment="1">
      <alignment horizontal="center" vertical="center" wrapText="1"/>
    </xf>
    <xf numFmtId="49" fontId="7" fillId="25" borderId="15" xfId="0" applyNumberFormat="1" applyFont="1" applyFill="1" applyBorder="1" applyAlignment="1">
      <alignment horizontal="center" vertical="center" wrapText="1"/>
    </xf>
    <xf numFmtId="0" fontId="7" fillId="25" borderId="14" xfId="0" applyNumberFormat="1" applyFont="1" applyFill="1" applyBorder="1" applyAlignment="1">
      <alignment horizontal="center" vertical="center" wrapText="1"/>
    </xf>
    <xf numFmtId="0" fontId="7" fillId="25" borderId="17" xfId="0" applyNumberFormat="1" applyFont="1" applyFill="1" applyBorder="1" applyAlignment="1">
      <alignment horizontal="center" vertical="center" wrapText="1"/>
    </xf>
    <xf numFmtId="0" fontId="7" fillId="25" borderId="15" xfId="0" applyNumberFormat="1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center" vertical="center" wrapText="1"/>
    </xf>
    <xf numFmtId="178" fontId="7" fillId="25" borderId="14" xfId="0" applyNumberFormat="1" applyFont="1" applyFill="1" applyBorder="1" applyAlignment="1">
      <alignment horizontal="center" vertical="center" wrapText="1"/>
    </xf>
    <xf numFmtId="178" fontId="7" fillId="25" borderId="15" xfId="0" applyNumberFormat="1" applyFont="1" applyFill="1" applyBorder="1" applyAlignment="1">
      <alignment horizontal="center" vertical="center" wrapText="1"/>
    </xf>
    <xf numFmtId="178" fontId="7" fillId="25" borderId="12" xfId="0" applyNumberFormat="1" applyFont="1" applyFill="1" applyBorder="1" applyAlignment="1">
      <alignment horizontal="center" vertical="center" wrapText="1"/>
    </xf>
    <xf numFmtId="178" fontId="7" fillId="25" borderId="13" xfId="0" applyNumberFormat="1" applyFont="1" applyFill="1" applyBorder="1" applyAlignment="1">
      <alignment horizontal="center" vertical="center" wrapText="1"/>
    </xf>
    <xf numFmtId="178" fontId="7" fillId="25" borderId="16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center" wrapText="1"/>
    </xf>
    <xf numFmtId="178" fontId="7" fillId="28" borderId="1" xfId="0" applyNumberFormat="1" applyFont="1" applyFill="1" applyBorder="1" applyAlignment="1">
      <alignment horizontal="center" vertical="center" shrinkToFi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14" xfId="0" applyNumberFormat="1" applyFont="1" applyBorder="1" applyAlignment="1">
      <alignment horizontal="center" vertical="center" wrapText="1"/>
    </xf>
    <xf numFmtId="178" fontId="7" fillId="0" borderId="15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178" fontId="7" fillId="0" borderId="16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7" xfId="0" applyNumberFormat="1" applyFont="1" applyFill="1" applyBorder="1" applyAlignment="1">
      <alignment horizontal="center" vertical="center" wrapText="1"/>
    </xf>
    <xf numFmtId="178" fontId="7" fillId="0" borderId="15" xfId="0" applyNumberFormat="1" applyFont="1" applyFill="1" applyBorder="1" applyAlignment="1">
      <alignment horizontal="center" vertical="center" wrapText="1"/>
    </xf>
    <xf numFmtId="178" fontId="7" fillId="25" borderId="17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right" vertical="center" wrapText="1"/>
    </xf>
    <xf numFmtId="178" fontId="7" fillId="0" borderId="16" xfId="0" applyNumberFormat="1" applyFont="1" applyFill="1" applyBorder="1" applyAlignment="1">
      <alignment horizontal="right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178" fontId="7" fillId="0" borderId="19" xfId="0" applyNumberFormat="1" applyFont="1" applyFill="1" applyBorder="1" applyAlignment="1">
      <alignment horizontal="center" vertical="center" wrapText="1"/>
    </xf>
    <xf numFmtId="178" fontId="27" fillId="0" borderId="11" xfId="0" applyNumberFormat="1" applyFont="1" applyBorder="1" applyAlignment="1">
      <alignment horizontal="left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2003の水色" xfId="7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49"/>
    <cellStyle name="標準 2 2 2" xfId="51"/>
    <cellStyle name="標準 3" xfId="46"/>
    <cellStyle name="標準 4" xfId="47"/>
    <cellStyle name="標準 4 2" xfId="48"/>
    <cellStyle name="標準 4 2 2" xfId="50"/>
    <cellStyle name="標準 4 2 2 2" xfId="52"/>
    <cellStyle name="未定義" xfId="44"/>
    <cellStyle name="良い" xfId="45" builtinId="26" customBuiltin="1"/>
  </cellStyles>
  <dxfs count="0"/>
  <tableStyles count="0" defaultTableStyle="TableStyleMedium9" defaultPivotStyle="PivotStyleLight16"/>
  <colors>
    <mruColors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437"/>
  <sheetViews>
    <sheetView tabSelected="1" showWhiteSpace="0" view="pageBreakPreview" zoomScaleNormal="100" zoomScaleSheetLayoutView="100" workbookViewId="0">
      <pane xSplit="3" ySplit="4" topLeftCell="D5" activePane="bottomRight" state="frozen"/>
      <selection activeCell="F34" sqref="F34"/>
      <selection pane="topRight" activeCell="F34" sqref="F34"/>
      <selection pane="bottomLeft" activeCell="F34" sqref="F34"/>
      <selection pane="bottomRight"/>
    </sheetView>
  </sheetViews>
  <sheetFormatPr defaultColWidth="12.125" defaultRowHeight="11.25" x14ac:dyDescent="0.15"/>
  <cols>
    <col min="1" max="1" width="8.875" style="13" customWidth="1"/>
    <col min="2" max="2" width="6.875" style="57" customWidth="1"/>
    <col min="3" max="3" width="16" style="58" customWidth="1"/>
    <col min="4" max="4" width="6.125" style="59" customWidth="1"/>
    <col min="5" max="5" width="5.875" style="59" customWidth="1"/>
    <col min="6" max="6" width="5" style="13" customWidth="1"/>
    <col min="7" max="7" width="5.75" style="16" customWidth="1"/>
    <col min="8" max="13" width="6.75" style="63" customWidth="1"/>
    <col min="14" max="16" width="7" style="63" customWidth="1"/>
    <col min="17" max="18" width="7.625" style="71" customWidth="1"/>
    <col min="19" max="32" width="7.625" style="16" customWidth="1"/>
    <col min="33" max="256" width="12.125" style="16"/>
    <col min="257" max="257" width="8.875" style="16" customWidth="1"/>
    <col min="258" max="258" width="6.875" style="16" customWidth="1"/>
    <col min="259" max="259" width="16" style="16" customWidth="1"/>
    <col min="260" max="260" width="6.125" style="16" customWidth="1"/>
    <col min="261" max="261" width="5.875" style="16" customWidth="1"/>
    <col min="262" max="262" width="5" style="16" customWidth="1"/>
    <col min="263" max="263" width="5.75" style="16" customWidth="1"/>
    <col min="264" max="269" width="6.75" style="16" customWidth="1"/>
    <col min="270" max="272" width="7" style="16" customWidth="1"/>
    <col min="273" max="273" width="6.875" style="16" customWidth="1"/>
    <col min="274" max="512" width="12.125" style="16"/>
    <col min="513" max="513" width="8.875" style="16" customWidth="1"/>
    <col min="514" max="514" width="6.875" style="16" customWidth="1"/>
    <col min="515" max="515" width="16" style="16" customWidth="1"/>
    <col min="516" max="516" width="6.125" style="16" customWidth="1"/>
    <col min="517" max="517" width="5.875" style="16" customWidth="1"/>
    <col min="518" max="518" width="5" style="16" customWidth="1"/>
    <col min="519" max="519" width="5.75" style="16" customWidth="1"/>
    <col min="520" max="525" width="6.75" style="16" customWidth="1"/>
    <col min="526" max="528" width="7" style="16" customWidth="1"/>
    <col min="529" max="529" width="6.875" style="16" customWidth="1"/>
    <col min="530" max="768" width="12.125" style="16"/>
    <col min="769" max="769" width="8.875" style="16" customWidth="1"/>
    <col min="770" max="770" width="6.875" style="16" customWidth="1"/>
    <col min="771" max="771" width="16" style="16" customWidth="1"/>
    <col min="772" max="772" width="6.125" style="16" customWidth="1"/>
    <col min="773" max="773" width="5.875" style="16" customWidth="1"/>
    <col min="774" max="774" width="5" style="16" customWidth="1"/>
    <col min="775" max="775" width="5.75" style="16" customWidth="1"/>
    <col min="776" max="781" width="6.75" style="16" customWidth="1"/>
    <col min="782" max="784" width="7" style="16" customWidth="1"/>
    <col min="785" max="785" width="6.875" style="16" customWidth="1"/>
    <col min="786" max="1024" width="12.125" style="16"/>
    <col min="1025" max="1025" width="8.875" style="16" customWidth="1"/>
    <col min="1026" max="1026" width="6.875" style="16" customWidth="1"/>
    <col min="1027" max="1027" width="16" style="16" customWidth="1"/>
    <col min="1028" max="1028" width="6.125" style="16" customWidth="1"/>
    <col min="1029" max="1029" width="5.875" style="16" customWidth="1"/>
    <col min="1030" max="1030" width="5" style="16" customWidth="1"/>
    <col min="1031" max="1031" width="5.75" style="16" customWidth="1"/>
    <col min="1032" max="1037" width="6.75" style="16" customWidth="1"/>
    <col min="1038" max="1040" width="7" style="16" customWidth="1"/>
    <col min="1041" max="1041" width="6.875" style="16" customWidth="1"/>
    <col min="1042" max="1280" width="12.125" style="16"/>
    <col min="1281" max="1281" width="8.875" style="16" customWidth="1"/>
    <col min="1282" max="1282" width="6.875" style="16" customWidth="1"/>
    <col min="1283" max="1283" width="16" style="16" customWidth="1"/>
    <col min="1284" max="1284" width="6.125" style="16" customWidth="1"/>
    <col min="1285" max="1285" width="5.875" style="16" customWidth="1"/>
    <col min="1286" max="1286" width="5" style="16" customWidth="1"/>
    <col min="1287" max="1287" width="5.75" style="16" customWidth="1"/>
    <col min="1288" max="1293" width="6.75" style="16" customWidth="1"/>
    <col min="1294" max="1296" width="7" style="16" customWidth="1"/>
    <col min="1297" max="1297" width="6.875" style="16" customWidth="1"/>
    <col min="1298" max="1536" width="12.125" style="16"/>
    <col min="1537" max="1537" width="8.875" style="16" customWidth="1"/>
    <col min="1538" max="1538" width="6.875" style="16" customWidth="1"/>
    <col min="1539" max="1539" width="16" style="16" customWidth="1"/>
    <col min="1540" max="1540" width="6.125" style="16" customWidth="1"/>
    <col min="1541" max="1541" width="5.875" style="16" customWidth="1"/>
    <col min="1542" max="1542" width="5" style="16" customWidth="1"/>
    <col min="1543" max="1543" width="5.75" style="16" customWidth="1"/>
    <col min="1544" max="1549" width="6.75" style="16" customWidth="1"/>
    <col min="1550" max="1552" width="7" style="16" customWidth="1"/>
    <col min="1553" max="1553" width="6.875" style="16" customWidth="1"/>
    <col min="1554" max="1792" width="12.125" style="16"/>
    <col min="1793" max="1793" width="8.875" style="16" customWidth="1"/>
    <col min="1794" max="1794" width="6.875" style="16" customWidth="1"/>
    <col min="1795" max="1795" width="16" style="16" customWidth="1"/>
    <col min="1796" max="1796" width="6.125" style="16" customWidth="1"/>
    <col min="1797" max="1797" width="5.875" style="16" customWidth="1"/>
    <col min="1798" max="1798" width="5" style="16" customWidth="1"/>
    <col min="1799" max="1799" width="5.75" style="16" customWidth="1"/>
    <col min="1800" max="1805" width="6.75" style="16" customWidth="1"/>
    <col min="1806" max="1808" width="7" style="16" customWidth="1"/>
    <col min="1809" max="1809" width="6.875" style="16" customWidth="1"/>
    <col min="1810" max="2048" width="12.125" style="16"/>
    <col min="2049" max="2049" width="8.875" style="16" customWidth="1"/>
    <col min="2050" max="2050" width="6.875" style="16" customWidth="1"/>
    <col min="2051" max="2051" width="16" style="16" customWidth="1"/>
    <col min="2052" max="2052" width="6.125" style="16" customWidth="1"/>
    <col min="2053" max="2053" width="5.875" style="16" customWidth="1"/>
    <col min="2054" max="2054" width="5" style="16" customWidth="1"/>
    <col min="2055" max="2055" width="5.75" style="16" customWidth="1"/>
    <col min="2056" max="2061" width="6.75" style="16" customWidth="1"/>
    <col min="2062" max="2064" width="7" style="16" customWidth="1"/>
    <col min="2065" max="2065" width="6.875" style="16" customWidth="1"/>
    <col min="2066" max="2304" width="12.125" style="16"/>
    <col min="2305" max="2305" width="8.875" style="16" customWidth="1"/>
    <col min="2306" max="2306" width="6.875" style="16" customWidth="1"/>
    <col min="2307" max="2307" width="16" style="16" customWidth="1"/>
    <col min="2308" max="2308" width="6.125" style="16" customWidth="1"/>
    <col min="2309" max="2309" width="5.875" style="16" customWidth="1"/>
    <col min="2310" max="2310" width="5" style="16" customWidth="1"/>
    <col min="2311" max="2311" width="5.75" style="16" customWidth="1"/>
    <col min="2312" max="2317" width="6.75" style="16" customWidth="1"/>
    <col min="2318" max="2320" width="7" style="16" customWidth="1"/>
    <col min="2321" max="2321" width="6.875" style="16" customWidth="1"/>
    <col min="2322" max="2560" width="12.125" style="16"/>
    <col min="2561" max="2561" width="8.875" style="16" customWidth="1"/>
    <col min="2562" max="2562" width="6.875" style="16" customWidth="1"/>
    <col min="2563" max="2563" width="16" style="16" customWidth="1"/>
    <col min="2564" max="2564" width="6.125" style="16" customWidth="1"/>
    <col min="2565" max="2565" width="5.875" style="16" customWidth="1"/>
    <col min="2566" max="2566" width="5" style="16" customWidth="1"/>
    <col min="2567" max="2567" width="5.75" style="16" customWidth="1"/>
    <col min="2568" max="2573" width="6.75" style="16" customWidth="1"/>
    <col min="2574" max="2576" width="7" style="16" customWidth="1"/>
    <col min="2577" max="2577" width="6.875" style="16" customWidth="1"/>
    <col min="2578" max="2816" width="12.125" style="16"/>
    <col min="2817" max="2817" width="8.875" style="16" customWidth="1"/>
    <col min="2818" max="2818" width="6.875" style="16" customWidth="1"/>
    <col min="2819" max="2819" width="16" style="16" customWidth="1"/>
    <col min="2820" max="2820" width="6.125" style="16" customWidth="1"/>
    <col min="2821" max="2821" width="5.875" style="16" customWidth="1"/>
    <col min="2822" max="2822" width="5" style="16" customWidth="1"/>
    <col min="2823" max="2823" width="5.75" style="16" customWidth="1"/>
    <col min="2824" max="2829" width="6.75" style="16" customWidth="1"/>
    <col min="2830" max="2832" width="7" style="16" customWidth="1"/>
    <col min="2833" max="2833" width="6.875" style="16" customWidth="1"/>
    <col min="2834" max="3072" width="12.125" style="16"/>
    <col min="3073" max="3073" width="8.875" style="16" customWidth="1"/>
    <col min="3074" max="3074" width="6.875" style="16" customWidth="1"/>
    <col min="3075" max="3075" width="16" style="16" customWidth="1"/>
    <col min="3076" max="3076" width="6.125" style="16" customWidth="1"/>
    <col min="3077" max="3077" width="5.875" style="16" customWidth="1"/>
    <col min="3078" max="3078" width="5" style="16" customWidth="1"/>
    <col min="3079" max="3079" width="5.75" style="16" customWidth="1"/>
    <col min="3080" max="3085" width="6.75" style="16" customWidth="1"/>
    <col min="3086" max="3088" width="7" style="16" customWidth="1"/>
    <col min="3089" max="3089" width="6.875" style="16" customWidth="1"/>
    <col min="3090" max="3328" width="12.125" style="16"/>
    <col min="3329" max="3329" width="8.875" style="16" customWidth="1"/>
    <col min="3330" max="3330" width="6.875" style="16" customWidth="1"/>
    <col min="3331" max="3331" width="16" style="16" customWidth="1"/>
    <col min="3332" max="3332" width="6.125" style="16" customWidth="1"/>
    <col min="3333" max="3333" width="5.875" style="16" customWidth="1"/>
    <col min="3334" max="3334" width="5" style="16" customWidth="1"/>
    <col min="3335" max="3335" width="5.75" style="16" customWidth="1"/>
    <col min="3336" max="3341" width="6.75" style="16" customWidth="1"/>
    <col min="3342" max="3344" width="7" style="16" customWidth="1"/>
    <col min="3345" max="3345" width="6.875" style="16" customWidth="1"/>
    <col min="3346" max="3584" width="12.125" style="16"/>
    <col min="3585" max="3585" width="8.875" style="16" customWidth="1"/>
    <col min="3586" max="3586" width="6.875" style="16" customWidth="1"/>
    <col min="3587" max="3587" width="16" style="16" customWidth="1"/>
    <col min="3588" max="3588" width="6.125" style="16" customWidth="1"/>
    <col min="3589" max="3589" width="5.875" style="16" customWidth="1"/>
    <col min="3590" max="3590" width="5" style="16" customWidth="1"/>
    <col min="3591" max="3591" width="5.75" style="16" customWidth="1"/>
    <col min="3592" max="3597" width="6.75" style="16" customWidth="1"/>
    <col min="3598" max="3600" width="7" style="16" customWidth="1"/>
    <col min="3601" max="3601" width="6.875" style="16" customWidth="1"/>
    <col min="3602" max="3840" width="12.125" style="16"/>
    <col min="3841" max="3841" width="8.875" style="16" customWidth="1"/>
    <col min="3842" max="3842" width="6.875" style="16" customWidth="1"/>
    <col min="3843" max="3843" width="16" style="16" customWidth="1"/>
    <col min="3844" max="3844" width="6.125" style="16" customWidth="1"/>
    <col min="3845" max="3845" width="5.875" style="16" customWidth="1"/>
    <col min="3846" max="3846" width="5" style="16" customWidth="1"/>
    <col min="3847" max="3847" width="5.75" style="16" customWidth="1"/>
    <col min="3848" max="3853" width="6.75" style="16" customWidth="1"/>
    <col min="3854" max="3856" width="7" style="16" customWidth="1"/>
    <col min="3857" max="3857" width="6.875" style="16" customWidth="1"/>
    <col min="3858" max="4096" width="12.125" style="16"/>
    <col min="4097" max="4097" width="8.875" style="16" customWidth="1"/>
    <col min="4098" max="4098" width="6.875" style="16" customWidth="1"/>
    <col min="4099" max="4099" width="16" style="16" customWidth="1"/>
    <col min="4100" max="4100" width="6.125" style="16" customWidth="1"/>
    <col min="4101" max="4101" width="5.875" style="16" customWidth="1"/>
    <col min="4102" max="4102" width="5" style="16" customWidth="1"/>
    <col min="4103" max="4103" width="5.75" style="16" customWidth="1"/>
    <col min="4104" max="4109" width="6.75" style="16" customWidth="1"/>
    <col min="4110" max="4112" width="7" style="16" customWidth="1"/>
    <col min="4113" max="4113" width="6.875" style="16" customWidth="1"/>
    <col min="4114" max="4352" width="12.125" style="16"/>
    <col min="4353" max="4353" width="8.875" style="16" customWidth="1"/>
    <col min="4354" max="4354" width="6.875" style="16" customWidth="1"/>
    <col min="4355" max="4355" width="16" style="16" customWidth="1"/>
    <col min="4356" max="4356" width="6.125" style="16" customWidth="1"/>
    <col min="4357" max="4357" width="5.875" style="16" customWidth="1"/>
    <col min="4358" max="4358" width="5" style="16" customWidth="1"/>
    <col min="4359" max="4359" width="5.75" style="16" customWidth="1"/>
    <col min="4360" max="4365" width="6.75" style="16" customWidth="1"/>
    <col min="4366" max="4368" width="7" style="16" customWidth="1"/>
    <col min="4369" max="4369" width="6.875" style="16" customWidth="1"/>
    <col min="4370" max="4608" width="12.125" style="16"/>
    <col min="4609" max="4609" width="8.875" style="16" customWidth="1"/>
    <col min="4610" max="4610" width="6.875" style="16" customWidth="1"/>
    <col min="4611" max="4611" width="16" style="16" customWidth="1"/>
    <col min="4612" max="4612" width="6.125" style="16" customWidth="1"/>
    <col min="4613" max="4613" width="5.875" style="16" customWidth="1"/>
    <col min="4614" max="4614" width="5" style="16" customWidth="1"/>
    <col min="4615" max="4615" width="5.75" style="16" customWidth="1"/>
    <col min="4616" max="4621" width="6.75" style="16" customWidth="1"/>
    <col min="4622" max="4624" width="7" style="16" customWidth="1"/>
    <col min="4625" max="4625" width="6.875" style="16" customWidth="1"/>
    <col min="4626" max="4864" width="12.125" style="16"/>
    <col min="4865" max="4865" width="8.875" style="16" customWidth="1"/>
    <col min="4866" max="4866" width="6.875" style="16" customWidth="1"/>
    <col min="4867" max="4867" width="16" style="16" customWidth="1"/>
    <col min="4868" max="4868" width="6.125" style="16" customWidth="1"/>
    <col min="4869" max="4869" width="5.875" style="16" customWidth="1"/>
    <col min="4870" max="4870" width="5" style="16" customWidth="1"/>
    <col min="4871" max="4871" width="5.75" style="16" customWidth="1"/>
    <col min="4872" max="4877" width="6.75" style="16" customWidth="1"/>
    <col min="4878" max="4880" width="7" style="16" customWidth="1"/>
    <col min="4881" max="4881" width="6.875" style="16" customWidth="1"/>
    <col min="4882" max="5120" width="12.125" style="16"/>
    <col min="5121" max="5121" width="8.875" style="16" customWidth="1"/>
    <col min="5122" max="5122" width="6.875" style="16" customWidth="1"/>
    <col min="5123" max="5123" width="16" style="16" customWidth="1"/>
    <col min="5124" max="5124" width="6.125" style="16" customWidth="1"/>
    <col min="5125" max="5125" width="5.875" style="16" customWidth="1"/>
    <col min="5126" max="5126" width="5" style="16" customWidth="1"/>
    <col min="5127" max="5127" width="5.75" style="16" customWidth="1"/>
    <col min="5128" max="5133" width="6.75" style="16" customWidth="1"/>
    <col min="5134" max="5136" width="7" style="16" customWidth="1"/>
    <col min="5137" max="5137" width="6.875" style="16" customWidth="1"/>
    <col min="5138" max="5376" width="12.125" style="16"/>
    <col min="5377" max="5377" width="8.875" style="16" customWidth="1"/>
    <col min="5378" max="5378" width="6.875" style="16" customWidth="1"/>
    <col min="5379" max="5379" width="16" style="16" customWidth="1"/>
    <col min="5380" max="5380" width="6.125" style="16" customWidth="1"/>
    <col min="5381" max="5381" width="5.875" style="16" customWidth="1"/>
    <col min="5382" max="5382" width="5" style="16" customWidth="1"/>
    <col min="5383" max="5383" width="5.75" style="16" customWidth="1"/>
    <col min="5384" max="5389" width="6.75" style="16" customWidth="1"/>
    <col min="5390" max="5392" width="7" style="16" customWidth="1"/>
    <col min="5393" max="5393" width="6.875" style="16" customWidth="1"/>
    <col min="5394" max="5632" width="12.125" style="16"/>
    <col min="5633" max="5633" width="8.875" style="16" customWidth="1"/>
    <col min="5634" max="5634" width="6.875" style="16" customWidth="1"/>
    <col min="5635" max="5635" width="16" style="16" customWidth="1"/>
    <col min="5636" max="5636" width="6.125" style="16" customWidth="1"/>
    <col min="5637" max="5637" width="5.875" style="16" customWidth="1"/>
    <col min="5638" max="5638" width="5" style="16" customWidth="1"/>
    <col min="5639" max="5639" width="5.75" style="16" customWidth="1"/>
    <col min="5640" max="5645" width="6.75" style="16" customWidth="1"/>
    <col min="5646" max="5648" width="7" style="16" customWidth="1"/>
    <col min="5649" max="5649" width="6.875" style="16" customWidth="1"/>
    <col min="5650" max="5888" width="12.125" style="16"/>
    <col min="5889" max="5889" width="8.875" style="16" customWidth="1"/>
    <col min="5890" max="5890" width="6.875" style="16" customWidth="1"/>
    <col min="5891" max="5891" width="16" style="16" customWidth="1"/>
    <col min="5892" max="5892" width="6.125" style="16" customWidth="1"/>
    <col min="5893" max="5893" width="5.875" style="16" customWidth="1"/>
    <col min="5894" max="5894" width="5" style="16" customWidth="1"/>
    <col min="5895" max="5895" width="5.75" style="16" customWidth="1"/>
    <col min="5896" max="5901" width="6.75" style="16" customWidth="1"/>
    <col min="5902" max="5904" width="7" style="16" customWidth="1"/>
    <col min="5905" max="5905" width="6.875" style="16" customWidth="1"/>
    <col min="5906" max="6144" width="12.125" style="16"/>
    <col min="6145" max="6145" width="8.875" style="16" customWidth="1"/>
    <col min="6146" max="6146" width="6.875" style="16" customWidth="1"/>
    <col min="6147" max="6147" width="16" style="16" customWidth="1"/>
    <col min="6148" max="6148" width="6.125" style="16" customWidth="1"/>
    <col min="6149" max="6149" width="5.875" style="16" customWidth="1"/>
    <col min="6150" max="6150" width="5" style="16" customWidth="1"/>
    <col min="6151" max="6151" width="5.75" style="16" customWidth="1"/>
    <col min="6152" max="6157" width="6.75" style="16" customWidth="1"/>
    <col min="6158" max="6160" width="7" style="16" customWidth="1"/>
    <col min="6161" max="6161" width="6.875" style="16" customWidth="1"/>
    <col min="6162" max="6400" width="12.125" style="16"/>
    <col min="6401" max="6401" width="8.875" style="16" customWidth="1"/>
    <col min="6402" max="6402" width="6.875" style="16" customWidth="1"/>
    <col min="6403" max="6403" width="16" style="16" customWidth="1"/>
    <col min="6404" max="6404" width="6.125" style="16" customWidth="1"/>
    <col min="6405" max="6405" width="5.875" style="16" customWidth="1"/>
    <col min="6406" max="6406" width="5" style="16" customWidth="1"/>
    <col min="6407" max="6407" width="5.75" style="16" customWidth="1"/>
    <col min="6408" max="6413" width="6.75" style="16" customWidth="1"/>
    <col min="6414" max="6416" width="7" style="16" customWidth="1"/>
    <col min="6417" max="6417" width="6.875" style="16" customWidth="1"/>
    <col min="6418" max="6656" width="12.125" style="16"/>
    <col min="6657" max="6657" width="8.875" style="16" customWidth="1"/>
    <col min="6658" max="6658" width="6.875" style="16" customWidth="1"/>
    <col min="6659" max="6659" width="16" style="16" customWidth="1"/>
    <col min="6660" max="6660" width="6.125" style="16" customWidth="1"/>
    <col min="6661" max="6661" width="5.875" style="16" customWidth="1"/>
    <col min="6662" max="6662" width="5" style="16" customWidth="1"/>
    <col min="6663" max="6663" width="5.75" style="16" customWidth="1"/>
    <col min="6664" max="6669" width="6.75" style="16" customWidth="1"/>
    <col min="6670" max="6672" width="7" style="16" customWidth="1"/>
    <col min="6673" max="6673" width="6.875" style="16" customWidth="1"/>
    <col min="6674" max="6912" width="12.125" style="16"/>
    <col min="6913" max="6913" width="8.875" style="16" customWidth="1"/>
    <col min="6914" max="6914" width="6.875" style="16" customWidth="1"/>
    <col min="6915" max="6915" width="16" style="16" customWidth="1"/>
    <col min="6916" max="6916" width="6.125" style="16" customWidth="1"/>
    <col min="6917" max="6917" width="5.875" style="16" customWidth="1"/>
    <col min="6918" max="6918" width="5" style="16" customWidth="1"/>
    <col min="6919" max="6919" width="5.75" style="16" customWidth="1"/>
    <col min="6920" max="6925" width="6.75" style="16" customWidth="1"/>
    <col min="6926" max="6928" width="7" style="16" customWidth="1"/>
    <col min="6929" max="6929" width="6.875" style="16" customWidth="1"/>
    <col min="6930" max="7168" width="12.125" style="16"/>
    <col min="7169" max="7169" width="8.875" style="16" customWidth="1"/>
    <col min="7170" max="7170" width="6.875" style="16" customWidth="1"/>
    <col min="7171" max="7171" width="16" style="16" customWidth="1"/>
    <col min="7172" max="7172" width="6.125" style="16" customWidth="1"/>
    <col min="7173" max="7173" width="5.875" style="16" customWidth="1"/>
    <col min="7174" max="7174" width="5" style="16" customWidth="1"/>
    <col min="7175" max="7175" width="5.75" style="16" customWidth="1"/>
    <col min="7176" max="7181" width="6.75" style="16" customWidth="1"/>
    <col min="7182" max="7184" width="7" style="16" customWidth="1"/>
    <col min="7185" max="7185" width="6.875" style="16" customWidth="1"/>
    <col min="7186" max="7424" width="12.125" style="16"/>
    <col min="7425" max="7425" width="8.875" style="16" customWidth="1"/>
    <col min="7426" max="7426" width="6.875" style="16" customWidth="1"/>
    <col min="7427" max="7427" width="16" style="16" customWidth="1"/>
    <col min="7428" max="7428" width="6.125" style="16" customWidth="1"/>
    <col min="7429" max="7429" width="5.875" style="16" customWidth="1"/>
    <col min="7430" max="7430" width="5" style="16" customWidth="1"/>
    <col min="7431" max="7431" width="5.75" style="16" customWidth="1"/>
    <col min="7432" max="7437" width="6.75" style="16" customWidth="1"/>
    <col min="7438" max="7440" width="7" style="16" customWidth="1"/>
    <col min="7441" max="7441" width="6.875" style="16" customWidth="1"/>
    <col min="7442" max="7680" width="12.125" style="16"/>
    <col min="7681" max="7681" width="8.875" style="16" customWidth="1"/>
    <col min="7682" max="7682" width="6.875" style="16" customWidth="1"/>
    <col min="7683" max="7683" width="16" style="16" customWidth="1"/>
    <col min="7684" max="7684" width="6.125" style="16" customWidth="1"/>
    <col min="7685" max="7685" width="5.875" style="16" customWidth="1"/>
    <col min="7686" max="7686" width="5" style="16" customWidth="1"/>
    <col min="7687" max="7687" width="5.75" style="16" customWidth="1"/>
    <col min="7688" max="7693" width="6.75" style="16" customWidth="1"/>
    <col min="7694" max="7696" width="7" style="16" customWidth="1"/>
    <col min="7697" max="7697" width="6.875" style="16" customWidth="1"/>
    <col min="7698" max="7936" width="12.125" style="16"/>
    <col min="7937" max="7937" width="8.875" style="16" customWidth="1"/>
    <col min="7938" max="7938" width="6.875" style="16" customWidth="1"/>
    <col min="7939" max="7939" width="16" style="16" customWidth="1"/>
    <col min="7940" max="7940" width="6.125" style="16" customWidth="1"/>
    <col min="7941" max="7941" width="5.875" style="16" customWidth="1"/>
    <col min="7942" max="7942" width="5" style="16" customWidth="1"/>
    <col min="7943" max="7943" width="5.75" style="16" customWidth="1"/>
    <col min="7944" max="7949" width="6.75" style="16" customWidth="1"/>
    <col min="7950" max="7952" width="7" style="16" customWidth="1"/>
    <col min="7953" max="7953" width="6.875" style="16" customWidth="1"/>
    <col min="7954" max="8192" width="12.125" style="16"/>
    <col min="8193" max="8193" width="8.875" style="16" customWidth="1"/>
    <col min="8194" max="8194" width="6.875" style="16" customWidth="1"/>
    <col min="8195" max="8195" width="16" style="16" customWidth="1"/>
    <col min="8196" max="8196" width="6.125" style="16" customWidth="1"/>
    <col min="8197" max="8197" width="5.875" style="16" customWidth="1"/>
    <col min="8198" max="8198" width="5" style="16" customWidth="1"/>
    <col min="8199" max="8199" width="5.75" style="16" customWidth="1"/>
    <col min="8200" max="8205" width="6.75" style="16" customWidth="1"/>
    <col min="8206" max="8208" width="7" style="16" customWidth="1"/>
    <col min="8209" max="8209" width="6.875" style="16" customWidth="1"/>
    <col min="8210" max="8448" width="12.125" style="16"/>
    <col min="8449" max="8449" width="8.875" style="16" customWidth="1"/>
    <col min="8450" max="8450" width="6.875" style="16" customWidth="1"/>
    <col min="8451" max="8451" width="16" style="16" customWidth="1"/>
    <col min="8452" max="8452" width="6.125" style="16" customWidth="1"/>
    <col min="8453" max="8453" width="5.875" style="16" customWidth="1"/>
    <col min="8454" max="8454" width="5" style="16" customWidth="1"/>
    <col min="8455" max="8455" width="5.75" style="16" customWidth="1"/>
    <col min="8456" max="8461" width="6.75" style="16" customWidth="1"/>
    <col min="8462" max="8464" width="7" style="16" customWidth="1"/>
    <col min="8465" max="8465" width="6.875" style="16" customWidth="1"/>
    <col min="8466" max="8704" width="12.125" style="16"/>
    <col min="8705" max="8705" width="8.875" style="16" customWidth="1"/>
    <col min="8706" max="8706" width="6.875" style="16" customWidth="1"/>
    <col min="8707" max="8707" width="16" style="16" customWidth="1"/>
    <col min="8708" max="8708" width="6.125" style="16" customWidth="1"/>
    <col min="8709" max="8709" width="5.875" style="16" customWidth="1"/>
    <col min="8710" max="8710" width="5" style="16" customWidth="1"/>
    <col min="8711" max="8711" width="5.75" style="16" customWidth="1"/>
    <col min="8712" max="8717" width="6.75" style="16" customWidth="1"/>
    <col min="8718" max="8720" width="7" style="16" customWidth="1"/>
    <col min="8721" max="8721" width="6.875" style="16" customWidth="1"/>
    <col min="8722" max="8960" width="12.125" style="16"/>
    <col min="8961" max="8961" width="8.875" style="16" customWidth="1"/>
    <col min="8962" max="8962" width="6.875" style="16" customWidth="1"/>
    <col min="8963" max="8963" width="16" style="16" customWidth="1"/>
    <col min="8964" max="8964" width="6.125" style="16" customWidth="1"/>
    <col min="8965" max="8965" width="5.875" style="16" customWidth="1"/>
    <col min="8966" max="8966" width="5" style="16" customWidth="1"/>
    <col min="8967" max="8967" width="5.75" style="16" customWidth="1"/>
    <col min="8968" max="8973" width="6.75" style="16" customWidth="1"/>
    <col min="8974" max="8976" width="7" style="16" customWidth="1"/>
    <col min="8977" max="8977" width="6.875" style="16" customWidth="1"/>
    <col min="8978" max="9216" width="12.125" style="16"/>
    <col min="9217" max="9217" width="8.875" style="16" customWidth="1"/>
    <col min="9218" max="9218" width="6.875" style="16" customWidth="1"/>
    <col min="9219" max="9219" width="16" style="16" customWidth="1"/>
    <col min="9220" max="9220" width="6.125" style="16" customWidth="1"/>
    <col min="9221" max="9221" width="5.875" style="16" customWidth="1"/>
    <col min="9222" max="9222" width="5" style="16" customWidth="1"/>
    <col min="9223" max="9223" width="5.75" style="16" customWidth="1"/>
    <col min="9224" max="9229" width="6.75" style="16" customWidth="1"/>
    <col min="9230" max="9232" width="7" style="16" customWidth="1"/>
    <col min="9233" max="9233" width="6.875" style="16" customWidth="1"/>
    <col min="9234" max="9472" width="12.125" style="16"/>
    <col min="9473" max="9473" width="8.875" style="16" customWidth="1"/>
    <col min="9474" max="9474" width="6.875" style="16" customWidth="1"/>
    <col min="9475" max="9475" width="16" style="16" customWidth="1"/>
    <col min="9476" max="9476" width="6.125" style="16" customWidth="1"/>
    <col min="9477" max="9477" width="5.875" style="16" customWidth="1"/>
    <col min="9478" max="9478" width="5" style="16" customWidth="1"/>
    <col min="9479" max="9479" width="5.75" style="16" customWidth="1"/>
    <col min="9480" max="9485" width="6.75" style="16" customWidth="1"/>
    <col min="9486" max="9488" width="7" style="16" customWidth="1"/>
    <col min="9489" max="9489" width="6.875" style="16" customWidth="1"/>
    <col min="9490" max="9728" width="12.125" style="16"/>
    <col min="9729" max="9729" width="8.875" style="16" customWidth="1"/>
    <col min="9730" max="9730" width="6.875" style="16" customWidth="1"/>
    <col min="9731" max="9731" width="16" style="16" customWidth="1"/>
    <col min="9732" max="9732" width="6.125" style="16" customWidth="1"/>
    <col min="9733" max="9733" width="5.875" style="16" customWidth="1"/>
    <col min="9734" max="9734" width="5" style="16" customWidth="1"/>
    <col min="9735" max="9735" width="5.75" style="16" customWidth="1"/>
    <col min="9736" max="9741" width="6.75" style="16" customWidth="1"/>
    <col min="9742" max="9744" width="7" style="16" customWidth="1"/>
    <col min="9745" max="9745" width="6.875" style="16" customWidth="1"/>
    <col min="9746" max="9984" width="12.125" style="16"/>
    <col min="9985" max="9985" width="8.875" style="16" customWidth="1"/>
    <col min="9986" max="9986" width="6.875" style="16" customWidth="1"/>
    <col min="9987" max="9987" width="16" style="16" customWidth="1"/>
    <col min="9988" max="9988" width="6.125" style="16" customWidth="1"/>
    <col min="9989" max="9989" width="5.875" style="16" customWidth="1"/>
    <col min="9990" max="9990" width="5" style="16" customWidth="1"/>
    <col min="9991" max="9991" width="5.75" style="16" customWidth="1"/>
    <col min="9992" max="9997" width="6.75" style="16" customWidth="1"/>
    <col min="9998" max="10000" width="7" style="16" customWidth="1"/>
    <col min="10001" max="10001" width="6.875" style="16" customWidth="1"/>
    <col min="10002" max="10240" width="12.125" style="16"/>
    <col min="10241" max="10241" width="8.875" style="16" customWidth="1"/>
    <col min="10242" max="10242" width="6.875" style="16" customWidth="1"/>
    <col min="10243" max="10243" width="16" style="16" customWidth="1"/>
    <col min="10244" max="10244" width="6.125" style="16" customWidth="1"/>
    <col min="10245" max="10245" width="5.875" style="16" customWidth="1"/>
    <col min="10246" max="10246" width="5" style="16" customWidth="1"/>
    <col min="10247" max="10247" width="5.75" style="16" customWidth="1"/>
    <col min="10248" max="10253" width="6.75" style="16" customWidth="1"/>
    <col min="10254" max="10256" width="7" style="16" customWidth="1"/>
    <col min="10257" max="10257" width="6.875" style="16" customWidth="1"/>
    <col min="10258" max="10496" width="12.125" style="16"/>
    <col min="10497" max="10497" width="8.875" style="16" customWidth="1"/>
    <col min="10498" max="10498" width="6.875" style="16" customWidth="1"/>
    <col min="10499" max="10499" width="16" style="16" customWidth="1"/>
    <col min="10500" max="10500" width="6.125" style="16" customWidth="1"/>
    <col min="10501" max="10501" width="5.875" style="16" customWidth="1"/>
    <col min="10502" max="10502" width="5" style="16" customWidth="1"/>
    <col min="10503" max="10503" width="5.75" style="16" customWidth="1"/>
    <col min="10504" max="10509" width="6.75" style="16" customWidth="1"/>
    <col min="10510" max="10512" width="7" style="16" customWidth="1"/>
    <col min="10513" max="10513" width="6.875" style="16" customWidth="1"/>
    <col min="10514" max="10752" width="12.125" style="16"/>
    <col min="10753" max="10753" width="8.875" style="16" customWidth="1"/>
    <col min="10754" max="10754" width="6.875" style="16" customWidth="1"/>
    <col min="10755" max="10755" width="16" style="16" customWidth="1"/>
    <col min="10756" max="10756" width="6.125" style="16" customWidth="1"/>
    <col min="10757" max="10757" width="5.875" style="16" customWidth="1"/>
    <col min="10758" max="10758" width="5" style="16" customWidth="1"/>
    <col min="10759" max="10759" width="5.75" style="16" customWidth="1"/>
    <col min="10760" max="10765" width="6.75" style="16" customWidth="1"/>
    <col min="10766" max="10768" width="7" style="16" customWidth="1"/>
    <col min="10769" max="10769" width="6.875" style="16" customWidth="1"/>
    <col min="10770" max="11008" width="12.125" style="16"/>
    <col min="11009" max="11009" width="8.875" style="16" customWidth="1"/>
    <col min="11010" max="11010" width="6.875" style="16" customWidth="1"/>
    <col min="11011" max="11011" width="16" style="16" customWidth="1"/>
    <col min="11012" max="11012" width="6.125" style="16" customWidth="1"/>
    <col min="11013" max="11013" width="5.875" style="16" customWidth="1"/>
    <col min="11014" max="11014" width="5" style="16" customWidth="1"/>
    <col min="11015" max="11015" width="5.75" style="16" customWidth="1"/>
    <col min="11016" max="11021" width="6.75" style="16" customWidth="1"/>
    <col min="11022" max="11024" width="7" style="16" customWidth="1"/>
    <col min="11025" max="11025" width="6.875" style="16" customWidth="1"/>
    <col min="11026" max="11264" width="12.125" style="16"/>
    <col min="11265" max="11265" width="8.875" style="16" customWidth="1"/>
    <col min="11266" max="11266" width="6.875" style="16" customWidth="1"/>
    <col min="11267" max="11267" width="16" style="16" customWidth="1"/>
    <col min="11268" max="11268" width="6.125" style="16" customWidth="1"/>
    <col min="11269" max="11269" width="5.875" style="16" customWidth="1"/>
    <col min="11270" max="11270" width="5" style="16" customWidth="1"/>
    <col min="11271" max="11271" width="5.75" style="16" customWidth="1"/>
    <col min="11272" max="11277" width="6.75" style="16" customWidth="1"/>
    <col min="11278" max="11280" width="7" style="16" customWidth="1"/>
    <col min="11281" max="11281" width="6.875" style="16" customWidth="1"/>
    <col min="11282" max="11520" width="12.125" style="16"/>
    <col min="11521" max="11521" width="8.875" style="16" customWidth="1"/>
    <col min="11522" max="11522" width="6.875" style="16" customWidth="1"/>
    <col min="11523" max="11523" width="16" style="16" customWidth="1"/>
    <col min="11524" max="11524" width="6.125" style="16" customWidth="1"/>
    <col min="11525" max="11525" width="5.875" style="16" customWidth="1"/>
    <col min="11526" max="11526" width="5" style="16" customWidth="1"/>
    <col min="11527" max="11527" width="5.75" style="16" customWidth="1"/>
    <col min="11528" max="11533" width="6.75" style="16" customWidth="1"/>
    <col min="11534" max="11536" width="7" style="16" customWidth="1"/>
    <col min="11537" max="11537" width="6.875" style="16" customWidth="1"/>
    <col min="11538" max="11776" width="12.125" style="16"/>
    <col min="11777" max="11777" width="8.875" style="16" customWidth="1"/>
    <col min="11778" max="11778" width="6.875" style="16" customWidth="1"/>
    <col min="11779" max="11779" width="16" style="16" customWidth="1"/>
    <col min="11780" max="11780" width="6.125" style="16" customWidth="1"/>
    <col min="11781" max="11781" width="5.875" style="16" customWidth="1"/>
    <col min="11782" max="11782" width="5" style="16" customWidth="1"/>
    <col min="11783" max="11783" width="5.75" style="16" customWidth="1"/>
    <col min="11784" max="11789" width="6.75" style="16" customWidth="1"/>
    <col min="11790" max="11792" width="7" style="16" customWidth="1"/>
    <col min="11793" max="11793" width="6.875" style="16" customWidth="1"/>
    <col min="11794" max="12032" width="12.125" style="16"/>
    <col min="12033" max="12033" width="8.875" style="16" customWidth="1"/>
    <col min="12034" max="12034" width="6.875" style="16" customWidth="1"/>
    <col min="12035" max="12035" width="16" style="16" customWidth="1"/>
    <col min="12036" max="12036" width="6.125" style="16" customWidth="1"/>
    <col min="12037" max="12037" width="5.875" style="16" customWidth="1"/>
    <col min="12038" max="12038" width="5" style="16" customWidth="1"/>
    <col min="12039" max="12039" width="5.75" style="16" customWidth="1"/>
    <col min="12040" max="12045" width="6.75" style="16" customWidth="1"/>
    <col min="12046" max="12048" width="7" style="16" customWidth="1"/>
    <col min="12049" max="12049" width="6.875" style="16" customWidth="1"/>
    <col min="12050" max="12288" width="12.125" style="16"/>
    <col min="12289" max="12289" width="8.875" style="16" customWidth="1"/>
    <col min="12290" max="12290" width="6.875" style="16" customWidth="1"/>
    <col min="12291" max="12291" width="16" style="16" customWidth="1"/>
    <col min="12292" max="12292" width="6.125" style="16" customWidth="1"/>
    <col min="12293" max="12293" width="5.875" style="16" customWidth="1"/>
    <col min="12294" max="12294" width="5" style="16" customWidth="1"/>
    <col min="12295" max="12295" width="5.75" style="16" customWidth="1"/>
    <col min="12296" max="12301" width="6.75" style="16" customWidth="1"/>
    <col min="12302" max="12304" width="7" style="16" customWidth="1"/>
    <col min="12305" max="12305" width="6.875" style="16" customWidth="1"/>
    <col min="12306" max="12544" width="12.125" style="16"/>
    <col min="12545" max="12545" width="8.875" style="16" customWidth="1"/>
    <col min="12546" max="12546" width="6.875" style="16" customWidth="1"/>
    <col min="12547" max="12547" width="16" style="16" customWidth="1"/>
    <col min="12548" max="12548" width="6.125" style="16" customWidth="1"/>
    <col min="12549" max="12549" width="5.875" style="16" customWidth="1"/>
    <col min="12550" max="12550" width="5" style="16" customWidth="1"/>
    <col min="12551" max="12551" width="5.75" style="16" customWidth="1"/>
    <col min="12552" max="12557" width="6.75" style="16" customWidth="1"/>
    <col min="12558" max="12560" width="7" style="16" customWidth="1"/>
    <col min="12561" max="12561" width="6.875" style="16" customWidth="1"/>
    <col min="12562" max="12800" width="12.125" style="16"/>
    <col min="12801" max="12801" width="8.875" style="16" customWidth="1"/>
    <col min="12802" max="12802" width="6.875" style="16" customWidth="1"/>
    <col min="12803" max="12803" width="16" style="16" customWidth="1"/>
    <col min="12804" max="12804" width="6.125" style="16" customWidth="1"/>
    <col min="12805" max="12805" width="5.875" style="16" customWidth="1"/>
    <col min="12806" max="12806" width="5" style="16" customWidth="1"/>
    <col min="12807" max="12807" width="5.75" style="16" customWidth="1"/>
    <col min="12808" max="12813" width="6.75" style="16" customWidth="1"/>
    <col min="12814" max="12816" width="7" style="16" customWidth="1"/>
    <col min="12817" max="12817" width="6.875" style="16" customWidth="1"/>
    <col min="12818" max="13056" width="12.125" style="16"/>
    <col min="13057" max="13057" width="8.875" style="16" customWidth="1"/>
    <col min="13058" max="13058" width="6.875" style="16" customWidth="1"/>
    <col min="13059" max="13059" width="16" style="16" customWidth="1"/>
    <col min="13060" max="13060" width="6.125" style="16" customWidth="1"/>
    <col min="13061" max="13061" width="5.875" style="16" customWidth="1"/>
    <col min="13062" max="13062" width="5" style="16" customWidth="1"/>
    <col min="13063" max="13063" width="5.75" style="16" customWidth="1"/>
    <col min="13064" max="13069" width="6.75" style="16" customWidth="1"/>
    <col min="13070" max="13072" width="7" style="16" customWidth="1"/>
    <col min="13073" max="13073" width="6.875" style="16" customWidth="1"/>
    <col min="13074" max="13312" width="12.125" style="16"/>
    <col min="13313" max="13313" width="8.875" style="16" customWidth="1"/>
    <col min="13314" max="13314" width="6.875" style="16" customWidth="1"/>
    <col min="13315" max="13315" width="16" style="16" customWidth="1"/>
    <col min="13316" max="13316" width="6.125" style="16" customWidth="1"/>
    <col min="13317" max="13317" width="5.875" style="16" customWidth="1"/>
    <col min="13318" max="13318" width="5" style="16" customWidth="1"/>
    <col min="13319" max="13319" width="5.75" style="16" customWidth="1"/>
    <col min="13320" max="13325" width="6.75" style="16" customWidth="1"/>
    <col min="13326" max="13328" width="7" style="16" customWidth="1"/>
    <col min="13329" max="13329" width="6.875" style="16" customWidth="1"/>
    <col min="13330" max="13568" width="12.125" style="16"/>
    <col min="13569" max="13569" width="8.875" style="16" customWidth="1"/>
    <col min="13570" max="13570" width="6.875" style="16" customWidth="1"/>
    <col min="13571" max="13571" width="16" style="16" customWidth="1"/>
    <col min="13572" max="13572" width="6.125" style="16" customWidth="1"/>
    <col min="13573" max="13573" width="5.875" style="16" customWidth="1"/>
    <col min="13574" max="13574" width="5" style="16" customWidth="1"/>
    <col min="13575" max="13575" width="5.75" style="16" customWidth="1"/>
    <col min="13576" max="13581" width="6.75" style="16" customWidth="1"/>
    <col min="13582" max="13584" width="7" style="16" customWidth="1"/>
    <col min="13585" max="13585" width="6.875" style="16" customWidth="1"/>
    <col min="13586" max="13824" width="12.125" style="16"/>
    <col min="13825" max="13825" width="8.875" style="16" customWidth="1"/>
    <col min="13826" max="13826" width="6.875" style="16" customWidth="1"/>
    <col min="13827" max="13827" width="16" style="16" customWidth="1"/>
    <col min="13828" max="13828" width="6.125" style="16" customWidth="1"/>
    <col min="13829" max="13829" width="5.875" style="16" customWidth="1"/>
    <col min="13830" max="13830" width="5" style="16" customWidth="1"/>
    <col min="13831" max="13831" width="5.75" style="16" customWidth="1"/>
    <col min="13832" max="13837" width="6.75" style="16" customWidth="1"/>
    <col min="13838" max="13840" width="7" style="16" customWidth="1"/>
    <col min="13841" max="13841" width="6.875" style="16" customWidth="1"/>
    <col min="13842" max="14080" width="12.125" style="16"/>
    <col min="14081" max="14081" width="8.875" style="16" customWidth="1"/>
    <col min="14082" max="14082" width="6.875" style="16" customWidth="1"/>
    <col min="14083" max="14083" width="16" style="16" customWidth="1"/>
    <col min="14084" max="14084" width="6.125" style="16" customWidth="1"/>
    <col min="14085" max="14085" width="5.875" style="16" customWidth="1"/>
    <col min="14086" max="14086" width="5" style="16" customWidth="1"/>
    <col min="14087" max="14087" width="5.75" style="16" customWidth="1"/>
    <col min="14088" max="14093" width="6.75" style="16" customWidth="1"/>
    <col min="14094" max="14096" width="7" style="16" customWidth="1"/>
    <col min="14097" max="14097" width="6.875" style="16" customWidth="1"/>
    <col min="14098" max="14336" width="12.125" style="16"/>
    <col min="14337" max="14337" width="8.875" style="16" customWidth="1"/>
    <col min="14338" max="14338" width="6.875" style="16" customWidth="1"/>
    <col min="14339" max="14339" width="16" style="16" customWidth="1"/>
    <col min="14340" max="14340" width="6.125" style="16" customWidth="1"/>
    <col min="14341" max="14341" width="5.875" style="16" customWidth="1"/>
    <col min="14342" max="14342" width="5" style="16" customWidth="1"/>
    <col min="14343" max="14343" width="5.75" style="16" customWidth="1"/>
    <col min="14344" max="14349" width="6.75" style="16" customWidth="1"/>
    <col min="14350" max="14352" width="7" style="16" customWidth="1"/>
    <col min="14353" max="14353" width="6.875" style="16" customWidth="1"/>
    <col min="14354" max="14592" width="12.125" style="16"/>
    <col min="14593" max="14593" width="8.875" style="16" customWidth="1"/>
    <col min="14594" max="14594" width="6.875" style="16" customWidth="1"/>
    <col min="14595" max="14595" width="16" style="16" customWidth="1"/>
    <col min="14596" max="14596" width="6.125" style="16" customWidth="1"/>
    <col min="14597" max="14597" width="5.875" style="16" customWidth="1"/>
    <col min="14598" max="14598" width="5" style="16" customWidth="1"/>
    <col min="14599" max="14599" width="5.75" style="16" customWidth="1"/>
    <col min="14600" max="14605" width="6.75" style="16" customWidth="1"/>
    <col min="14606" max="14608" width="7" style="16" customWidth="1"/>
    <col min="14609" max="14609" width="6.875" style="16" customWidth="1"/>
    <col min="14610" max="14848" width="12.125" style="16"/>
    <col min="14849" max="14849" width="8.875" style="16" customWidth="1"/>
    <col min="14850" max="14850" width="6.875" style="16" customWidth="1"/>
    <col min="14851" max="14851" width="16" style="16" customWidth="1"/>
    <col min="14852" max="14852" width="6.125" style="16" customWidth="1"/>
    <col min="14853" max="14853" width="5.875" style="16" customWidth="1"/>
    <col min="14854" max="14854" width="5" style="16" customWidth="1"/>
    <col min="14855" max="14855" width="5.75" style="16" customWidth="1"/>
    <col min="14856" max="14861" width="6.75" style="16" customWidth="1"/>
    <col min="14862" max="14864" width="7" style="16" customWidth="1"/>
    <col min="14865" max="14865" width="6.875" style="16" customWidth="1"/>
    <col min="14866" max="15104" width="12.125" style="16"/>
    <col min="15105" max="15105" width="8.875" style="16" customWidth="1"/>
    <col min="15106" max="15106" width="6.875" style="16" customWidth="1"/>
    <col min="15107" max="15107" width="16" style="16" customWidth="1"/>
    <col min="15108" max="15108" width="6.125" style="16" customWidth="1"/>
    <col min="15109" max="15109" width="5.875" style="16" customWidth="1"/>
    <col min="15110" max="15110" width="5" style="16" customWidth="1"/>
    <col min="15111" max="15111" width="5.75" style="16" customWidth="1"/>
    <col min="15112" max="15117" width="6.75" style="16" customWidth="1"/>
    <col min="15118" max="15120" width="7" style="16" customWidth="1"/>
    <col min="15121" max="15121" width="6.875" style="16" customWidth="1"/>
    <col min="15122" max="15360" width="12.125" style="16"/>
    <col min="15361" max="15361" width="8.875" style="16" customWidth="1"/>
    <col min="15362" max="15362" width="6.875" style="16" customWidth="1"/>
    <col min="15363" max="15363" width="16" style="16" customWidth="1"/>
    <col min="15364" max="15364" width="6.125" style="16" customWidth="1"/>
    <col min="15365" max="15365" width="5.875" style="16" customWidth="1"/>
    <col min="15366" max="15366" width="5" style="16" customWidth="1"/>
    <col min="15367" max="15367" width="5.75" style="16" customWidth="1"/>
    <col min="15368" max="15373" width="6.75" style="16" customWidth="1"/>
    <col min="15374" max="15376" width="7" style="16" customWidth="1"/>
    <col min="15377" max="15377" width="6.875" style="16" customWidth="1"/>
    <col min="15378" max="15616" width="12.125" style="16"/>
    <col min="15617" max="15617" width="8.875" style="16" customWidth="1"/>
    <col min="15618" max="15618" width="6.875" style="16" customWidth="1"/>
    <col min="15619" max="15619" width="16" style="16" customWidth="1"/>
    <col min="15620" max="15620" width="6.125" style="16" customWidth="1"/>
    <col min="15621" max="15621" width="5.875" style="16" customWidth="1"/>
    <col min="15622" max="15622" width="5" style="16" customWidth="1"/>
    <col min="15623" max="15623" width="5.75" style="16" customWidth="1"/>
    <col min="15624" max="15629" width="6.75" style="16" customWidth="1"/>
    <col min="15630" max="15632" width="7" style="16" customWidth="1"/>
    <col min="15633" max="15633" width="6.875" style="16" customWidth="1"/>
    <col min="15634" max="15872" width="12.125" style="16"/>
    <col min="15873" max="15873" width="8.875" style="16" customWidth="1"/>
    <col min="15874" max="15874" width="6.875" style="16" customWidth="1"/>
    <col min="15875" max="15875" width="16" style="16" customWidth="1"/>
    <col min="15876" max="15876" width="6.125" style="16" customWidth="1"/>
    <col min="15877" max="15877" width="5.875" style="16" customWidth="1"/>
    <col min="15878" max="15878" width="5" style="16" customWidth="1"/>
    <col min="15879" max="15879" width="5.75" style="16" customWidth="1"/>
    <col min="15880" max="15885" width="6.75" style="16" customWidth="1"/>
    <col min="15886" max="15888" width="7" style="16" customWidth="1"/>
    <col min="15889" max="15889" width="6.875" style="16" customWidth="1"/>
    <col min="15890" max="16128" width="12.125" style="16"/>
    <col min="16129" max="16129" width="8.875" style="16" customWidth="1"/>
    <col min="16130" max="16130" width="6.875" style="16" customWidth="1"/>
    <col min="16131" max="16131" width="16" style="16" customWidth="1"/>
    <col min="16132" max="16132" width="6.125" style="16" customWidth="1"/>
    <col min="16133" max="16133" width="5.875" style="16" customWidth="1"/>
    <col min="16134" max="16134" width="5" style="16" customWidth="1"/>
    <col min="16135" max="16135" width="5.75" style="16" customWidth="1"/>
    <col min="16136" max="16141" width="6.75" style="16" customWidth="1"/>
    <col min="16142" max="16144" width="7" style="16" customWidth="1"/>
    <col min="16145" max="16145" width="6.875" style="16" customWidth="1"/>
    <col min="16146" max="16384" width="12.125" style="16"/>
  </cols>
  <sheetData>
    <row r="1" spans="1:33" ht="18.75" customHeight="1" x14ac:dyDescent="0.15">
      <c r="A1" s="12" t="s">
        <v>1241</v>
      </c>
      <c r="B1" s="13"/>
      <c r="C1" s="13"/>
      <c r="D1" s="13"/>
      <c r="E1" s="13"/>
      <c r="G1" s="13"/>
      <c r="H1" s="14"/>
      <c r="I1" s="14"/>
      <c r="J1" s="14"/>
      <c r="K1" s="14"/>
      <c r="L1" s="14"/>
      <c r="M1" s="14"/>
      <c r="N1" s="14"/>
      <c r="O1" s="14"/>
      <c r="P1" s="14"/>
      <c r="Q1" s="15"/>
      <c r="R1" s="15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3" s="17" customFormat="1" ht="13.5" customHeight="1" x14ac:dyDescent="0.15">
      <c r="A2" s="121" t="s">
        <v>709</v>
      </c>
      <c r="B2" s="124" t="s">
        <v>15</v>
      </c>
      <c r="C2" s="124" t="s">
        <v>710</v>
      </c>
      <c r="D2" s="121" t="s">
        <v>1121</v>
      </c>
      <c r="E2" s="121" t="s">
        <v>1120</v>
      </c>
      <c r="F2" s="121" t="s">
        <v>14</v>
      </c>
      <c r="G2" s="127" t="s">
        <v>90</v>
      </c>
      <c r="H2" s="130" t="s">
        <v>1189</v>
      </c>
      <c r="I2" s="131"/>
      <c r="J2" s="131"/>
      <c r="K2" s="131"/>
      <c r="L2" s="131"/>
      <c r="M2" s="131"/>
      <c r="N2" s="131"/>
      <c r="O2" s="131"/>
      <c r="P2" s="132"/>
      <c r="Q2" s="118" t="s">
        <v>1190</v>
      </c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20"/>
    </row>
    <row r="3" spans="1:33" s="18" customFormat="1" ht="13.5" customHeight="1" x14ac:dyDescent="0.15">
      <c r="A3" s="122"/>
      <c r="B3" s="125"/>
      <c r="C3" s="125"/>
      <c r="D3" s="122"/>
      <c r="E3" s="122"/>
      <c r="F3" s="122"/>
      <c r="G3" s="128"/>
      <c r="H3" s="133" t="s">
        <v>1</v>
      </c>
      <c r="I3" s="133" t="s">
        <v>2</v>
      </c>
      <c r="J3" s="133" t="s">
        <v>3</v>
      </c>
      <c r="K3" s="133" t="s">
        <v>4</v>
      </c>
      <c r="L3" s="133" t="s">
        <v>5</v>
      </c>
      <c r="M3" s="133" t="s">
        <v>6</v>
      </c>
      <c r="N3" s="135" t="s">
        <v>91</v>
      </c>
      <c r="O3" s="136"/>
      <c r="P3" s="137"/>
      <c r="Q3" s="138" t="s">
        <v>1104</v>
      </c>
      <c r="R3" s="139"/>
      <c r="S3" s="138" t="s">
        <v>1107</v>
      </c>
      <c r="T3" s="139"/>
      <c r="U3" s="138" t="s">
        <v>1115</v>
      </c>
      <c r="V3" s="139"/>
      <c r="W3" s="138" t="s">
        <v>1108</v>
      </c>
      <c r="X3" s="139"/>
      <c r="Y3" s="138" t="s">
        <v>1109</v>
      </c>
      <c r="Z3" s="139"/>
      <c r="AA3" s="138" t="s">
        <v>1110</v>
      </c>
      <c r="AB3" s="139"/>
      <c r="AC3" s="138" t="s">
        <v>1116</v>
      </c>
      <c r="AD3" s="139"/>
      <c r="AE3" s="138" t="s">
        <v>707</v>
      </c>
      <c r="AF3" s="139"/>
    </row>
    <row r="4" spans="1:33" s="18" customFormat="1" ht="13.5" customHeight="1" x14ac:dyDescent="0.15">
      <c r="A4" s="123"/>
      <c r="B4" s="126"/>
      <c r="C4" s="126"/>
      <c r="D4" s="123"/>
      <c r="E4" s="123"/>
      <c r="F4" s="123"/>
      <c r="G4" s="129"/>
      <c r="H4" s="134"/>
      <c r="I4" s="134"/>
      <c r="J4" s="134"/>
      <c r="K4" s="134"/>
      <c r="L4" s="134"/>
      <c r="M4" s="134"/>
      <c r="N4" s="19" t="s">
        <v>705</v>
      </c>
      <c r="O4" s="19" t="s">
        <v>706</v>
      </c>
      <c r="P4" s="19" t="s">
        <v>1165</v>
      </c>
      <c r="Q4" s="20" t="s">
        <v>1105</v>
      </c>
      <c r="R4" s="20" t="s">
        <v>1106</v>
      </c>
      <c r="S4" s="20" t="s">
        <v>1105</v>
      </c>
      <c r="T4" s="20" t="s">
        <v>1106</v>
      </c>
      <c r="U4" s="20" t="s">
        <v>1105</v>
      </c>
      <c r="V4" s="20" t="s">
        <v>1106</v>
      </c>
      <c r="W4" s="20" t="s">
        <v>1105</v>
      </c>
      <c r="X4" s="20" t="s">
        <v>1106</v>
      </c>
      <c r="Y4" s="20" t="s">
        <v>1105</v>
      </c>
      <c r="Z4" s="20" t="s">
        <v>1106</v>
      </c>
      <c r="AA4" s="20" t="s">
        <v>1105</v>
      </c>
      <c r="AB4" s="20" t="s">
        <v>1106</v>
      </c>
      <c r="AC4" s="20" t="s">
        <v>1105</v>
      </c>
      <c r="AD4" s="20" t="s">
        <v>1106</v>
      </c>
      <c r="AE4" s="20" t="s">
        <v>1105</v>
      </c>
      <c r="AF4" s="20" t="s">
        <v>1106</v>
      </c>
    </row>
    <row r="5" spans="1:33" s="25" customFormat="1" ht="13.7" customHeight="1" x14ac:dyDescent="0.15">
      <c r="A5" s="21" t="s">
        <v>1152</v>
      </c>
      <c r="B5" s="21" t="s">
        <v>1122</v>
      </c>
      <c r="C5" s="22" t="s">
        <v>1123</v>
      </c>
      <c r="D5" s="23">
        <v>0</v>
      </c>
      <c r="E5" s="23">
        <v>1</v>
      </c>
      <c r="F5" s="23" t="s">
        <v>1124</v>
      </c>
      <c r="G5" s="1">
        <v>11</v>
      </c>
      <c r="H5" s="1">
        <v>29</v>
      </c>
      <c r="I5" s="1">
        <v>37</v>
      </c>
      <c r="J5" s="1">
        <v>28</v>
      </c>
      <c r="K5" s="1">
        <v>31</v>
      </c>
      <c r="L5" s="1">
        <v>36</v>
      </c>
      <c r="M5" s="1">
        <v>36</v>
      </c>
      <c r="N5" s="1">
        <v>89</v>
      </c>
      <c r="O5" s="1">
        <v>108</v>
      </c>
      <c r="P5" s="1">
        <f>N5+O5</f>
        <v>197</v>
      </c>
      <c r="Q5" s="24">
        <v>1</v>
      </c>
      <c r="R5" s="24">
        <v>4</v>
      </c>
      <c r="S5" s="24">
        <v>1</v>
      </c>
      <c r="T5" s="24">
        <v>1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1</v>
      </c>
      <c r="AB5" s="24">
        <v>2</v>
      </c>
      <c r="AC5" s="24">
        <v>2</v>
      </c>
      <c r="AD5" s="24">
        <v>9</v>
      </c>
      <c r="AE5" s="24">
        <f>Q5+S5+U5+W5+Y5+AA5+AC5</f>
        <v>5</v>
      </c>
      <c r="AF5" s="24">
        <f>R5+T5+V5+X5+Z5+AB5+AD5</f>
        <v>16</v>
      </c>
      <c r="AG5" s="25">
        <v>1</v>
      </c>
    </row>
    <row r="6" spans="1:33" ht="13.7" customHeight="1" x14ac:dyDescent="0.15">
      <c r="A6" s="26"/>
      <c r="B6" s="26" t="s">
        <v>1113</v>
      </c>
      <c r="C6" s="26">
        <v>1</v>
      </c>
      <c r="D6" s="27">
        <f>D5+COUNTIF(D5,"併")</f>
        <v>0</v>
      </c>
      <c r="E6" s="27">
        <f>E5</f>
        <v>1</v>
      </c>
      <c r="F6" s="27"/>
      <c r="G6" s="28">
        <f>G5</f>
        <v>11</v>
      </c>
      <c r="H6" s="28">
        <f t="shared" ref="H6:AF6" si="0">H5</f>
        <v>29</v>
      </c>
      <c r="I6" s="28">
        <f t="shared" si="0"/>
        <v>37</v>
      </c>
      <c r="J6" s="28">
        <f t="shared" si="0"/>
        <v>28</v>
      </c>
      <c r="K6" s="28">
        <f t="shared" si="0"/>
        <v>31</v>
      </c>
      <c r="L6" s="28">
        <f t="shared" si="0"/>
        <v>36</v>
      </c>
      <c r="M6" s="28">
        <f t="shared" si="0"/>
        <v>36</v>
      </c>
      <c r="N6" s="28">
        <f t="shared" si="0"/>
        <v>89</v>
      </c>
      <c r="O6" s="28">
        <f t="shared" si="0"/>
        <v>108</v>
      </c>
      <c r="P6" s="28">
        <f t="shared" si="0"/>
        <v>197</v>
      </c>
      <c r="Q6" s="28">
        <f t="shared" si="0"/>
        <v>1</v>
      </c>
      <c r="R6" s="28">
        <f t="shared" si="0"/>
        <v>4</v>
      </c>
      <c r="S6" s="28">
        <f t="shared" si="0"/>
        <v>1</v>
      </c>
      <c r="T6" s="28">
        <f t="shared" si="0"/>
        <v>1</v>
      </c>
      <c r="U6" s="28">
        <f t="shared" si="0"/>
        <v>0</v>
      </c>
      <c r="V6" s="28">
        <f t="shared" si="0"/>
        <v>0</v>
      </c>
      <c r="W6" s="28">
        <f t="shared" si="0"/>
        <v>0</v>
      </c>
      <c r="X6" s="28">
        <f t="shared" si="0"/>
        <v>0</v>
      </c>
      <c r="Y6" s="28">
        <f t="shared" si="0"/>
        <v>0</v>
      </c>
      <c r="Z6" s="28">
        <f t="shared" si="0"/>
        <v>0</v>
      </c>
      <c r="AA6" s="28">
        <f t="shared" si="0"/>
        <v>1</v>
      </c>
      <c r="AB6" s="28">
        <f t="shared" si="0"/>
        <v>2</v>
      </c>
      <c r="AC6" s="28">
        <f t="shared" si="0"/>
        <v>2</v>
      </c>
      <c r="AD6" s="28">
        <f t="shared" si="0"/>
        <v>9</v>
      </c>
      <c r="AE6" s="28">
        <f t="shared" si="0"/>
        <v>5</v>
      </c>
      <c r="AF6" s="28">
        <f t="shared" si="0"/>
        <v>16</v>
      </c>
      <c r="AG6" s="16">
        <v>2</v>
      </c>
    </row>
    <row r="7" spans="1:33" s="25" customFormat="1" ht="13.7" customHeight="1" x14ac:dyDescent="0.15">
      <c r="A7" s="21" t="s">
        <v>1152</v>
      </c>
      <c r="B7" s="21" t="s">
        <v>944</v>
      </c>
      <c r="C7" s="22" t="s">
        <v>945</v>
      </c>
      <c r="D7" s="23">
        <v>0</v>
      </c>
      <c r="E7" s="23" t="s">
        <v>1173</v>
      </c>
      <c r="F7" s="23" t="s">
        <v>1124</v>
      </c>
      <c r="G7" s="1">
        <v>16</v>
      </c>
      <c r="H7" s="1">
        <v>44</v>
      </c>
      <c r="I7" s="1">
        <v>45</v>
      </c>
      <c r="J7" s="1">
        <v>49</v>
      </c>
      <c r="K7" s="1">
        <v>65</v>
      </c>
      <c r="L7" s="1">
        <v>57</v>
      </c>
      <c r="M7" s="1">
        <v>65</v>
      </c>
      <c r="N7" s="1">
        <v>157</v>
      </c>
      <c r="O7" s="1">
        <v>168</v>
      </c>
      <c r="P7" s="1">
        <f t="shared" ref="P7:P18" si="1">N7+O7</f>
        <v>325</v>
      </c>
      <c r="Q7" s="24">
        <v>2</v>
      </c>
      <c r="R7" s="24">
        <v>9</v>
      </c>
      <c r="S7" s="24">
        <v>0</v>
      </c>
      <c r="T7" s="24">
        <v>0</v>
      </c>
      <c r="U7" s="24">
        <v>1</v>
      </c>
      <c r="V7" s="24">
        <v>1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1</v>
      </c>
      <c r="AD7" s="24">
        <v>4</v>
      </c>
      <c r="AE7" s="24">
        <f>Q7+S7+U7+W7+Y7+AA7+AC7</f>
        <v>4</v>
      </c>
      <c r="AF7" s="24">
        <f t="shared" ref="AF7:AF70" si="2">R7+T7+V7+X7+Z7+AB7+AD7</f>
        <v>14</v>
      </c>
      <c r="AG7" s="25">
        <v>3</v>
      </c>
    </row>
    <row r="8" spans="1:33" s="25" customFormat="1" ht="13.7" customHeight="1" x14ac:dyDescent="0.15">
      <c r="A8" s="21" t="s">
        <v>1152</v>
      </c>
      <c r="B8" s="21" t="s">
        <v>944</v>
      </c>
      <c r="C8" s="22" t="s">
        <v>716</v>
      </c>
      <c r="D8" s="23">
        <v>0</v>
      </c>
      <c r="E8" s="23" t="s">
        <v>1173</v>
      </c>
      <c r="F8" s="23" t="s">
        <v>1124</v>
      </c>
      <c r="G8" s="1">
        <v>18</v>
      </c>
      <c r="H8" s="1">
        <v>64</v>
      </c>
      <c r="I8" s="1">
        <v>59</v>
      </c>
      <c r="J8" s="1">
        <v>65</v>
      </c>
      <c r="K8" s="1">
        <v>50</v>
      </c>
      <c r="L8" s="1">
        <v>50</v>
      </c>
      <c r="M8" s="1">
        <v>57</v>
      </c>
      <c r="N8" s="1">
        <v>175</v>
      </c>
      <c r="O8" s="1">
        <v>170</v>
      </c>
      <c r="P8" s="1">
        <f t="shared" si="1"/>
        <v>345</v>
      </c>
      <c r="Q8" s="24">
        <v>1</v>
      </c>
      <c r="R8" s="24">
        <v>3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0</v>
      </c>
      <c r="Z8" s="24">
        <v>0</v>
      </c>
      <c r="AA8" s="24">
        <v>1</v>
      </c>
      <c r="AB8" s="24">
        <v>1</v>
      </c>
      <c r="AC8" s="24">
        <v>1</v>
      </c>
      <c r="AD8" s="24">
        <v>8</v>
      </c>
      <c r="AE8" s="24">
        <f t="shared" ref="AE8:AE70" si="3">Q8+S8+U8+W8+Y8+AA8+AC8</f>
        <v>6</v>
      </c>
      <c r="AF8" s="24">
        <f t="shared" si="2"/>
        <v>15</v>
      </c>
      <c r="AG8" s="25">
        <v>4</v>
      </c>
    </row>
    <row r="9" spans="1:33" s="25" customFormat="1" ht="13.7" customHeight="1" x14ac:dyDescent="0.15">
      <c r="A9" s="21" t="s">
        <v>1152</v>
      </c>
      <c r="B9" s="21" t="s">
        <v>944</v>
      </c>
      <c r="C9" s="22" t="s">
        <v>732</v>
      </c>
      <c r="D9" s="23">
        <v>0</v>
      </c>
      <c r="E9" s="23" t="s">
        <v>1173</v>
      </c>
      <c r="F9" s="23" t="s">
        <v>1124</v>
      </c>
      <c r="G9" s="1">
        <v>16</v>
      </c>
      <c r="H9" s="1">
        <v>64</v>
      </c>
      <c r="I9" s="1">
        <v>70</v>
      </c>
      <c r="J9" s="1">
        <v>78</v>
      </c>
      <c r="K9" s="1">
        <v>53</v>
      </c>
      <c r="L9" s="1">
        <v>63</v>
      </c>
      <c r="M9" s="1">
        <v>63</v>
      </c>
      <c r="N9" s="1">
        <v>211</v>
      </c>
      <c r="O9" s="1">
        <v>180</v>
      </c>
      <c r="P9" s="1">
        <f t="shared" si="1"/>
        <v>391</v>
      </c>
      <c r="Q9" s="24">
        <v>1</v>
      </c>
      <c r="R9" s="24">
        <v>4</v>
      </c>
      <c r="S9" s="24">
        <v>1</v>
      </c>
      <c r="T9" s="24">
        <v>2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1</v>
      </c>
      <c r="AD9" s="24">
        <v>5</v>
      </c>
      <c r="AE9" s="24">
        <f t="shared" si="3"/>
        <v>3</v>
      </c>
      <c r="AF9" s="24">
        <f t="shared" si="2"/>
        <v>11</v>
      </c>
      <c r="AG9" s="25">
        <v>5</v>
      </c>
    </row>
    <row r="10" spans="1:33" s="25" customFormat="1" ht="13.7" customHeight="1" x14ac:dyDescent="0.15">
      <c r="A10" s="21" t="s">
        <v>1152</v>
      </c>
      <c r="B10" s="21" t="s">
        <v>944</v>
      </c>
      <c r="C10" s="22" t="s">
        <v>946</v>
      </c>
      <c r="D10" s="23">
        <v>0</v>
      </c>
      <c r="E10" s="23" t="s">
        <v>1173</v>
      </c>
      <c r="F10" s="23" t="s">
        <v>1124</v>
      </c>
      <c r="G10" s="1">
        <v>12</v>
      </c>
      <c r="H10" s="1">
        <v>30</v>
      </c>
      <c r="I10" s="1">
        <v>44</v>
      </c>
      <c r="J10" s="1">
        <v>37</v>
      </c>
      <c r="K10" s="1">
        <v>48</v>
      </c>
      <c r="L10" s="1">
        <v>37</v>
      </c>
      <c r="M10" s="1">
        <v>40</v>
      </c>
      <c r="N10" s="1">
        <v>120</v>
      </c>
      <c r="O10" s="1">
        <v>116</v>
      </c>
      <c r="P10" s="1">
        <f t="shared" si="1"/>
        <v>236</v>
      </c>
      <c r="Q10" s="24">
        <v>1</v>
      </c>
      <c r="R10" s="24">
        <v>4</v>
      </c>
      <c r="S10" s="24">
        <v>1</v>
      </c>
      <c r="T10" s="24">
        <v>1</v>
      </c>
      <c r="U10" s="24">
        <v>1</v>
      </c>
      <c r="V10" s="24">
        <v>1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1</v>
      </c>
      <c r="AD10" s="24">
        <v>5</v>
      </c>
      <c r="AE10" s="24">
        <f t="shared" si="3"/>
        <v>4</v>
      </c>
      <c r="AF10" s="24">
        <f t="shared" si="2"/>
        <v>11</v>
      </c>
      <c r="AG10" s="25">
        <v>6</v>
      </c>
    </row>
    <row r="11" spans="1:33" s="25" customFormat="1" ht="13.7" customHeight="1" x14ac:dyDescent="0.15">
      <c r="A11" s="21" t="s">
        <v>1152</v>
      </c>
      <c r="B11" s="21" t="s">
        <v>944</v>
      </c>
      <c r="C11" s="22" t="s">
        <v>947</v>
      </c>
      <c r="D11" s="23">
        <v>0</v>
      </c>
      <c r="E11" s="23" t="s">
        <v>1173</v>
      </c>
      <c r="F11" s="23" t="s">
        <v>1124</v>
      </c>
      <c r="G11" s="1">
        <v>12</v>
      </c>
      <c r="H11" s="1">
        <v>38</v>
      </c>
      <c r="I11" s="1">
        <v>32</v>
      </c>
      <c r="J11" s="1">
        <v>40</v>
      </c>
      <c r="K11" s="1">
        <v>33</v>
      </c>
      <c r="L11" s="1">
        <v>43</v>
      </c>
      <c r="M11" s="1">
        <v>37</v>
      </c>
      <c r="N11" s="1">
        <v>105</v>
      </c>
      <c r="O11" s="1">
        <v>118</v>
      </c>
      <c r="P11" s="1">
        <f t="shared" si="1"/>
        <v>223</v>
      </c>
      <c r="Q11" s="24">
        <v>1</v>
      </c>
      <c r="R11" s="24">
        <v>4</v>
      </c>
      <c r="S11" s="24">
        <v>1</v>
      </c>
      <c r="T11" s="24">
        <v>1</v>
      </c>
      <c r="U11" s="24">
        <v>1</v>
      </c>
      <c r="V11" s="24">
        <v>1</v>
      </c>
      <c r="W11" s="24">
        <v>0</v>
      </c>
      <c r="X11" s="24">
        <v>0</v>
      </c>
      <c r="Y11" s="24">
        <v>0</v>
      </c>
      <c r="Z11" s="24">
        <v>0</v>
      </c>
      <c r="AA11" s="24">
        <v>1</v>
      </c>
      <c r="AB11" s="24">
        <v>1</v>
      </c>
      <c r="AC11" s="24">
        <v>1</v>
      </c>
      <c r="AD11" s="24">
        <v>1</v>
      </c>
      <c r="AE11" s="24">
        <f t="shared" si="3"/>
        <v>5</v>
      </c>
      <c r="AF11" s="24">
        <f t="shared" si="2"/>
        <v>8</v>
      </c>
      <c r="AG11" s="16">
        <v>7</v>
      </c>
    </row>
    <row r="12" spans="1:33" s="25" customFormat="1" ht="13.7" customHeight="1" x14ac:dyDescent="0.15">
      <c r="A12" s="21" t="s">
        <v>1152</v>
      </c>
      <c r="B12" s="21" t="s">
        <v>944</v>
      </c>
      <c r="C12" s="22" t="s">
        <v>570</v>
      </c>
      <c r="D12" s="23">
        <v>0</v>
      </c>
      <c r="E12" s="23" t="s">
        <v>1173</v>
      </c>
      <c r="F12" s="23" t="s">
        <v>1124</v>
      </c>
      <c r="G12" s="1">
        <v>17</v>
      </c>
      <c r="H12" s="1">
        <v>49</v>
      </c>
      <c r="I12" s="1">
        <v>67</v>
      </c>
      <c r="J12" s="1">
        <v>47</v>
      </c>
      <c r="K12" s="1">
        <v>50</v>
      </c>
      <c r="L12" s="1">
        <v>58</v>
      </c>
      <c r="M12" s="1">
        <v>58</v>
      </c>
      <c r="N12" s="1">
        <v>181</v>
      </c>
      <c r="O12" s="1">
        <v>148</v>
      </c>
      <c r="P12" s="1">
        <f t="shared" si="1"/>
        <v>329</v>
      </c>
      <c r="Q12" s="24">
        <v>1</v>
      </c>
      <c r="R12" s="24">
        <v>4</v>
      </c>
      <c r="S12" s="24">
        <v>0</v>
      </c>
      <c r="T12" s="24">
        <v>0</v>
      </c>
      <c r="U12" s="24">
        <v>1</v>
      </c>
      <c r="V12" s="24">
        <v>1</v>
      </c>
      <c r="W12" s="24">
        <v>0</v>
      </c>
      <c r="X12" s="24">
        <v>0</v>
      </c>
      <c r="Y12" s="24">
        <v>0</v>
      </c>
      <c r="Z12" s="24">
        <v>0</v>
      </c>
      <c r="AA12" s="24">
        <v>1</v>
      </c>
      <c r="AB12" s="24">
        <v>1</v>
      </c>
      <c r="AC12" s="24">
        <v>2</v>
      </c>
      <c r="AD12" s="24">
        <v>10</v>
      </c>
      <c r="AE12" s="24">
        <f t="shared" si="3"/>
        <v>5</v>
      </c>
      <c r="AF12" s="24">
        <f t="shared" si="2"/>
        <v>16</v>
      </c>
      <c r="AG12" s="25">
        <v>8</v>
      </c>
    </row>
    <row r="13" spans="1:33" s="25" customFormat="1" ht="13.7" customHeight="1" x14ac:dyDescent="0.15">
      <c r="A13" s="21" t="s">
        <v>1152</v>
      </c>
      <c r="B13" s="21" t="s">
        <v>944</v>
      </c>
      <c r="C13" s="22" t="s">
        <v>948</v>
      </c>
      <c r="D13" s="23">
        <v>0</v>
      </c>
      <c r="E13" s="23" t="s">
        <v>1173</v>
      </c>
      <c r="F13" s="23" t="s">
        <v>1124</v>
      </c>
      <c r="G13" s="1">
        <v>7</v>
      </c>
      <c r="H13" s="1">
        <v>1</v>
      </c>
      <c r="I13" s="1">
        <v>9</v>
      </c>
      <c r="J13" s="1">
        <v>11</v>
      </c>
      <c r="K13" s="1">
        <v>4</v>
      </c>
      <c r="L13" s="1">
        <v>7</v>
      </c>
      <c r="M13" s="1">
        <v>6</v>
      </c>
      <c r="N13" s="1">
        <v>21</v>
      </c>
      <c r="O13" s="1">
        <v>17</v>
      </c>
      <c r="P13" s="1">
        <f t="shared" si="1"/>
        <v>38</v>
      </c>
      <c r="Q13" s="24">
        <v>1</v>
      </c>
      <c r="R13" s="24">
        <v>1</v>
      </c>
      <c r="S13" s="24">
        <v>0</v>
      </c>
      <c r="T13" s="24">
        <v>0</v>
      </c>
      <c r="U13" s="24">
        <v>1</v>
      </c>
      <c r="V13" s="24">
        <v>1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1</v>
      </c>
      <c r="AD13" s="24">
        <v>1</v>
      </c>
      <c r="AE13" s="24">
        <f t="shared" si="3"/>
        <v>3</v>
      </c>
      <c r="AF13" s="24">
        <f t="shared" si="2"/>
        <v>3</v>
      </c>
      <c r="AG13" s="25">
        <v>9</v>
      </c>
    </row>
    <row r="14" spans="1:33" s="25" customFormat="1" ht="13.7" customHeight="1" x14ac:dyDescent="0.15">
      <c r="A14" s="21" t="s">
        <v>1152</v>
      </c>
      <c r="B14" s="21" t="s">
        <v>944</v>
      </c>
      <c r="C14" s="22" t="s">
        <v>764</v>
      </c>
      <c r="D14" s="23">
        <v>0</v>
      </c>
      <c r="E14" s="23" t="s">
        <v>1173</v>
      </c>
      <c r="F14" s="23" t="s">
        <v>1124</v>
      </c>
      <c r="G14" s="1">
        <v>16</v>
      </c>
      <c r="H14" s="1">
        <v>59</v>
      </c>
      <c r="I14" s="1">
        <v>74</v>
      </c>
      <c r="J14" s="1">
        <v>66</v>
      </c>
      <c r="K14" s="1">
        <v>68</v>
      </c>
      <c r="L14" s="1">
        <v>65</v>
      </c>
      <c r="M14" s="1">
        <v>79</v>
      </c>
      <c r="N14" s="1">
        <v>215</v>
      </c>
      <c r="O14" s="1">
        <v>196</v>
      </c>
      <c r="P14" s="1">
        <f t="shared" si="1"/>
        <v>411</v>
      </c>
      <c r="Q14" s="24">
        <v>2</v>
      </c>
      <c r="R14" s="24">
        <v>9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1</v>
      </c>
      <c r="AD14" s="24">
        <v>2</v>
      </c>
      <c r="AE14" s="24">
        <f t="shared" si="3"/>
        <v>3</v>
      </c>
      <c r="AF14" s="24">
        <f t="shared" si="2"/>
        <v>11</v>
      </c>
      <c r="AG14" s="25">
        <v>10</v>
      </c>
    </row>
    <row r="15" spans="1:33" s="25" customFormat="1" ht="13.7" customHeight="1" x14ac:dyDescent="0.15">
      <c r="A15" s="21" t="s">
        <v>1152</v>
      </c>
      <c r="B15" s="21" t="s">
        <v>944</v>
      </c>
      <c r="C15" s="22" t="s">
        <v>949</v>
      </c>
      <c r="D15" s="23">
        <v>0</v>
      </c>
      <c r="E15" s="23" t="s">
        <v>1173</v>
      </c>
      <c r="F15" s="23" t="s">
        <v>1124</v>
      </c>
      <c r="G15" s="1">
        <v>16</v>
      </c>
      <c r="H15" s="1">
        <v>52</v>
      </c>
      <c r="I15" s="1">
        <v>48</v>
      </c>
      <c r="J15" s="1">
        <v>56</v>
      </c>
      <c r="K15" s="1">
        <v>53</v>
      </c>
      <c r="L15" s="1">
        <v>60</v>
      </c>
      <c r="M15" s="1">
        <v>67</v>
      </c>
      <c r="N15" s="1">
        <v>172</v>
      </c>
      <c r="O15" s="1">
        <v>164</v>
      </c>
      <c r="P15" s="1">
        <f t="shared" si="1"/>
        <v>336</v>
      </c>
      <c r="Q15" s="24">
        <v>1</v>
      </c>
      <c r="R15" s="24">
        <v>7</v>
      </c>
      <c r="S15" s="24">
        <v>0</v>
      </c>
      <c r="T15" s="24">
        <v>0</v>
      </c>
      <c r="U15" s="24">
        <v>1</v>
      </c>
      <c r="V15" s="24">
        <v>1</v>
      </c>
      <c r="W15" s="24">
        <v>0</v>
      </c>
      <c r="X15" s="24">
        <v>0</v>
      </c>
      <c r="Y15" s="24">
        <v>0</v>
      </c>
      <c r="Z15" s="24">
        <v>0</v>
      </c>
      <c r="AA15" s="24">
        <v>1</v>
      </c>
      <c r="AB15" s="24">
        <v>2</v>
      </c>
      <c r="AC15" s="24">
        <v>1</v>
      </c>
      <c r="AD15" s="24">
        <v>4</v>
      </c>
      <c r="AE15" s="24">
        <f t="shared" si="3"/>
        <v>4</v>
      </c>
      <c r="AF15" s="24">
        <f t="shared" si="2"/>
        <v>14</v>
      </c>
      <c r="AG15" s="25">
        <v>11</v>
      </c>
    </row>
    <row r="16" spans="1:33" s="25" customFormat="1" ht="13.7" customHeight="1" x14ac:dyDescent="0.15">
      <c r="A16" s="21" t="s">
        <v>1152</v>
      </c>
      <c r="B16" s="21" t="s">
        <v>944</v>
      </c>
      <c r="C16" s="22" t="s">
        <v>950</v>
      </c>
      <c r="D16" s="23">
        <v>0</v>
      </c>
      <c r="E16" s="23" t="s">
        <v>1173</v>
      </c>
      <c r="F16" s="23" t="s">
        <v>1124</v>
      </c>
      <c r="G16" s="1">
        <v>16</v>
      </c>
      <c r="H16" s="1">
        <v>59</v>
      </c>
      <c r="I16" s="1">
        <v>76</v>
      </c>
      <c r="J16" s="1">
        <v>65</v>
      </c>
      <c r="K16" s="1">
        <v>80</v>
      </c>
      <c r="L16" s="1">
        <v>72</v>
      </c>
      <c r="M16" s="1">
        <v>67</v>
      </c>
      <c r="N16" s="1">
        <v>210</v>
      </c>
      <c r="O16" s="1">
        <v>209</v>
      </c>
      <c r="P16" s="1">
        <f t="shared" si="1"/>
        <v>419</v>
      </c>
      <c r="Q16" s="24">
        <v>1</v>
      </c>
      <c r="R16" s="24">
        <v>5</v>
      </c>
      <c r="S16" s="24">
        <v>1</v>
      </c>
      <c r="T16" s="24">
        <v>2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1</v>
      </c>
      <c r="AD16" s="24">
        <v>5</v>
      </c>
      <c r="AE16" s="24">
        <f t="shared" si="3"/>
        <v>3</v>
      </c>
      <c r="AF16" s="24">
        <f t="shared" si="2"/>
        <v>12</v>
      </c>
      <c r="AG16" s="16">
        <v>12</v>
      </c>
    </row>
    <row r="17" spans="1:33" s="25" customFormat="1" ht="13.7" customHeight="1" x14ac:dyDescent="0.15">
      <c r="A17" s="21" t="s">
        <v>1152</v>
      </c>
      <c r="B17" s="21" t="s">
        <v>944</v>
      </c>
      <c r="C17" s="22" t="s">
        <v>951</v>
      </c>
      <c r="D17" s="23">
        <v>0</v>
      </c>
      <c r="E17" s="23" t="s">
        <v>1173</v>
      </c>
      <c r="F17" s="23" t="s">
        <v>1124</v>
      </c>
      <c r="G17" s="1">
        <v>9</v>
      </c>
      <c r="H17" s="1">
        <v>19</v>
      </c>
      <c r="I17" s="1">
        <v>18</v>
      </c>
      <c r="J17" s="1">
        <v>25</v>
      </c>
      <c r="K17" s="1">
        <v>17</v>
      </c>
      <c r="L17" s="1">
        <v>11</v>
      </c>
      <c r="M17" s="1">
        <v>21</v>
      </c>
      <c r="N17" s="1">
        <v>56</v>
      </c>
      <c r="O17" s="1">
        <v>55</v>
      </c>
      <c r="P17" s="1">
        <f t="shared" si="1"/>
        <v>111</v>
      </c>
      <c r="Q17" s="24">
        <v>1</v>
      </c>
      <c r="R17" s="24">
        <v>2</v>
      </c>
      <c r="S17" s="24">
        <v>1</v>
      </c>
      <c r="T17" s="24">
        <v>1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3</v>
      </c>
      <c r="AE17" s="24">
        <f t="shared" si="3"/>
        <v>3</v>
      </c>
      <c r="AF17" s="24">
        <f t="shared" si="2"/>
        <v>6</v>
      </c>
      <c r="AG17" s="25">
        <v>13</v>
      </c>
    </row>
    <row r="18" spans="1:33" s="25" customFormat="1" ht="13.7" customHeight="1" x14ac:dyDescent="0.15">
      <c r="A18" s="21" t="s">
        <v>1152</v>
      </c>
      <c r="B18" s="21" t="s">
        <v>944</v>
      </c>
      <c r="C18" s="22" t="s">
        <v>389</v>
      </c>
      <c r="D18" s="23">
        <v>0</v>
      </c>
      <c r="E18" s="23" t="s">
        <v>1173</v>
      </c>
      <c r="F18" s="23" t="s">
        <v>1124</v>
      </c>
      <c r="G18" s="1">
        <v>10</v>
      </c>
      <c r="H18" s="1">
        <v>19</v>
      </c>
      <c r="I18" s="1">
        <v>17</v>
      </c>
      <c r="J18" s="1">
        <v>28</v>
      </c>
      <c r="K18" s="1">
        <v>24</v>
      </c>
      <c r="L18" s="1">
        <v>29</v>
      </c>
      <c r="M18" s="1">
        <v>42</v>
      </c>
      <c r="N18" s="1">
        <v>67</v>
      </c>
      <c r="O18" s="1">
        <v>92</v>
      </c>
      <c r="P18" s="1">
        <f t="shared" si="1"/>
        <v>159</v>
      </c>
      <c r="Q18" s="24">
        <v>1</v>
      </c>
      <c r="R18" s="24">
        <v>3</v>
      </c>
      <c r="S18" s="24">
        <v>0</v>
      </c>
      <c r="T18" s="24">
        <v>0</v>
      </c>
      <c r="U18" s="24">
        <v>1</v>
      </c>
      <c r="V18" s="24">
        <v>1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</v>
      </c>
      <c r="AE18" s="24">
        <f t="shared" si="3"/>
        <v>3</v>
      </c>
      <c r="AF18" s="24">
        <f t="shared" si="2"/>
        <v>6</v>
      </c>
      <c r="AG18" s="25">
        <v>14</v>
      </c>
    </row>
    <row r="19" spans="1:33" s="25" customFormat="1" ht="13.7" customHeight="1" x14ac:dyDescent="0.15">
      <c r="A19" s="21" t="s">
        <v>1152</v>
      </c>
      <c r="B19" s="21" t="s">
        <v>944</v>
      </c>
      <c r="C19" s="22" t="s">
        <v>27</v>
      </c>
      <c r="D19" s="23">
        <v>0</v>
      </c>
      <c r="E19" s="23" t="s">
        <v>1173</v>
      </c>
      <c r="F19" s="23" t="s">
        <v>1124</v>
      </c>
      <c r="G19" s="1">
        <v>8</v>
      </c>
      <c r="H19" s="1">
        <v>23</v>
      </c>
      <c r="I19" s="1">
        <v>18</v>
      </c>
      <c r="J19" s="1">
        <v>22</v>
      </c>
      <c r="K19" s="1">
        <v>23</v>
      </c>
      <c r="L19" s="1">
        <v>23</v>
      </c>
      <c r="M19" s="1">
        <v>23</v>
      </c>
      <c r="N19" s="1">
        <v>68</v>
      </c>
      <c r="O19" s="1">
        <v>64</v>
      </c>
      <c r="P19" s="1">
        <f>N19+O19</f>
        <v>132</v>
      </c>
      <c r="Q19" s="24">
        <v>1</v>
      </c>
      <c r="R19" s="24">
        <v>1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1</v>
      </c>
      <c r="AE19" s="24">
        <f t="shared" si="3"/>
        <v>2</v>
      </c>
      <c r="AF19" s="24">
        <f t="shared" si="2"/>
        <v>2</v>
      </c>
      <c r="AG19" s="25">
        <v>16</v>
      </c>
    </row>
    <row r="20" spans="1:33" s="25" customFormat="1" ht="13.7" customHeight="1" x14ac:dyDescent="0.15">
      <c r="A20" s="21" t="s">
        <v>1152</v>
      </c>
      <c r="B20" s="21" t="s">
        <v>944</v>
      </c>
      <c r="C20" s="22" t="s">
        <v>67</v>
      </c>
      <c r="D20" s="23">
        <v>0</v>
      </c>
      <c r="E20" s="23" t="s">
        <v>1174</v>
      </c>
      <c r="F20" s="23" t="s">
        <v>1124</v>
      </c>
      <c r="G20" s="1">
        <v>8</v>
      </c>
      <c r="H20" s="1">
        <v>19</v>
      </c>
      <c r="I20" s="1">
        <v>15</v>
      </c>
      <c r="J20" s="1">
        <v>19</v>
      </c>
      <c r="K20" s="1">
        <v>13</v>
      </c>
      <c r="L20" s="1">
        <v>18</v>
      </c>
      <c r="M20" s="1">
        <v>10</v>
      </c>
      <c r="N20" s="1">
        <v>43</v>
      </c>
      <c r="O20" s="1">
        <v>51</v>
      </c>
      <c r="P20" s="1">
        <f>N20+O20</f>
        <v>94</v>
      </c>
      <c r="Q20" s="24">
        <v>1</v>
      </c>
      <c r="R20" s="24">
        <v>2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</v>
      </c>
      <c r="AE20" s="24">
        <f t="shared" si="3"/>
        <v>2</v>
      </c>
      <c r="AF20" s="24">
        <f t="shared" si="2"/>
        <v>4</v>
      </c>
      <c r="AG20" s="16">
        <v>17</v>
      </c>
    </row>
    <row r="21" spans="1:33" ht="13.7" customHeight="1" x14ac:dyDescent="0.15">
      <c r="A21" s="26"/>
      <c r="B21" s="26" t="s">
        <v>1113</v>
      </c>
      <c r="C21" s="26">
        <f>COUNTA(C7:C20)</f>
        <v>14</v>
      </c>
      <c r="D21" s="27">
        <f>COUNTIF(D7:D20,"併")</f>
        <v>0</v>
      </c>
      <c r="E21" s="27">
        <v>2</v>
      </c>
      <c r="F21" s="28"/>
      <c r="G21" s="28">
        <f t="shared" ref="G21:AF21" si="4">SUM(G7:G20)</f>
        <v>181</v>
      </c>
      <c r="H21" s="28">
        <f t="shared" si="4"/>
        <v>540</v>
      </c>
      <c r="I21" s="28">
        <f t="shared" si="4"/>
        <v>592</v>
      </c>
      <c r="J21" s="28">
        <f t="shared" si="4"/>
        <v>608</v>
      </c>
      <c r="K21" s="28">
        <f t="shared" si="4"/>
        <v>581</v>
      </c>
      <c r="L21" s="28">
        <f t="shared" si="4"/>
        <v>593</v>
      </c>
      <c r="M21" s="28">
        <f t="shared" si="4"/>
        <v>635</v>
      </c>
      <c r="N21" s="28">
        <f t="shared" si="4"/>
        <v>1801</v>
      </c>
      <c r="O21" s="28">
        <f t="shared" si="4"/>
        <v>1748</v>
      </c>
      <c r="P21" s="28">
        <f t="shared" si="4"/>
        <v>3549</v>
      </c>
      <c r="Q21" s="28">
        <f t="shared" si="4"/>
        <v>16</v>
      </c>
      <c r="R21" s="28">
        <f t="shared" si="4"/>
        <v>58</v>
      </c>
      <c r="S21" s="28">
        <f t="shared" si="4"/>
        <v>6</v>
      </c>
      <c r="T21" s="28">
        <f t="shared" si="4"/>
        <v>8</v>
      </c>
      <c r="U21" s="28">
        <f t="shared" si="4"/>
        <v>8</v>
      </c>
      <c r="V21" s="28">
        <f t="shared" si="4"/>
        <v>8</v>
      </c>
      <c r="W21" s="28">
        <f t="shared" si="4"/>
        <v>1</v>
      </c>
      <c r="X21" s="28">
        <f t="shared" si="4"/>
        <v>1</v>
      </c>
      <c r="Y21" s="28">
        <f t="shared" si="4"/>
        <v>0</v>
      </c>
      <c r="Z21" s="28">
        <f t="shared" si="4"/>
        <v>0</v>
      </c>
      <c r="AA21" s="28">
        <f t="shared" si="4"/>
        <v>4</v>
      </c>
      <c r="AB21" s="28">
        <f t="shared" si="4"/>
        <v>5</v>
      </c>
      <c r="AC21" s="28">
        <f t="shared" si="4"/>
        <v>15</v>
      </c>
      <c r="AD21" s="28">
        <f t="shared" si="4"/>
        <v>53</v>
      </c>
      <c r="AE21" s="28">
        <f t="shared" si="4"/>
        <v>50</v>
      </c>
      <c r="AF21" s="28">
        <f t="shared" si="4"/>
        <v>133</v>
      </c>
      <c r="AG21" s="25">
        <v>18</v>
      </c>
    </row>
    <row r="22" spans="1:33" s="25" customFormat="1" ht="13.7" customHeight="1" x14ac:dyDescent="0.15">
      <c r="A22" s="21" t="s">
        <v>1152</v>
      </c>
      <c r="B22" s="21" t="s">
        <v>982</v>
      </c>
      <c r="C22" s="22" t="s">
        <v>983</v>
      </c>
      <c r="D22" s="23">
        <v>0</v>
      </c>
      <c r="E22" s="23" t="s">
        <v>1173</v>
      </c>
      <c r="F22" s="23" t="s">
        <v>1124</v>
      </c>
      <c r="G22" s="103">
        <v>4</v>
      </c>
      <c r="H22" s="104">
        <v>0</v>
      </c>
      <c r="I22" s="103">
        <v>2</v>
      </c>
      <c r="J22" s="103">
        <v>2</v>
      </c>
      <c r="K22" s="103">
        <v>3</v>
      </c>
      <c r="L22" s="103">
        <v>5</v>
      </c>
      <c r="M22" s="103">
        <v>6</v>
      </c>
      <c r="N22" s="103">
        <v>4</v>
      </c>
      <c r="O22" s="103">
        <v>14</v>
      </c>
      <c r="P22" s="1">
        <f>N22+O22</f>
        <v>18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1</v>
      </c>
      <c r="AE22" s="24">
        <f t="shared" si="3"/>
        <v>1</v>
      </c>
      <c r="AF22" s="24">
        <f t="shared" si="2"/>
        <v>1</v>
      </c>
      <c r="AG22" s="25">
        <v>19</v>
      </c>
    </row>
    <row r="23" spans="1:33" s="25" customFormat="1" ht="13.7" customHeight="1" x14ac:dyDescent="0.15">
      <c r="A23" s="21" t="s">
        <v>1152</v>
      </c>
      <c r="B23" s="21" t="s">
        <v>982</v>
      </c>
      <c r="C23" s="22" t="s">
        <v>984</v>
      </c>
      <c r="D23" s="23">
        <v>0</v>
      </c>
      <c r="E23" s="23" t="s">
        <v>1173</v>
      </c>
      <c r="F23" s="23" t="s">
        <v>1124</v>
      </c>
      <c r="G23" s="103">
        <v>6</v>
      </c>
      <c r="H23" s="103">
        <v>4</v>
      </c>
      <c r="I23" s="103">
        <v>5</v>
      </c>
      <c r="J23" s="103">
        <v>3</v>
      </c>
      <c r="K23" s="103">
        <v>10</v>
      </c>
      <c r="L23" s="103">
        <v>9</v>
      </c>
      <c r="M23" s="103">
        <v>2</v>
      </c>
      <c r="N23" s="103">
        <v>14</v>
      </c>
      <c r="O23" s="103">
        <v>19</v>
      </c>
      <c r="P23" s="1">
        <f>N23+O23</f>
        <v>33</v>
      </c>
      <c r="Q23" s="24">
        <v>1</v>
      </c>
      <c r="R23" s="24">
        <v>1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1</v>
      </c>
      <c r="AE23" s="24">
        <f t="shared" si="3"/>
        <v>2</v>
      </c>
      <c r="AF23" s="24">
        <f t="shared" si="2"/>
        <v>2</v>
      </c>
      <c r="AG23" s="25">
        <v>20</v>
      </c>
    </row>
    <row r="24" spans="1:33" s="25" customFormat="1" ht="13.7" customHeight="1" x14ac:dyDescent="0.15">
      <c r="A24" s="21" t="s">
        <v>1152</v>
      </c>
      <c r="B24" s="21" t="s">
        <v>982</v>
      </c>
      <c r="C24" s="22" t="s">
        <v>716</v>
      </c>
      <c r="D24" s="23">
        <v>0</v>
      </c>
      <c r="E24" s="23" t="s">
        <v>1173</v>
      </c>
      <c r="F24" s="23" t="s">
        <v>1124</v>
      </c>
      <c r="G24" s="103">
        <v>17</v>
      </c>
      <c r="H24" s="103">
        <v>47</v>
      </c>
      <c r="I24" s="103">
        <v>54</v>
      </c>
      <c r="J24" s="103">
        <v>60</v>
      </c>
      <c r="K24" s="103">
        <v>59</v>
      </c>
      <c r="L24" s="103">
        <v>53</v>
      </c>
      <c r="M24" s="103">
        <v>54</v>
      </c>
      <c r="N24" s="103">
        <v>176</v>
      </c>
      <c r="O24" s="103">
        <v>151</v>
      </c>
      <c r="P24" s="1">
        <f>N24+O24</f>
        <v>327</v>
      </c>
      <c r="Q24" s="24">
        <v>1</v>
      </c>
      <c r="R24" s="24">
        <v>7</v>
      </c>
      <c r="S24" s="24">
        <v>1</v>
      </c>
      <c r="T24" s="24">
        <v>1</v>
      </c>
      <c r="U24" s="24">
        <v>1</v>
      </c>
      <c r="V24" s="24">
        <v>1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2</v>
      </c>
      <c r="AD24" s="24">
        <v>9</v>
      </c>
      <c r="AE24" s="24">
        <f t="shared" si="3"/>
        <v>5</v>
      </c>
      <c r="AF24" s="24">
        <f t="shared" si="2"/>
        <v>18</v>
      </c>
      <c r="AG24" s="16">
        <v>22</v>
      </c>
    </row>
    <row r="25" spans="1:33" s="25" customFormat="1" ht="13.7" customHeight="1" x14ac:dyDescent="0.15">
      <c r="A25" s="21" t="s">
        <v>1152</v>
      </c>
      <c r="B25" s="21" t="s">
        <v>982</v>
      </c>
      <c r="C25" s="22" t="s">
        <v>570</v>
      </c>
      <c r="D25" s="23">
        <v>0</v>
      </c>
      <c r="E25" s="23" t="s">
        <v>1173</v>
      </c>
      <c r="F25" s="23" t="s">
        <v>1124</v>
      </c>
      <c r="G25" s="103">
        <v>17</v>
      </c>
      <c r="H25" s="103">
        <v>44</v>
      </c>
      <c r="I25" s="103">
        <v>38</v>
      </c>
      <c r="J25" s="103">
        <v>52</v>
      </c>
      <c r="K25" s="103">
        <v>56</v>
      </c>
      <c r="L25" s="103">
        <v>46</v>
      </c>
      <c r="M25" s="103">
        <v>69</v>
      </c>
      <c r="N25" s="103">
        <v>165</v>
      </c>
      <c r="O25" s="103">
        <v>140</v>
      </c>
      <c r="P25" s="1">
        <f>N25+O25</f>
        <v>305</v>
      </c>
      <c r="Q25" s="24">
        <v>1</v>
      </c>
      <c r="R25" s="24">
        <v>1</v>
      </c>
      <c r="S25" s="24">
        <v>1</v>
      </c>
      <c r="T25" s="24">
        <v>1</v>
      </c>
      <c r="U25" s="24">
        <v>1</v>
      </c>
      <c r="V25" s="24">
        <v>1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11</v>
      </c>
      <c r="AE25" s="24">
        <f t="shared" si="3"/>
        <v>5</v>
      </c>
      <c r="AF25" s="24">
        <f t="shared" si="2"/>
        <v>14</v>
      </c>
      <c r="AG25" s="25">
        <v>23</v>
      </c>
    </row>
    <row r="26" spans="1:33" s="25" customFormat="1" ht="13.7" customHeight="1" x14ac:dyDescent="0.15">
      <c r="A26" s="26"/>
      <c r="B26" s="26" t="s">
        <v>1113</v>
      </c>
      <c r="C26" s="26">
        <f>COUNTA(C22:C25)</f>
        <v>4</v>
      </c>
      <c r="D26" s="27">
        <f>COUNTIF(D22:D25,"併")</f>
        <v>0</v>
      </c>
      <c r="E26" s="27">
        <v>0</v>
      </c>
      <c r="F26" s="27"/>
      <c r="G26" s="28">
        <f t="shared" ref="G26:AF26" si="5">SUM(G22:G25)</f>
        <v>44</v>
      </c>
      <c r="H26" s="28">
        <f t="shared" si="5"/>
        <v>95</v>
      </c>
      <c r="I26" s="28">
        <f t="shared" si="5"/>
        <v>99</v>
      </c>
      <c r="J26" s="28">
        <f t="shared" si="5"/>
        <v>117</v>
      </c>
      <c r="K26" s="28">
        <f t="shared" si="5"/>
        <v>128</v>
      </c>
      <c r="L26" s="28">
        <f t="shared" si="5"/>
        <v>113</v>
      </c>
      <c r="M26" s="28">
        <f t="shared" si="5"/>
        <v>131</v>
      </c>
      <c r="N26" s="28">
        <f t="shared" si="5"/>
        <v>359</v>
      </c>
      <c r="O26" s="28">
        <f t="shared" si="5"/>
        <v>324</v>
      </c>
      <c r="P26" s="28">
        <f t="shared" si="5"/>
        <v>683</v>
      </c>
      <c r="Q26" s="28">
        <f t="shared" si="5"/>
        <v>3</v>
      </c>
      <c r="R26" s="28">
        <f t="shared" si="5"/>
        <v>9</v>
      </c>
      <c r="S26" s="28">
        <f t="shared" si="5"/>
        <v>2</v>
      </c>
      <c r="T26" s="28">
        <f t="shared" si="5"/>
        <v>2</v>
      </c>
      <c r="U26" s="28">
        <f t="shared" si="5"/>
        <v>2</v>
      </c>
      <c r="V26" s="28">
        <f t="shared" si="5"/>
        <v>2</v>
      </c>
      <c r="W26" s="28">
        <f t="shared" si="5"/>
        <v>0</v>
      </c>
      <c r="X26" s="28">
        <f t="shared" si="5"/>
        <v>0</v>
      </c>
      <c r="Y26" s="28">
        <f t="shared" si="5"/>
        <v>0</v>
      </c>
      <c r="Z26" s="28">
        <f t="shared" si="5"/>
        <v>0</v>
      </c>
      <c r="AA26" s="28">
        <f t="shared" si="5"/>
        <v>0</v>
      </c>
      <c r="AB26" s="28">
        <f t="shared" si="5"/>
        <v>0</v>
      </c>
      <c r="AC26" s="28">
        <f t="shared" si="5"/>
        <v>6</v>
      </c>
      <c r="AD26" s="28">
        <f t="shared" si="5"/>
        <v>22</v>
      </c>
      <c r="AE26" s="28">
        <f t="shared" si="5"/>
        <v>13</v>
      </c>
      <c r="AF26" s="28">
        <f t="shared" si="5"/>
        <v>35</v>
      </c>
      <c r="AG26" s="25">
        <v>24</v>
      </c>
    </row>
    <row r="27" spans="1:33" ht="13.7" customHeight="1" x14ac:dyDescent="0.15">
      <c r="A27" s="21" t="s">
        <v>1152</v>
      </c>
      <c r="B27" s="21" t="s">
        <v>985</v>
      </c>
      <c r="C27" s="22" t="s">
        <v>986</v>
      </c>
      <c r="D27" s="23">
        <v>0</v>
      </c>
      <c r="E27" s="23" t="s">
        <v>1173</v>
      </c>
      <c r="F27" s="23" t="s">
        <v>1124</v>
      </c>
      <c r="G27" s="103">
        <v>16</v>
      </c>
      <c r="H27" s="103">
        <v>46</v>
      </c>
      <c r="I27" s="103">
        <v>48</v>
      </c>
      <c r="J27" s="103">
        <v>47</v>
      </c>
      <c r="K27" s="103">
        <v>45</v>
      </c>
      <c r="L27" s="103">
        <v>52</v>
      </c>
      <c r="M27" s="103">
        <v>48</v>
      </c>
      <c r="N27" s="103">
        <v>137</v>
      </c>
      <c r="O27" s="103">
        <v>149</v>
      </c>
      <c r="P27" s="1">
        <f>N27+O27</f>
        <v>286</v>
      </c>
      <c r="Q27" s="24">
        <v>1</v>
      </c>
      <c r="R27" s="24">
        <v>7</v>
      </c>
      <c r="S27" s="24">
        <v>1</v>
      </c>
      <c r="T27" s="24">
        <v>1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1</v>
      </c>
      <c r="AB27" s="24">
        <v>2</v>
      </c>
      <c r="AC27" s="24">
        <v>1</v>
      </c>
      <c r="AD27" s="24">
        <v>3</v>
      </c>
      <c r="AE27" s="24">
        <f t="shared" si="3"/>
        <v>4</v>
      </c>
      <c r="AF27" s="24">
        <f t="shared" si="2"/>
        <v>13</v>
      </c>
      <c r="AG27" s="25">
        <v>25</v>
      </c>
    </row>
    <row r="28" spans="1:33" s="25" customFormat="1" ht="13.7" customHeight="1" x14ac:dyDescent="0.15">
      <c r="A28" s="21" t="s">
        <v>1152</v>
      </c>
      <c r="B28" s="21" t="s">
        <v>985</v>
      </c>
      <c r="C28" s="22" t="s">
        <v>268</v>
      </c>
      <c r="D28" s="23">
        <v>0</v>
      </c>
      <c r="E28" s="23" t="s">
        <v>1173</v>
      </c>
      <c r="F28" s="23" t="s">
        <v>1124</v>
      </c>
      <c r="G28" s="103">
        <v>9</v>
      </c>
      <c r="H28" s="103">
        <v>17</v>
      </c>
      <c r="I28" s="103">
        <v>9</v>
      </c>
      <c r="J28" s="103">
        <v>15</v>
      </c>
      <c r="K28" s="103">
        <v>18</v>
      </c>
      <c r="L28" s="103">
        <v>17</v>
      </c>
      <c r="M28" s="103">
        <v>12</v>
      </c>
      <c r="N28" s="103">
        <v>51</v>
      </c>
      <c r="O28" s="103">
        <v>37</v>
      </c>
      <c r="P28" s="1">
        <f>N28+O28</f>
        <v>88</v>
      </c>
      <c r="Q28" s="24">
        <v>1</v>
      </c>
      <c r="R28" s="24">
        <v>1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1</v>
      </c>
      <c r="AB28" s="24">
        <v>1</v>
      </c>
      <c r="AC28" s="24">
        <v>1</v>
      </c>
      <c r="AD28" s="24">
        <v>2</v>
      </c>
      <c r="AE28" s="24">
        <f t="shared" si="3"/>
        <v>3</v>
      </c>
      <c r="AF28" s="24">
        <f t="shared" si="2"/>
        <v>4</v>
      </c>
      <c r="AG28" s="25">
        <v>26</v>
      </c>
    </row>
    <row r="29" spans="1:33" s="25" customFormat="1" ht="13.7" customHeight="1" x14ac:dyDescent="0.15">
      <c r="A29" s="26"/>
      <c r="B29" s="26" t="s">
        <v>1113</v>
      </c>
      <c r="C29" s="26">
        <f>COUNTA(C27:C28)</f>
        <v>2</v>
      </c>
      <c r="D29" s="27">
        <f>COUNTIF(D27:D28,"併")</f>
        <v>0</v>
      </c>
      <c r="E29" s="27">
        <v>0</v>
      </c>
      <c r="F29" s="27"/>
      <c r="G29" s="28">
        <f>SUM(G27:G28)</f>
        <v>25</v>
      </c>
      <c r="H29" s="28">
        <f t="shared" ref="H29:AE29" si="6">SUM(H27:H28)</f>
        <v>63</v>
      </c>
      <c r="I29" s="28">
        <f t="shared" si="6"/>
        <v>57</v>
      </c>
      <c r="J29" s="28">
        <f t="shared" si="6"/>
        <v>62</v>
      </c>
      <c r="K29" s="28">
        <f t="shared" si="6"/>
        <v>63</v>
      </c>
      <c r="L29" s="28">
        <f t="shared" si="6"/>
        <v>69</v>
      </c>
      <c r="M29" s="28">
        <f t="shared" si="6"/>
        <v>60</v>
      </c>
      <c r="N29" s="28">
        <f t="shared" si="6"/>
        <v>188</v>
      </c>
      <c r="O29" s="28">
        <f t="shared" si="6"/>
        <v>186</v>
      </c>
      <c r="P29" s="28">
        <f t="shared" si="6"/>
        <v>374</v>
      </c>
      <c r="Q29" s="28">
        <f t="shared" si="6"/>
        <v>2</v>
      </c>
      <c r="R29" s="28">
        <f t="shared" si="6"/>
        <v>8</v>
      </c>
      <c r="S29" s="28">
        <f t="shared" si="6"/>
        <v>1</v>
      </c>
      <c r="T29" s="28">
        <f t="shared" si="6"/>
        <v>1</v>
      </c>
      <c r="U29" s="28">
        <f t="shared" si="6"/>
        <v>0</v>
      </c>
      <c r="V29" s="28">
        <f t="shared" si="6"/>
        <v>0</v>
      </c>
      <c r="W29" s="28">
        <f t="shared" si="6"/>
        <v>0</v>
      </c>
      <c r="X29" s="28">
        <f t="shared" si="6"/>
        <v>0</v>
      </c>
      <c r="Y29" s="28">
        <f t="shared" si="6"/>
        <v>0</v>
      </c>
      <c r="Z29" s="28">
        <f t="shared" si="6"/>
        <v>0</v>
      </c>
      <c r="AA29" s="28">
        <f t="shared" si="6"/>
        <v>2</v>
      </c>
      <c r="AB29" s="28">
        <f t="shared" si="6"/>
        <v>3</v>
      </c>
      <c r="AC29" s="28">
        <f t="shared" si="6"/>
        <v>2</v>
      </c>
      <c r="AD29" s="28">
        <f t="shared" si="6"/>
        <v>5</v>
      </c>
      <c r="AE29" s="28">
        <f t="shared" si="6"/>
        <v>7</v>
      </c>
      <c r="AF29" s="28">
        <f>SUM(AF27:AF28)</f>
        <v>17</v>
      </c>
      <c r="AG29" s="16">
        <v>27</v>
      </c>
    </row>
    <row r="30" spans="1:33" s="25" customFormat="1" ht="13.7" customHeight="1" x14ac:dyDescent="0.15">
      <c r="A30" s="21" t="s">
        <v>1152</v>
      </c>
      <c r="B30" s="21" t="s">
        <v>998</v>
      </c>
      <c r="C30" s="22" t="s">
        <v>999</v>
      </c>
      <c r="D30" s="23">
        <v>0</v>
      </c>
      <c r="E30" s="23" t="s">
        <v>1173</v>
      </c>
      <c r="F30" s="23" t="s">
        <v>1124</v>
      </c>
      <c r="G30" s="103">
        <v>8</v>
      </c>
      <c r="H30" s="103">
        <v>8</v>
      </c>
      <c r="I30" s="103">
        <v>11</v>
      </c>
      <c r="J30" s="103">
        <v>7</v>
      </c>
      <c r="K30" s="103">
        <v>10</v>
      </c>
      <c r="L30" s="103">
        <v>14</v>
      </c>
      <c r="M30" s="103">
        <v>14</v>
      </c>
      <c r="N30" s="103">
        <v>32</v>
      </c>
      <c r="O30" s="103">
        <v>32</v>
      </c>
      <c r="P30" s="1">
        <f>N30+O30</f>
        <v>64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1</v>
      </c>
      <c r="AB30" s="24">
        <v>1</v>
      </c>
      <c r="AC30" s="24">
        <v>1</v>
      </c>
      <c r="AD30" s="24">
        <v>3</v>
      </c>
      <c r="AE30" s="24">
        <f t="shared" si="3"/>
        <v>2</v>
      </c>
      <c r="AF30" s="24">
        <f t="shared" si="2"/>
        <v>4</v>
      </c>
      <c r="AG30" s="25">
        <v>28</v>
      </c>
    </row>
    <row r="31" spans="1:33" s="25" customFormat="1" ht="13.7" customHeight="1" x14ac:dyDescent="0.15">
      <c r="A31" s="21" t="s">
        <v>1152</v>
      </c>
      <c r="B31" s="21" t="s">
        <v>998</v>
      </c>
      <c r="C31" s="22" t="s">
        <v>1000</v>
      </c>
      <c r="D31" s="23">
        <v>0</v>
      </c>
      <c r="E31" s="23" t="s">
        <v>1173</v>
      </c>
      <c r="F31" s="23" t="s">
        <v>1124</v>
      </c>
      <c r="G31" s="103">
        <v>7</v>
      </c>
      <c r="H31" s="103">
        <v>6</v>
      </c>
      <c r="I31" s="103">
        <v>11</v>
      </c>
      <c r="J31" s="103">
        <v>5</v>
      </c>
      <c r="K31" s="103">
        <v>13</v>
      </c>
      <c r="L31" s="103">
        <v>7</v>
      </c>
      <c r="M31" s="103">
        <v>17</v>
      </c>
      <c r="N31" s="103">
        <v>31</v>
      </c>
      <c r="O31" s="103">
        <v>28</v>
      </c>
      <c r="P31" s="1">
        <f>N31+O31</f>
        <v>59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1</v>
      </c>
      <c r="AB31" s="24">
        <v>1</v>
      </c>
      <c r="AC31" s="24">
        <v>0</v>
      </c>
      <c r="AD31" s="24">
        <v>0</v>
      </c>
      <c r="AE31" s="24">
        <f t="shared" si="3"/>
        <v>1</v>
      </c>
      <c r="AF31" s="24">
        <f t="shared" si="2"/>
        <v>1</v>
      </c>
      <c r="AG31" s="25">
        <v>29</v>
      </c>
    </row>
    <row r="32" spans="1:33" s="25" customFormat="1" ht="13.7" customHeight="1" x14ac:dyDescent="0.15">
      <c r="A32" s="21" t="s">
        <v>1152</v>
      </c>
      <c r="B32" s="21" t="s">
        <v>998</v>
      </c>
      <c r="C32" s="22" t="s">
        <v>1001</v>
      </c>
      <c r="D32" s="23">
        <v>0</v>
      </c>
      <c r="E32" s="23" t="s">
        <v>1173</v>
      </c>
      <c r="F32" s="23" t="s">
        <v>1124</v>
      </c>
      <c r="G32" s="103">
        <v>9</v>
      </c>
      <c r="H32" s="103">
        <v>23</v>
      </c>
      <c r="I32" s="103">
        <v>27</v>
      </c>
      <c r="J32" s="103">
        <v>37</v>
      </c>
      <c r="K32" s="103">
        <v>30</v>
      </c>
      <c r="L32" s="103">
        <v>30</v>
      </c>
      <c r="M32" s="103">
        <v>36</v>
      </c>
      <c r="N32" s="103">
        <v>93</v>
      </c>
      <c r="O32" s="103">
        <v>90</v>
      </c>
      <c r="P32" s="1">
        <f>N32+O32</f>
        <v>183</v>
      </c>
      <c r="Q32" s="24">
        <v>1</v>
      </c>
      <c r="R32" s="24">
        <v>4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1</v>
      </c>
      <c r="AB32" s="24">
        <v>1</v>
      </c>
      <c r="AC32" s="24">
        <v>1</v>
      </c>
      <c r="AD32" s="24">
        <v>9</v>
      </c>
      <c r="AE32" s="24">
        <f t="shared" si="3"/>
        <v>3</v>
      </c>
      <c r="AF32" s="24">
        <f t="shared" si="2"/>
        <v>14</v>
      </c>
      <c r="AG32" s="25">
        <v>30</v>
      </c>
    </row>
    <row r="33" spans="1:33" ht="13.7" customHeight="1" x14ac:dyDescent="0.15">
      <c r="A33" s="26"/>
      <c r="B33" s="26" t="s">
        <v>1113</v>
      </c>
      <c r="C33" s="26">
        <f>COUNTA(C30:C32)</f>
        <v>3</v>
      </c>
      <c r="D33" s="27">
        <f>COUNTIF(D30:D32,"併")</f>
        <v>0</v>
      </c>
      <c r="E33" s="27">
        <v>0</v>
      </c>
      <c r="F33" s="27"/>
      <c r="G33" s="28">
        <f>SUM(G30:G32)</f>
        <v>24</v>
      </c>
      <c r="H33" s="28">
        <f t="shared" ref="H33:AE33" si="7">SUM(H30:H32)</f>
        <v>37</v>
      </c>
      <c r="I33" s="28">
        <f t="shared" si="7"/>
        <v>49</v>
      </c>
      <c r="J33" s="28">
        <f t="shared" si="7"/>
        <v>49</v>
      </c>
      <c r="K33" s="28">
        <f t="shared" si="7"/>
        <v>53</v>
      </c>
      <c r="L33" s="28">
        <f t="shared" si="7"/>
        <v>51</v>
      </c>
      <c r="M33" s="28">
        <f t="shared" si="7"/>
        <v>67</v>
      </c>
      <c r="N33" s="28">
        <f t="shared" si="7"/>
        <v>156</v>
      </c>
      <c r="O33" s="28">
        <f t="shared" si="7"/>
        <v>150</v>
      </c>
      <c r="P33" s="28">
        <f t="shared" si="7"/>
        <v>306</v>
      </c>
      <c r="Q33" s="28">
        <f t="shared" si="7"/>
        <v>1</v>
      </c>
      <c r="R33" s="28">
        <f t="shared" si="7"/>
        <v>4</v>
      </c>
      <c r="S33" s="28">
        <f t="shared" si="7"/>
        <v>0</v>
      </c>
      <c r="T33" s="28">
        <f t="shared" si="7"/>
        <v>0</v>
      </c>
      <c r="U33" s="28">
        <f t="shared" si="7"/>
        <v>0</v>
      </c>
      <c r="V33" s="28">
        <f t="shared" si="7"/>
        <v>0</v>
      </c>
      <c r="W33" s="28">
        <f t="shared" si="7"/>
        <v>0</v>
      </c>
      <c r="X33" s="28">
        <f t="shared" si="7"/>
        <v>0</v>
      </c>
      <c r="Y33" s="28">
        <f t="shared" si="7"/>
        <v>0</v>
      </c>
      <c r="Z33" s="28">
        <f t="shared" si="7"/>
        <v>0</v>
      </c>
      <c r="AA33" s="28">
        <f t="shared" si="7"/>
        <v>3</v>
      </c>
      <c r="AB33" s="28">
        <f t="shared" si="7"/>
        <v>3</v>
      </c>
      <c r="AC33" s="28">
        <f t="shared" si="7"/>
        <v>2</v>
      </c>
      <c r="AD33" s="28">
        <f t="shared" si="7"/>
        <v>12</v>
      </c>
      <c r="AE33" s="28">
        <f t="shared" si="7"/>
        <v>6</v>
      </c>
      <c r="AF33" s="28">
        <f>SUM(AF30:AF32)</f>
        <v>19</v>
      </c>
      <c r="AG33" s="25">
        <v>31</v>
      </c>
    </row>
    <row r="34" spans="1:33" s="25" customFormat="1" ht="13.7" customHeight="1" x14ac:dyDescent="0.15">
      <c r="A34" s="21" t="s">
        <v>1152</v>
      </c>
      <c r="B34" s="21" t="s">
        <v>290</v>
      </c>
      <c r="C34" s="22" t="s">
        <v>291</v>
      </c>
      <c r="D34" s="23">
        <v>0</v>
      </c>
      <c r="E34" s="23" t="s">
        <v>1173</v>
      </c>
      <c r="F34" s="23" t="s">
        <v>1124</v>
      </c>
      <c r="G34" s="103">
        <v>10</v>
      </c>
      <c r="H34" s="103">
        <v>40</v>
      </c>
      <c r="I34" s="103">
        <v>31</v>
      </c>
      <c r="J34" s="103">
        <v>43</v>
      </c>
      <c r="K34" s="103">
        <v>34</v>
      </c>
      <c r="L34" s="103">
        <v>37</v>
      </c>
      <c r="M34" s="103">
        <v>38</v>
      </c>
      <c r="N34" s="103">
        <v>105</v>
      </c>
      <c r="O34" s="103">
        <v>118</v>
      </c>
      <c r="P34" s="1">
        <f>N34+O34</f>
        <v>223</v>
      </c>
      <c r="Q34" s="24">
        <v>1</v>
      </c>
      <c r="R34" s="24">
        <v>8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1</v>
      </c>
      <c r="AB34" s="24">
        <v>2</v>
      </c>
      <c r="AC34" s="24">
        <v>1</v>
      </c>
      <c r="AD34" s="24">
        <v>2</v>
      </c>
      <c r="AE34" s="24">
        <f t="shared" si="3"/>
        <v>3</v>
      </c>
      <c r="AF34" s="24">
        <f t="shared" si="2"/>
        <v>12</v>
      </c>
      <c r="AG34" s="16">
        <v>32</v>
      </c>
    </row>
    <row r="35" spans="1:33" s="25" customFormat="1" ht="13.7" customHeight="1" x14ac:dyDescent="0.15">
      <c r="A35" s="21" t="s">
        <v>1152</v>
      </c>
      <c r="B35" s="21" t="s">
        <v>290</v>
      </c>
      <c r="C35" s="22" t="s">
        <v>292</v>
      </c>
      <c r="D35" s="23">
        <v>0</v>
      </c>
      <c r="E35" s="23" t="s">
        <v>1173</v>
      </c>
      <c r="F35" s="23" t="s">
        <v>1124</v>
      </c>
      <c r="G35" s="103">
        <v>8</v>
      </c>
      <c r="H35" s="103">
        <v>5</v>
      </c>
      <c r="I35" s="103">
        <v>5</v>
      </c>
      <c r="J35" s="103">
        <v>8</v>
      </c>
      <c r="K35" s="103">
        <v>13</v>
      </c>
      <c r="L35" s="103">
        <v>8</v>
      </c>
      <c r="M35" s="103">
        <v>5</v>
      </c>
      <c r="N35" s="103">
        <v>24</v>
      </c>
      <c r="O35" s="103">
        <v>20</v>
      </c>
      <c r="P35" s="1">
        <f>N35+O35</f>
        <v>44</v>
      </c>
      <c r="Q35" s="24">
        <v>1</v>
      </c>
      <c r="R35" s="24">
        <v>1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1</v>
      </c>
      <c r="AD35" s="24">
        <v>1</v>
      </c>
      <c r="AE35" s="24">
        <f t="shared" si="3"/>
        <v>2</v>
      </c>
      <c r="AF35" s="24">
        <f t="shared" si="2"/>
        <v>2</v>
      </c>
      <c r="AG35" s="25">
        <v>33</v>
      </c>
    </row>
    <row r="36" spans="1:33" s="25" customFormat="1" ht="13.7" customHeight="1" x14ac:dyDescent="0.15">
      <c r="A36" s="26"/>
      <c r="B36" s="26" t="s">
        <v>1113</v>
      </c>
      <c r="C36" s="26">
        <f>COUNTA(C34:C35)</f>
        <v>2</v>
      </c>
      <c r="D36" s="27">
        <f>COUNTIF(D34:D35,"併")</f>
        <v>0</v>
      </c>
      <c r="E36" s="27">
        <v>0</v>
      </c>
      <c r="F36" s="27"/>
      <c r="G36" s="28">
        <f>SUM(G34:G35)</f>
        <v>18</v>
      </c>
      <c r="H36" s="28">
        <f t="shared" ref="H36:AE36" si="8">SUM(H34:H35)</f>
        <v>45</v>
      </c>
      <c r="I36" s="28">
        <f t="shared" si="8"/>
        <v>36</v>
      </c>
      <c r="J36" s="28">
        <f t="shared" si="8"/>
        <v>51</v>
      </c>
      <c r="K36" s="28">
        <f t="shared" si="8"/>
        <v>47</v>
      </c>
      <c r="L36" s="28">
        <f t="shared" si="8"/>
        <v>45</v>
      </c>
      <c r="M36" s="28">
        <f t="shared" si="8"/>
        <v>43</v>
      </c>
      <c r="N36" s="28">
        <f t="shared" si="8"/>
        <v>129</v>
      </c>
      <c r="O36" s="28">
        <f t="shared" si="8"/>
        <v>138</v>
      </c>
      <c r="P36" s="28">
        <f t="shared" si="8"/>
        <v>267</v>
      </c>
      <c r="Q36" s="28">
        <f t="shared" si="8"/>
        <v>2</v>
      </c>
      <c r="R36" s="28">
        <f t="shared" si="8"/>
        <v>9</v>
      </c>
      <c r="S36" s="28">
        <f t="shared" si="8"/>
        <v>0</v>
      </c>
      <c r="T36" s="28">
        <f t="shared" si="8"/>
        <v>0</v>
      </c>
      <c r="U36" s="28">
        <f t="shared" si="8"/>
        <v>0</v>
      </c>
      <c r="V36" s="28">
        <f t="shared" si="8"/>
        <v>0</v>
      </c>
      <c r="W36" s="28">
        <f t="shared" si="8"/>
        <v>0</v>
      </c>
      <c r="X36" s="28">
        <f t="shared" si="8"/>
        <v>0</v>
      </c>
      <c r="Y36" s="28">
        <f t="shared" si="8"/>
        <v>0</v>
      </c>
      <c r="Z36" s="28">
        <f t="shared" si="8"/>
        <v>0</v>
      </c>
      <c r="AA36" s="28">
        <f t="shared" si="8"/>
        <v>1</v>
      </c>
      <c r="AB36" s="28">
        <f t="shared" si="8"/>
        <v>2</v>
      </c>
      <c r="AC36" s="28">
        <f t="shared" si="8"/>
        <v>2</v>
      </c>
      <c r="AD36" s="28">
        <f t="shared" si="8"/>
        <v>3</v>
      </c>
      <c r="AE36" s="28">
        <f t="shared" si="8"/>
        <v>5</v>
      </c>
      <c r="AF36" s="28">
        <f>SUM(AF34:AF35)</f>
        <v>14</v>
      </c>
      <c r="AG36" s="25">
        <v>34</v>
      </c>
    </row>
    <row r="37" spans="1:33" s="25" customFormat="1" ht="13.7" customHeight="1" x14ac:dyDescent="0.15">
      <c r="A37" s="21" t="s">
        <v>1152</v>
      </c>
      <c r="B37" s="21" t="s">
        <v>308</v>
      </c>
      <c r="C37" s="22" t="s">
        <v>309</v>
      </c>
      <c r="D37" s="23">
        <v>0</v>
      </c>
      <c r="E37" s="23" t="s">
        <v>1173</v>
      </c>
      <c r="F37" s="23" t="s">
        <v>1124</v>
      </c>
      <c r="G37" s="103">
        <v>14</v>
      </c>
      <c r="H37" s="103">
        <v>39</v>
      </c>
      <c r="I37" s="103">
        <v>41</v>
      </c>
      <c r="J37" s="103">
        <v>33</v>
      </c>
      <c r="K37" s="103">
        <v>43</v>
      </c>
      <c r="L37" s="103">
        <v>34</v>
      </c>
      <c r="M37" s="103">
        <v>36</v>
      </c>
      <c r="N37" s="103">
        <v>117</v>
      </c>
      <c r="O37" s="103">
        <v>109</v>
      </c>
      <c r="P37" s="1">
        <f t="shared" ref="P37:P42" si="9">N37+O37</f>
        <v>226</v>
      </c>
      <c r="Q37" s="24">
        <v>1</v>
      </c>
      <c r="R37" s="24">
        <v>2</v>
      </c>
      <c r="S37" s="24">
        <v>1</v>
      </c>
      <c r="T37" s="24">
        <v>1</v>
      </c>
      <c r="U37" s="24">
        <v>1</v>
      </c>
      <c r="V37" s="24">
        <v>1</v>
      </c>
      <c r="W37" s="24">
        <v>0</v>
      </c>
      <c r="X37" s="24">
        <v>0</v>
      </c>
      <c r="Y37" s="24">
        <v>0</v>
      </c>
      <c r="Z37" s="24">
        <v>0</v>
      </c>
      <c r="AA37" s="24">
        <v>1</v>
      </c>
      <c r="AB37" s="24">
        <v>1</v>
      </c>
      <c r="AC37" s="24">
        <v>1</v>
      </c>
      <c r="AD37" s="24">
        <v>3</v>
      </c>
      <c r="AE37" s="24">
        <f t="shared" si="3"/>
        <v>5</v>
      </c>
      <c r="AF37" s="24">
        <f t="shared" si="2"/>
        <v>8</v>
      </c>
      <c r="AG37" s="25">
        <v>35</v>
      </c>
    </row>
    <row r="38" spans="1:33" s="25" customFormat="1" ht="13.7" customHeight="1" x14ac:dyDescent="0.15">
      <c r="A38" s="21" t="s">
        <v>1152</v>
      </c>
      <c r="B38" s="21" t="s">
        <v>308</v>
      </c>
      <c r="C38" s="22" t="s">
        <v>310</v>
      </c>
      <c r="D38" s="23">
        <v>0</v>
      </c>
      <c r="E38" s="23" t="s">
        <v>1173</v>
      </c>
      <c r="F38" s="23" t="s">
        <v>1124</v>
      </c>
      <c r="G38" s="103">
        <v>16</v>
      </c>
      <c r="H38" s="103">
        <v>61</v>
      </c>
      <c r="I38" s="103">
        <v>59</v>
      </c>
      <c r="J38" s="103">
        <v>61</v>
      </c>
      <c r="K38" s="103">
        <v>50</v>
      </c>
      <c r="L38" s="103">
        <v>66</v>
      </c>
      <c r="M38" s="103">
        <v>62</v>
      </c>
      <c r="N38" s="103">
        <v>191</v>
      </c>
      <c r="O38" s="103">
        <v>168</v>
      </c>
      <c r="P38" s="1">
        <f t="shared" si="9"/>
        <v>359</v>
      </c>
      <c r="Q38" s="24">
        <v>1</v>
      </c>
      <c r="R38" s="24">
        <v>7</v>
      </c>
      <c r="S38" s="24">
        <v>1</v>
      </c>
      <c r="T38" s="24">
        <v>1</v>
      </c>
      <c r="U38" s="24">
        <v>1</v>
      </c>
      <c r="V38" s="24">
        <v>1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1</v>
      </c>
      <c r="AD38" s="24">
        <v>4</v>
      </c>
      <c r="AE38" s="24">
        <f t="shared" si="3"/>
        <v>4</v>
      </c>
      <c r="AF38" s="24">
        <f t="shared" si="2"/>
        <v>13</v>
      </c>
      <c r="AG38" s="25">
        <v>36</v>
      </c>
    </row>
    <row r="39" spans="1:33" ht="13.7" customHeight="1" x14ac:dyDescent="0.15">
      <c r="A39" s="21" t="s">
        <v>1152</v>
      </c>
      <c r="B39" s="21" t="s">
        <v>308</v>
      </c>
      <c r="C39" s="22" t="s">
        <v>311</v>
      </c>
      <c r="D39" s="23">
        <v>0</v>
      </c>
      <c r="E39" s="23" t="s">
        <v>1173</v>
      </c>
      <c r="F39" s="23" t="s">
        <v>1124</v>
      </c>
      <c r="G39" s="103">
        <v>15</v>
      </c>
      <c r="H39" s="103">
        <v>52</v>
      </c>
      <c r="I39" s="103">
        <v>58</v>
      </c>
      <c r="J39" s="103">
        <v>52</v>
      </c>
      <c r="K39" s="103">
        <v>61</v>
      </c>
      <c r="L39" s="103">
        <v>60</v>
      </c>
      <c r="M39" s="103">
        <v>62</v>
      </c>
      <c r="N39" s="103">
        <v>189</v>
      </c>
      <c r="O39" s="103">
        <v>156</v>
      </c>
      <c r="P39" s="1">
        <f t="shared" si="9"/>
        <v>345</v>
      </c>
      <c r="Q39" s="24">
        <v>1</v>
      </c>
      <c r="R39" s="24">
        <v>7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1</v>
      </c>
      <c r="AB39" s="24">
        <v>1</v>
      </c>
      <c r="AC39" s="24">
        <v>1</v>
      </c>
      <c r="AD39" s="24">
        <v>2</v>
      </c>
      <c r="AE39" s="24">
        <f t="shared" si="3"/>
        <v>3</v>
      </c>
      <c r="AF39" s="24">
        <f t="shared" si="2"/>
        <v>10</v>
      </c>
      <c r="AG39" s="16">
        <v>37</v>
      </c>
    </row>
    <row r="40" spans="1:33" s="25" customFormat="1" ht="13.7" customHeight="1" x14ac:dyDescent="0.15">
      <c r="A40" s="21" t="s">
        <v>1152</v>
      </c>
      <c r="B40" s="21" t="s">
        <v>308</v>
      </c>
      <c r="C40" s="22" t="s">
        <v>552</v>
      </c>
      <c r="D40" s="23">
        <v>0</v>
      </c>
      <c r="E40" s="23" t="s">
        <v>1173</v>
      </c>
      <c r="F40" s="23" t="s">
        <v>1124</v>
      </c>
      <c r="G40" s="103">
        <v>15</v>
      </c>
      <c r="H40" s="103">
        <v>37</v>
      </c>
      <c r="I40" s="103">
        <v>31</v>
      </c>
      <c r="J40" s="103">
        <v>54</v>
      </c>
      <c r="K40" s="103">
        <v>48</v>
      </c>
      <c r="L40" s="103">
        <v>47</v>
      </c>
      <c r="M40" s="103">
        <v>46</v>
      </c>
      <c r="N40" s="103">
        <v>132</v>
      </c>
      <c r="O40" s="103">
        <v>131</v>
      </c>
      <c r="P40" s="1">
        <f t="shared" si="9"/>
        <v>263</v>
      </c>
      <c r="Q40" s="24">
        <v>1</v>
      </c>
      <c r="R40" s="24">
        <v>3</v>
      </c>
      <c r="S40" s="24">
        <v>0</v>
      </c>
      <c r="T40" s="24">
        <v>0</v>
      </c>
      <c r="U40" s="24">
        <v>0</v>
      </c>
      <c r="V40" s="24">
        <v>0</v>
      </c>
      <c r="W40" s="24">
        <v>1</v>
      </c>
      <c r="X40" s="24">
        <v>1</v>
      </c>
      <c r="Y40" s="24">
        <v>0</v>
      </c>
      <c r="Z40" s="24">
        <v>0</v>
      </c>
      <c r="AA40" s="24">
        <v>1</v>
      </c>
      <c r="AB40" s="24">
        <v>1</v>
      </c>
      <c r="AC40" s="24">
        <v>1</v>
      </c>
      <c r="AD40" s="24">
        <v>2</v>
      </c>
      <c r="AE40" s="24">
        <f t="shared" si="3"/>
        <v>4</v>
      </c>
      <c r="AF40" s="24">
        <f t="shared" si="2"/>
        <v>7</v>
      </c>
      <c r="AG40" s="25">
        <v>38</v>
      </c>
    </row>
    <row r="41" spans="1:33" s="25" customFormat="1" ht="13.7" customHeight="1" x14ac:dyDescent="0.15">
      <c r="A41" s="21" t="s">
        <v>1152</v>
      </c>
      <c r="B41" s="21" t="s">
        <v>308</v>
      </c>
      <c r="C41" s="22" t="s">
        <v>570</v>
      </c>
      <c r="D41" s="23">
        <v>0</v>
      </c>
      <c r="E41" s="23" t="s">
        <v>1173</v>
      </c>
      <c r="F41" s="23" t="s">
        <v>1124</v>
      </c>
      <c r="G41" s="103">
        <v>20</v>
      </c>
      <c r="H41" s="103">
        <v>72</v>
      </c>
      <c r="I41" s="103">
        <v>103</v>
      </c>
      <c r="J41" s="103">
        <v>84</v>
      </c>
      <c r="K41" s="103">
        <v>80</v>
      </c>
      <c r="L41" s="103">
        <v>64</v>
      </c>
      <c r="M41" s="103">
        <v>86</v>
      </c>
      <c r="N41" s="103">
        <v>256</v>
      </c>
      <c r="O41" s="103">
        <v>233</v>
      </c>
      <c r="P41" s="1">
        <f t="shared" si="9"/>
        <v>489</v>
      </c>
      <c r="Q41" s="24">
        <v>1</v>
      </c>
      <c r="R41" s="24">
        <v>7</v>
      </c>
      <c r="S41" s="24">
        <v>1</v>
      </c>
      <c r="T41" s="24">
        <v>3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1</v>
      </c>
      <c r="AB41" s="24">
        <v>2</v>
      </c>
      <c r="AC41" s="24">
        <v>1</v>
      </c>
      <c r="AD41" s="24">
        <v>5</v>
      </c>
      <c r="AE41" s="24">
        <f t="shared" si="3"/>
        <v>4</v>
      </c>
      <c r="AF41" s="24">
        <f t="shared" si="2"/>
        <v>17</v>
      </c>
      <c r="AG41" s="25">
        <v>39</v>
      </c>
    </row>
    <row r="42" spans="1:33" ht="13.7" customHeight="1" x14ac:dyDescent="0.15">
      <c r="A42" s="21" t="s">
        <v>1152</v>
      </c>
      <c r="B42" s="21" t="s">
        <v>308</v>
      </c>
      <c r="C42" s="22" t="s">
        <v>394</v>
      </c>
      <c r="D42" s="23">
        <v>0</v>
      </c>
      <c r="E42" s="23" t="s">
        <v>1173</v>
      </c>
      <c r="F42" s="23" t="s">
        <v>1124</v>
      </c>
      <c r="G42" s="103">
        <v>9</v>
      </c>
      <c r="H42" s="103">
        <v>5</v>
      </c>
      <c r="I42" s="103">
        <v>12</v>
      </c>
      <c r="J42" s="103">
        <v>10</v>
      </c>
      <c r="K42" s="103">
        <v>16</v>
      </c>
      <c r="L42" s="103">
        <v>13</v>
      </c>
      <c r="M42" s="103">
        <v>15</v>
      </c>
      <c r="N42" s="103">
        <v>34</v>
      </c>
      <c r="O42" s="103">
        <v>37</v>
      </c>
      <c r="P42" s="1">
        <f t="shared" si="9"/>
        <v>71</v>
      </c>
      <c r="Q42" s="24">
        <v>1</v>
      </c>
      <c r="R42" s="24">
        <v>2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1</v>
      </c>
      <c r="AB42" s="24">
        <v>1</v>
      </c>
      <c r="AC42" s="24">
        <v>1</v>
      </c>
      <c r="AD42" s="24">
        <v>2</v>
      </c>
      <c r="AE42" s="24">
        <f t="shared" si="3"/>
        <v>3</v>
      </c>
      <c r="AF42" s="24">
        <f t="shared" si="2"/>
        <v>5</v>
      </c>
      <c r="AG42" s="25">
        <v>40</v>
      </c>
    </row>
    <row r="43" spans="1:33" s="25" customFormat="1" ht="13.7" customHeight="1" x14ac:dyDescent="0.15">
      <c r="A43" s="26"/>
      <c r="B43" s="26" t="s">
        <v>1113</v>
      </c>
      <c r="C43" s="26">
        <f>COUNTA(C37:C42)</f>
        <v>6</v>
      </c>
      <c r="D43" s="27">
        <f>COUNTIF(D37:D42,"併")</f>
        <v>0</v>
      </c>
      <c r="E43" s="27">
        <v>0</v>
      </c>
      <c r="F43" s="27"/>
      <c r="G43" s="28">
        <f>SUM(G37:G42)</f>
        <v>89</v>
      </c>
      <c r="H43" s="28">
        <f t="shared" ref="H43:AE43" si="10">SUM(H37:H42)</f>
        <v>266</v>
      </c>
      <c r="I43" s="28">
        <f t="shared" si="10"/>
        <v>304</v>
      </c>
      <c r="J43" s="28">
        <f t="shared" si="10"/>
        <v>294</v>
      </c>
      <c r="K43" s="28">
        <f t="shared" si="10"/>
        <v>298</v>
      </c>
      <c r="L43" s="28">
        <f t="shared" si="10"/>
        <v>284</v>
      </c>
      <c r="M43" s="28">
        <f t="shared" si="10"/>
        <v>307</v>
      </c>
      <c r="N43" s="28">
        <f t="shared" si="10"/>
        <v>919</v>
      </c>
      <c r="O43" s="28">
        <f t="shared" si="10"/>
        <v>834</v>
      </c>
      <c r="P43" s="28">
        <f t="shared" si="10"/>
        <v>1753</v>
      </c>
      <c r="Q43" s="28">
        <f t="shared" si="10"/>
        <v>6</v>
      </c>
      <c r="R43" s="28">
        <f t="shared" si="10"/>
        <v>28</v>
      </c>
      <c r="S43" s="28">
        <f t="shared" si="10"/>
        <v>3</v>
      </c>
      <c r="T43" s="28">
        <f t="shared" si="10"/>
        <v>5</v>
      </c>
      <c r="U43" s="28">
        <f t="shared" si="10"/>
        <v>2</v>
      </c>
      <c r="V43" s="28">
        <f t="shared" si="10"/>
        <v>2</v>
      </c>
      <c r="W43" s="28">
        <f t="shared" si="10"/>
        <v>1</v>
      </c>
      <c r="X43" s="28">
        <f t="shared" si="10"/>
        <v>1</v>
      </c>
      <c r="Y43" s="28">
        <f t="shared" si="10"/>
        <v>0</v>
      </c>
      <c r="Z43" s="28">
        <f t="shared" si="10"/>
        <v>0</v>
      </c>
      <c r="AA43" s="28">
        <f t="shared" si="10"/>
        <v>5</v>
      </c>
      <c r="AB43" s="28">
        <f t="shared" si="10"/>
        <v>6</v>
      </c>
      <c r="AC43" s="28">
        <f t="shared" si="10"/>
        <v>6</v>
      </c>
      <c r="AD43" s="28">
        <f t="shared" si="10"/>
        <v>18</v>
      </c>
      <c r="AE43" s="28">
        <f t="shared" si="10"/>
        <v>23</v>
      </c>
      <c r="AF43" s="28">
        <f>SUM(AF37:AF42)</f>
        <v>60</v>
      </c>
      <c r="AG43" s="25">
        <v>41</v>
      </c>
    </row>
    <row r="44" spans="1:33" s="25" customFormat="1" ht="13.7" customHeight="1" x14ac:dyDescent="0.15">
      <c r="A44" s="21" t="s">
        <v>1152</v>
      </c>
      <c r="B44" s="21" t="s">
        <v>312</v>
      </c>
      <c r="C44" s="22" t="s">
        <v>313</v>
      </c>
      <c r="D44" s="23">
        <v>0</v>
      </c>
      <c r="E44" s="23" t="s">
        <v>1173</v>
      </c>
      <c r="F44" s="23" t="s">
        <v>1124</v>
      </c>
      <c r="G44" s="103">
        <v>14</v>
      </c>
      <c r="H44" s="103">
        <v>37</v>
      </c>
      <c r="I44" s="103">
        <v>27</v>
      </c>
      <c r="J44" s="103">
        <v>40</v>
      </c>
      <c r="K44" s="103">
        <v>43</v>
      </c>
      <c r="L44" s="103">
        <v>42</v>
      </c>
      <c r="M44" s="103">
        <v>41</v>
      </c>
      <c r="N44" s="103">
        <v>106</v>
      </c>
      <c r="O44" s="103">
        <v>124</v>
      </c>
      <c r="P44" s="1">
        <f>N44+O44</f>
        <v>230</v>
      </c>
      <c r="Q44" s="24">
        <v>1</v>
      </c>
      <c r="R44" s="24">
        <v>1</v>
      </c>
      <c r="S44" s="24">
        <v>0</v>
      </c>
      <c r="T44" s="24">
        <v>0</v>
      </c>
      <c r="U44" s="24">
        <v>1</v>
      </c>
      <c r="V44" s="24">
        <v>1</v>
      </c>
      <c r="W44" s="24">
        <v>0</v>
      </c>
      <c r="X44" s="24">
        <v>0</v>
      </c>
      <c r="Y44" s="24">
        <v>1</v>
      </c>
      <c r="Z44" s="24">
        <v>1</v>
      </c>
      <c r="AA44" s="24">
        <v>1</v>
      </c>
      <c r="AB44" s="24">
        <v>1</v>
      </c>
      <c r="AC44" s="24">
        <v>1</v>
      </c>
      <c r="AD44" s="24">
        <v>1</v>
      </c>
      <c r="AE44" s="24">
        <f t="shared" si="3"/>
        <v>5</v>
      </c>
      <c r="AF44" s="24">
        <f t="shared" si="2"/>
        <v>5</v>
      </c>
      <c r="AG44" s="16">
        <v>42</v>
      </c>
    </row>
    <row r="45" spans="1:33" s="25" customFormat="1" ht="13.7" customHeight="1" x14ac:dyDescent="0.15">
      <c r="A45" s="21" t="s">
        <v>1152</v>
      </c>
      <c r="B45" s="21" t="s">
        <v>312</v>
      </c>
      <c r="C45" s="22" t="s">
        <v>314</v>
      </c>
      <c r="D45" s="23">
        <v>0</v>
      </c>
      <c r="E45" s="23" t="s">
        <v>1173</v>
      </c>
      <c r="F45" s="23" t="s">
        <v>1124</v>
      </c>
      <c r="G45" s="103">
        <v>9</v>
      </c>
      <c r="H45" s="103">
        <v>11</v>
      </c>
      <c r="I45" s="103">
        <v>11</v>
      </c>
      <c r="J45" s="103">
        <v>16</v>
      </c>
      <c r="K45" s="103">
        <v>17</v>
      </c>
      <c r="L45" s="103">
        <v>17</v>
      </c>
      <c r="M45" s="103">
        <v>17</v>
      </c>
      <c r="N45" s="103">
        <v>47</v>
      </c>
      <c r="O45" s="103">
        <v>42</v>
      </c>
      <c r="P45" s="1">
        <f>N45+O45</f>
        <v>89</v>
      </c>
      <c r="Q45" s="24">
        <v>1</v>
      </c>
      <c r="R45" s="24">
        <v>2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1</v>
      </c>
      <c r="AB45" s="24">
        <v>1</v>
      </c>
      <c r="AC45" s="24">
        <v>1</v>
      </c>
      <c r="AD45" s="24">
        <v>2</v>
      </c>
      <c r="AE45" s="24">
        <f t="shared" si="3"/>
        <v>3</v>
      </c>
      <c r="AF45" s="24">
        <f t="shared" si="2"/>
        <v>5</v>
      </c>
      <c r="AG45" s="25">
        <v>43</v>
      </c>
    </row>
    <row r="46" spans="1:33" s="25" customFormat="1" ht="13.7" customHeight="1" x14ac:dyDescent="0.15">
      <c r="A46" s="21" t="s">
        <v>1152</v>
      </c>
      <c r="B46" s="21" t="s">
        <v>312</v>
      </c>
      <c r="C46" s="22" t="s">
        <v>315</v>
      </c>
      <c r="D46" s="23">
        <v>0</v>
      </c>
      <c r="E46" s="23" t="s">
        <v>1173</v>
      </c>
      <c r="F46" s="23" t="s">
        <v>1124</v>
      </c>
      <c r="G46" s="103">
        <v>11</v>
      </c>
      <c r="H46" s="103">
        <v>20</v>
      </c>
      <c r="I46" s="103">
        <v>17</v>
      </c>
      <c r="J46" s="103">
        <v>18</v>
      </c>
      <c r="K46" s="103">
        <v>21</v>
      </c>
      <c r="L46" s="103">
        <v>24</v>
      </c>
      <c r="M46" s="103">
        <v>26</v>
      </c>
      <c r="N46" s="103">
        <v>65</v>
      </c>
      <c r="O46" s="103">
        <v>61</v>
      </c>
      <c r="P46" s="1">
        <f>N46+O46</f>
        <v>126</v>
      </c>
      <c r="Q46" s="24">
        <v>1</v>
      </c>
      <c r="R46" s="24">
        <v>3</v>
      </c>
      <c r="S46" s="24">
        <v>0</v>
      </c>
      <c r="T46" s="24">
        <v>0</v>
      </c>
      <c r="U46" s="24">
        <v>1</v>
      </c>
      <c r="V46" s="24">
        <v>1</v>
      </c>
      <c r="W46" s="24">
        <v>0</v>
      </c>
      <c r="X46" s="24">
        <v>0</v>
      </c>
      <c r="Y46" s="24">
        <v>1</v>
      </c>
      <c r="Z46" s="24">
        <v>1</v>
      </c>
      <c r="AA46" s="24">
        <v>1</v>
      </c>
      <c r="AB46" s="24">
        <v>1</v>
      </c>
      <c r="AC46" s="24">
        <v>1</v>
      </c>
      <c r="AD46" s="24">
        <v>1</v>
      </c>
      <c r="AE46" s="24">
        <f t="shared" si="3"/>
        <v>5</v>
      </c>
      <c r="AF46" s="24">
        <f t="shared" si="2"/>
        <v>7</v>
      </c>
      <c r="AG46" s="25">
        <v>44</v>
      </c>
    </row>
    <row r="47" spans="1:33" s="25" customFormat="1" ht="13.7" customHeight="1" x14ac:dyDescent="0.15">
      <c r="A47" s="21" t="s">
        <v>1152</v>
      </c>
      <c r="B47" s="21" t="s">
        <v>312</v>
      </c>
      <c r="C47" s="22" t="s">
        <v>720</v>
      </c>
      <c r="D47" s="23">
        <v>0</v>
      </c>
      <c r="E47" s="23" t="s">
        <v>1173</v>
      </c>
      <c r="F47" s="23" t="s">
        <v>1124</v>
      </c>
      <c r="G47" s="103">
        <v>9</v>
      </c>
      <c r="H47" s="103">
        <v>9</v>
      </c>
      <c r="I47" s="103">
        <v>9</v>
      </c>
      <c r="J47" s="103">
        <v>11</v>
      </c>
      <c r="K47" s="103">
        <v>8</v>
      </c>
      <c r="L47" s="103">
        <v>8</v>
      </c>
      <c r="M47" s="103">
        <v>5</v>
      </c>
      <c r="N47" s="103">
        <v>28</v>
      </c>
      <c r="O47" s="103">
        <v>22</v>
      </c>
      <c r="P47" s="1">
        <f>N47+O47</f>
        <v>50</v>
      </c>
      <c r="Q47" s="24">
        <v>1</v>
      </c>
      <c r="R47" s="24">
        <v>1</v>
      </c>
      <c r="S47" s="24">
        <v>0</v>
      </c>
      <c r="T47" s="24">
        <v>0</v>
      </c>
      <c r="U47" s="24">
        <v>1</v>
      </c>
      <c r="V47" s="24">
        <v>1</v>
      </c>
      <c r="W47" s="24">
        <v>0</v>
      </c>
      <c r="X47" s="24">
        <v>0</v>
      </c>
      <c r="Y47" s="24">
        <v>0</v>
      </c>
      <c r="Z47" s="24">
        <v>0</v>
      </c>
      <c r="AA47" s="24">
        <v>1</v>
      </c>
      <c r="AB47" s="24">
        <v>1</v>
      </c>
      <c r="AC47" s="24">
        <v>1</v>
      </c>
      <c r="AD47" s="24">
        <v>1</v>
      </c>
      <c r="AE47" s="24">
        <f t="shared" si="3"/>
        <v>4</v>
      </c>
      <c r="AF47" s="24">
        <f t="shared" si="2"/>
        <v>4</v>
      </c>
      <c r="AG47" s="25">
        <v>45</v>
      </c>
    </row>
    <row r="48" spans="1:33" s="25" customFormat="1" ht="13.7" customHeight="1" x14ac:dyDescent="0.15">
      <c r="A48" s="21" t="s">
        <v>1152</v>
      </c>
      <c r="B48" s="21" t="s">
        <v>312</v>
      </c>
      <c r="C48" s="22" t="s">
        <v>716</v>
      </c>
      <c r="D48" s="23">
        <v>0</v>
      </c>
      <c r="E48" s="23" t="s">
        <v>1173</v>
      </c>
      <c r="F48" s="23" t="s">
        <v>1124</v>
      </c>
      <c r="G48" s="103">
        <v>10</v>
      </c>
      <c r="H48" s="103">
        <v>19</v>
      </c>
      <c r="I48" s="103">
        <v>24</v>
      </c>
      <c r="J48" s="103">
        <v>25</v>
      </c>
      <c r="K48" s="103">
        <v>24</v>
      </c>
      <c r="L48" s="103">
        <v>33</v>
      </c>
      <c r="M48" s="103">
        <v>26</v>
      </c>
      <c r="N48" s="103">
        <v>82</v>
      </c>
      <c r="O48" s="103">
        <v>69</v>
      </c>
      <c r="P48" s="1">
        <f>N48+O48</f>
        <v>151</v>
      </c>
      <c r="Q48" s="24">
        <v>1</v>
      </c>
      <c r="R48" s="24">
        <v>2</v>
      </c>
      <c r="S48" s="24">
        <v>1</v>
      </c>
      <c r="T48" s="24">
        <v>1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1</v>
      </c>
      <c r="AB48" s="24">
        <v>1</v>
      </c>
      <c r="AC48" s="24">
        <v>1</v>
      </c>
      <c r="AD48" s="24">
        <v>1</v>
      </c>
      <c r="AE48" s="24">
        <f t="shared" si="3"/>
        <v>4</v>
      </c>
      <c r="AF48" s="24">
        <f t="shared" si="2"/>
        <v>5</v>
      </c>
      <c r="AG48" s="25">
        <v>46</v>
      </c>
    </row>
    <row r="49" spans="1:33" ht="13.7" customHeight="1" x14ac:dyDescent="0.15">
      <c r="A49" s="26"/>
      <c r="B49" s="26" t="s">
        <v>1113</v>
      </c>
      <c r="C49" s="26">
        <f>COUNTA(C44:C48)</f>
        <v>5</v>
      </c>
      <c r="D49" s="27">
        <f>COUNTIF(D44:D48,"併")</f>
        <v>0</v>
      </c>
      <c r="E49" s="27">
        <v>0</v>
      </c>
      <c r="F49" s="27"/>
      <c r="G49" s="28">
        <f>SUM(G44:G48)</f>
        <v>53</v>
      </c>
      <c r="H49" s="28">
        <f t="shared" ref="H49:AE49" si="11">SUM(H44:H48)</f>
        <v>96</v>
      </c>
      <c r="I49" s="28">
        <f t="shared" si="11"/>
        <v>88</v>
      </c>
      <c r="J49" s="28">
        <f t="shared" si="11"/>
        <v>110</v>
      </c>
      <c r="K49" s="28">
        <f t="shared" si="11"/>
        <v>113</v>
      </c>
      <c r="L49" s="28">
        <f t="shared" si="11"/>
        <v>124</v>
      </c>
      <c r="M49" s="28">
        <f t="shared" si="11"/>
        <v>115</v>
      </c>
      <c r="N49" s="28">
        <f t="shared" si="11"/>
        <v>328</v>
      </c>
      <c r="O49" s="28">
        <f t="shared" si="11"/>
        <v>318</v>
      </c>
      <c r="P49" s="28">
        <f t="shared" si="11"/>
        <v>646</v>
      </c>
      <c r="Q49" s="28">
        <f t="shared" si="11"/>
        <v>5</v>
      </c>
      <c r="R49" s="28">
        <f t="shared" si="11"/>
        <v>9</v>
      </c>
      <c r="S49" s="28">
        <f t="shared" si="11"/>
        <v>1</v>
      </c>
      <c r="T49" s="28">
        <f t="shared" si="11"/>
        <v>1</v>
      </c>
      <c r="U49" s="28">
        <f t="shared" si="11"/>
        <v>3</v>
      </c>
      <c r="V49" s="28">
        <f t="shared" si="11"/>
        <v>3</v>
      </c>
      <c r="W49" s="28">
        <f t="shared" si="11"/>
        <v>0</v>
      </c>
      <c r="X49" s="28">
        <f t="shared" si="11"/>
        <v>0</v>
      </c>
      <c r="Y49" s="28">
        <f t="shared" si="11"/>
        <v>2</v>
      </c>
      <c r="Z49" s="28">
        <f t="shared" si="11"/>
        <v>2</v>
      </c>
      <c r="AA49" s="28">
        <f t="shared" si="11"/>
        <v>5</v>
      </c>
      <c r="AB49" s="28">
        <f t="shared" si="11"/>
        <v>5</v>
      </c>
      <c r="AC49" s="28">
        <f t="shared" si="11"/>
        <v>5</v>
      </c>
      <c r="AD49" s="28">
        <f t="shared" si="11"/>
        <v>6</v>
      </c>
      <c r="AE49" s="28">
        <f t="shared" si="11"/>
        <v>21</v>
      </c>
      <c r="AF49" s="28">
        <f>SUM(AF44:AF48)</f>
        <v>26</v>
      </c>
      <c r="AG49" s="16">
        <v>47</v>
      </c>
    </row>
    <row r="50" spans="1:33" s="25" customFormat="1" ht="13.7" customHeight="1" x14ac:dyDescent="0.15">
      <c r="A50" s="21" t="s">
        <v>1152</v>
      </c>
      <c r="B50" s="21" t="s">
        <v>1129</v>
      </c>
      <c r="C50" s="22" t="s">
        <v>1130</v>
      </c>
      <c r="D50" s="23">
        <v>0</v>
      </c>
      <c r="E50" s="23" t="s">
        <v>1175</v>
      </c>
      <c r="F50" s="23" t="s">
        <v>1124</v>
      </c>
      <c r="G50" s="1">
        <v>8</v>
      </c>
      <c r="H50" s="1">
        <v>8</v>
      </c>
      <c r="I50" s="1">
        <v>11</v>
      </c>
      <c r="J50" s="1">
        <v>7</v>
      </c>
      <c r="K50" s="1">
        <v>11</v>
      </c>
      <c r="L50" s="1">
        <v>13</v>
      </c>
      <c r="M50" s="1">
        <v>15</v>
      </c>
      <c r="N50" s="1">
        <v>39</v>
      </c>
      <c r="O50" s="1">
        <v>26</v>
      </c>
      <c r="P50" s="1">
        <f>N50+O50</f>
        <v>65</v>
      </c>
      <c r="Q50" s="24">
        <v>1</v>
      </c>
      <c r="R50" s="24">
        <v>2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1</v>
      </c>
      <c r="AD50" s="24">
        <v>1</v>
      </c>
      <c r="AE50" s="24">
        <f t="shared" si="3"/>
        <v>2</v>
      </c>
      <c r="AF50" s="24">
        <f t="shared" si="2"/>
        <v>3</v>
      </c>
      <c r="AG50" s="25">
        <v>48</v>
      </c>
    </row>
    <row r="51" spans="1:33" s="25" customFormat="1" ht="13.7" customHeight="1" x14ac:dyDescent="0.15">
      <c r="A51" s="26"/>
      <c r="B51" s="26" t="s">
        <v>1113</v>
      </c>
      <c r="C51" s="26">
        <v>1</v>
      </c>
      <c r="D51" s="27">
        <f>COUNTIF(D50,"併")</f>
        <v>0</v>
      </c>
      <c r="E51" s="27">
        <v>1</v>
      </c>
      <c r="F51" s="27"/>
      <c r="G51" s="28">
        <f>G50</f>
        <v>8</v>
      </c>
      <c r="H51" s="28">
        <f t="shared" ref="H51:AE51" si="12">H50</f>
        <v>8</v>
      </c>
      <c r="I51" s="28">
        <f t="shared" si="12"/>
        <v>11</v>
      </c>
      <c r="J51" s="28">
        <f t="shared" si="12"/>
        <v>7</v>
      </c>
      <c r="K51" s="28">
        <f t="shared" si="12"/>
        <v>11</v>
      </c>
      <c r="L51" s="28">
        <f t="shared" si="12"/>
        <v>13</v>
      </c>
      <c r="M51" s="28">
        <f t="shared" si="12"/>
        <v>15</v>
      </c>
      <c r="N51" s="28">
        <f t="shared" si="12"/>
        <v>39</v>
      </c>
      <c r="O51" s="28">
        <f t="shared" si="12"/>
        <v>26</v>
      </c>
      <c r="P51" s="28">
        <f t="shared" si="12"/>
        <v>65</v>
      </c>
      <c r="Q51" s="28">
        <f t="shared" si="12"/>
        <v>1</v>
      </c>
      <c r="R51" s="28">
        <f t="shared" si="12"/>
        <v>2</v>
      </c>
      <c r="S51" s="28">
        <f t="shared" si="12"/>
        <v>0</v>
      </c>
      <c r="T51" s="28">
        <f t="shared" si="12"/>
        <v>0</v>
      </c>
      <c r="U51" s="28">
        <f t="shared" si="12"/>
        <v>0</v>
      </c>
      <c r="V51" s="28">
        <f t="shared" si="12"/>
        <v>0</v>
      </c>
      <c r="W51" s="28">
        <f t="shared" si="12"/>
        <v>0</v>
      </c>
      <c r="X51" s="28">
        <f t="shared" si="12"/>
        <v>0</v>
      </c>
      <c r="Y51" s="28">
        <f t="shared" si="12"/>
        <v>0</v>
      </c>
      <c r="Z51" s="28">
        <f t="shared" si="12"/>
        <v>0</v>
      </c>
      <c r="AA51" s="28">
        <f t="shared" si="12"/>
        <v>0</v>
      </c>
      <c r="AB51" s="28">
        <f t="shared" si="12"/>
        <v>0</v>
      </c>
      <c r="AC51" s="28">
        <f t="shared" si="12"/>
        <v>1</v>
      </c>
      <c r="AD51" s="28">
        <f t="shared" si="12"/>
        <v>1</v>
      </c>
      <c r="AE51" s="28">
        <f t="shared" si="12"/>
        <v>2</v>
      </c>
      <c r="AF51" s="28">
        <f>AF50</f>
        <v>3</v>
      </c>
      <c r="AG51" s="25">
        <v>49</v>
      </c>
    </row>
    <row r="52" spans="1:33" s="25" customFormat="1" ht="13.7" customHeight="1" x14ac:dyDescent="0.15">
      <c r="A52" s="21" t="s">
        <v>1152</v>
      </c>
      <c r="B52" s="21" t="s">
        <v>316</v>
      </c>
      <c r="C52" s="22" t="s">
        <v>317</v>
      </c>
      <c r="D52" s="23">
        <v>0</v>
      </c>
      <c r="E52" s="23" t="s">
        <v>1173</v>
      </c>
      <c r="F52" s="23" t="s">
        <v>1124</v>
      </c>
      <c r="G52" s="1">
        <v>12</v>
      </c>
      <c r="H52" s="1">
        <v>43</v>
      </c>
      <c r="I52" s="1">
        <v>36</v>
      </c>
      <c r="J52" s="1">
        <v>41</v>
      </c>
      <c r="K52" s="1">
        <v>38</v>
      </c>
      <c r="L52" s="1">
        <v>51</v>
      </c>
      <c r="M52" s="1">
        <v>38</v>
      </c>
      <c r="N52" s="1">
        <v>136</v>
      </c>
      <c r="O52" s="1">
        <v>111</v>
      </c>
      <c r="P52" s="1">
        <f t="shared" ref="P52:P57" si="13">N52+O52</f>
        <v>247</v>
      </c>
      <c r="Q52" s="24">
        <v>1</v>
      </c>
      <c r="R52" s="24">
        <v>3</v>
      </c>
      <c r="S52" s="24">
        <v>0</v>
      </c>
      <c r="T52" s="24">
        <v>0</v>
      </c>
      <c r="U52" s="24">
        <v>1</v>
      </c>
      <c r="V52" s="24">
        <v>1</v>
      </c>
      <c r="W52" s="24">
        <v>0</v>
      </c>
      <c r="X52" s="24">
        <v>0</v>
      </c>
      <c r="Y52" s="24">
        <v>0</v>
      </c>
      <c r="Z52" s="24">
        <v>0</v>
      </c>
      <c r="AA52" s="24">
        <v>1</v>
      </c>
      <c r="AB52" s="24">
        <v>1</v>
      </c>
      <c r="AC52" s="24">
        <v>1</v>
      </c>
      <c r="AD52" s="24">
        <v>4</v>
      </c>
      <c r="AE52" s="24">
        <f t="shared" si="3"/>
        <v>4</v>
      </c>
      <c r="AF52" s="24">
        <f t="shared" si="2"/>
        <v>9</v>
      </c>
      <c r="AG52" s="25">
        <v>50</v>
      </c>
    </row>
    <row r="53" spans="1:33" s="25" customFormat="1" ht="13.7" customHeight="1" x14ac:dyDescent="0.15">
      <c r="A53" s="21" t="s">
        <v>1152</v>
      </c>
      <c r="B53" s="21" t="s">
        <v>316</v>
      </c>
      <c r="C53" s="22" t="s">
        <v>318</v>
      </c>
      <c r="D53" s="23">
        <v>0</v>
      </c>
      <c r="E53" s="23" t="s">
        <v>1173</v>
      </c>
      <c r="F53" s="23" t="s">
        <v>1124</v>
      </c>
      <c r="G53" s="1">
        <v>16</v>
      </c>
      <c r="H53" s="1">
        <v>47</v>
      </c>
      <c r="I53" s="1">
        <v>50</v>
      </c>
      <c r="J53" s="1">
        <v>56</v>
      </c>
      <c r="K53" s="1">
        <v>49</v>
      </c>
      <c r="L53" s="1">
        <v>47</v>
      </c>
      <c r="M53" s="1">
        <v>61</v>
      </c>
      <c r="N53" s="1">
        <v>161</v>
      </c>
      <c r="O53" s="1">
        <v>149</v>
      </c>
      <c r="P53" s="1">
        <f t="shared" si="13"/>
        <v>310</v>
      </c>
      <c r="Q53" s="24">
        <v>1</v>
      </c>
      <c r="R53" s="24">
        <v>3</v>
      </c>
      <c r="S53" s="24">
        <v>0</v>
      </c>
      <c r="T53" s="24">
        <v>0</v>
      </c>
      <c r="U53" s="24">
        <v>1</v>
      </c>
      <c r="V53" s="24">
        <v>4</v>
      </c>
      <c r="W53" s="24">
        <v>0</v>
      </c>
      <c r="X53" s="24">
        <v>0</v>
      </c>
      <c r="Y53" s="24">
        <v>0</v>
      </c>
      <c r="Z53" s="24">
        <v>0</v>
      </c>
      <c r="AA53" s="24">
        <v>1</v>
      </c>
      <c r="AB53" s="24">
        <v>1</v>
      </c>
      <c r="AC53" s="24">
        <v>1</v>
      </c>
      <c r="AD53" s="24">
        <v>5</v>
      </c>
      <c r="AE53" s="24">
        <f t="shared" si="3"/>
        <v>4</v>
      </c>
      <c r="AF53" s="24">
        <f t="shared" si="2"/>
        <v>13</v>
      </c>
      <c r="AG53" s="25">
        <v>51</v>
      </c>
    </row>
    <row r="54" spans="1:33" s="25" customFormat="1" ht="13.7" customHeight="1" x14ac:dyDescent="0.15">
      <c r="A54" s="21" t="s">
        <v>1152</v>
      </c>
      <c r="B54" s="21" t="s">
        <v>316</v>
      </c>
      <c r="C54" s="22" t="s">
        <v>319</v>
      </c>
      <c r="D54" s="23">
        <v>0</v>
      </c>
      <c r="E54" s="23" t="s">
        <v>1173</v>
      </c>
      <c r="F54" s="23" t="s">
        <v>1124</v>
      </c>
      <c r="G54" s="1">
        <v>4</v>
      </c>
      <c r="H54" s="1">
        <v>5</v>
      </c>
      <c r="I54" s="1">
        <v>6</v>
      </c>
      <c r="J54" s="1">
        <v>7</v>
      </c>
      <c r="K54" s="1">
        <v>3</v>
      </c>
      <c r="L54" s="1">
        <v>9</v>
      </c>
      <c r="M54" s="1">
        <v>4</v>
      </c>
      <c r="N54" s="1">
        <v>18</v>
      </c>
      <c r="O54" s="1">
        <v>16</v>
      </c>
      <c r="P54" s="1">
        <f t="shared" si="13"/>
        <v>34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f t="shared" si="3"/>
        <v>0</v>
      </c>
      <c r="AF54" s="24">
        <f t="shared" si="2"/>
        <v>0</v>
      </c>
      <c r="AG54" s="16">
        <v>52</v>
      </c>
    </row>
    <row r="55" spans="1:33" ht="13.7" customHeight="1" x14ac:dyDescent="0.15">
      <c r="A55" s="21" t="s">
        <v>1152</v>
      </c>
      <c r="B55" s="21" t="s">
        <v>316</v>
      </c>
      <c r="C55" s="22" t="s">
        <v>320</v>
      </c>
      <c r="D55" s="23">
        <v>0</v>
      </c>
      <c r="E55" s="23" t="s">
        <v>1173</v>
      </c>
      <c r="F55" s="23" t="s">
        <v>1124</v>
      </c>
      <c r="G55" s="1">
        <v>7</v>
      </c>
      <c r="H55" s="1">
        <v>11</v>
      </c>
      <c r="I55" s="1">
        <v>4</v>
      </c>
      <c r="J55" s="1">
        <v>8</v>
      </c>
      <c r="K55" s="1">
        <v>9</v>
      </c>
      <c r="L55" s="1">
        <v>5</v>
      </c>
      <c r="M55" s="1">
        <v>11</v>
      </c>
      <c r="N55" s="1">
        <v>23</v>
      </c>
      <c r="O55" s="1">
        <v>25</v>
      </c>
      <c r="P55" s="1">
        <f t="shared" si="13"/>
        <v>48</v>
      </c>
      <c r="Q55" s="24">
        <v>1</v>
      </c>
      <c r="R55" s="24">
        <v>1</v>
      </c>
      <c r="S55" s="24">
        <v>0</v>
      </c>
      <c r="T55" s="24">
        <v>0</v>
      </c>
      <c r="U55" s="24">
        <v>0</v>
      </c>
      <c r="V55" s="24">
        <v>0</v>
      </c>
      <c r="W55" s="24">
        <v>1</v>
      </c>
      <c r="X55" s="24">
        <v>1</v>
      </c>
      <c r="Y55" s="24">
        <v>0</v>
      </c>
      <c r="Z55" s="24">
        <v>0</v>
      </c>
      <c r="AA55" s="24">
        <v>0</v>
      </c>
      <c r="AB55" s="24">
        <v>0</v>
      </c>
      <c r="AC55" s="24">
        <v>1</v>
      </c>
      <c r="AD55" s="24">
        <v>1</v>
      </c>
      <c r="AE55" s="24">
        <f t="shared" si="3"/>
        <v>3</v>
      </c>
      <c r="AF55" s="24">
        <f t="shared" si="2"/>
        <v>3</v>
      </c>
      <c r="AG55" s="25">
        <v>53</v>
      </c>
    </row>
    <row r="56" spans="1:33" s="25" customFormat="1" ht="13.7" customHeight="1" x14ac:dyDescent="0.15">
      <c r="A56" s="21" t="s">
        <v>1152</v>
      </c>
      <c r="B56" s="21" t="s">
        <v>316</v>
      </c>
      <c r="C56" s="22" t="s">
        <v>50</v>
      </c>
      <c r="D56" s="23">
        <v>0</v>
      </c>
      <c r="E56" s="23" t="s">
        <v>1173</v>
      </c>
      <c r="F56" s="23" t="s">
        <v>1124</v>
      </c>
      <c r="G56" s="1">
        <v>6</v>
      </c>
      <c r="H56" s="1">
        <v>8</v>
      </c>
      <c r="I56" s="1">
        <v>4</v>
      </c>
      <c r="J56" s="1">
        <v>12</v>
      </c>
      <c r="K56" s="1">
        <v>12</v>
      </c>
      <c r="L56" s="1">
        <v>5</v>
      </c>
      <c r="M56" s="1">
        <v>14</v>
      </c>
      <c r="N56" s="1">
        <v>27</v>
      </c>
      <c r="O56" s="1">
        <v>28</v>
      </c>
      <c r="P56" s="1">
        <f t="shared" si="13"/>
        <v>55</v>
      </c>
      <c r="Q56" s="24">
        <v>1</v>
      </c>
      <c r="R56" s="24">
        <v>1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f t="shared" si="3"/>
        <v>1</v>
      </c>
      <c r="AF56" s="24">
        <f t="shared" si="2"/>
        <v>1</v>
      </c>
      <c r="AG56" s="25">
        <v>54</v>
      </c>
    </row>
    <row r="57" spans="1:33" ht="13.7" customHeight="1" x14ac:dyDescent="0.15">
      <c r="A57" s="21" t="s">
        <v>1152</v>
      </c>
      <c r="B57" s="21" t="s">
        <v>316</v>
      </c>
      <c r="C57" s="22" t="s">
        <v>66</v>
      </c>
      <c r="D57" s="23">
        <v>0</v>
      </c>
      <c r="E57" s="23">
        <v>2</v>
      </c>
      <c r="F57" s="23" t="s">
        <v>1124</v>
      </c>
      <c r="G57" s="1">
        <v>3</v>
      </c>
      <c r="H57" s="1">
        <v>2</v>
      </c>
      <c r="I57" s="1">
        <v>2</v>
      </c>
      <c r="J57" s="105">
        <v>0</v>
      </c>
      <c r="K57" s="1">
        <v>4</v>
      </c>
      <c r="L57" s="1">
        <v>1</v>
      </c>
      <c r="M57" s="1">
        <v>1</v>
      </c>
      <c r="N57" s="1">
        <v>8</v>
      </c>
      <c r="O57" s="1">
        <v>2</v>
      </c>
      <c r="P57" s="1">
        <f t="shared" si="13"/>
        <v>10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f t="shared" si="3"/>
        <v>0</v>
      </c>
      <c r="AF57" s="24">
        <f t="shared" si="2"/>
        <v>0</v>
      </c>
      <c r="AG57" s="25">
        <v>55</v>
      </c>
    </row>
    <row r="58" spans="1:33" s="25" customFormat="1" ht="13.7" customHeight="1" x14ac:dyDescent="0.15">
      <c r="A58" s="26"/>
      <c r="B58" s="26" t="s">
        <v>1113</v>
      </c>
      <c r="C58" s="26">
        <f>COUNTA(C52:C57)</f>
        <v>6</v>
      </c>
      <c r="D58" s="27">
        <f>COUNTIF(D52:D57,"併")</f>
        <v>0</v>
      </c>
      <c r="E58" s="27">
        <v>1</v>
      </c>
      <c r="F58" s="27"/>
      <c r="G58" s="28">
        <f>SUM(G52:G57)</f>
        <v>48</v>
      </c>
      <c r="H58" s="28">
        <f t="shared" ref="H58:AE58" si="14">SUM(H52:H57)</f>
        <v>116</v>
      </c>
      <c r="I58" s="28">
        <f t="shared" si="14"/>
        <v>102</v>
      </c>
      <c r="J58" s="28">
        <f t="shared" si="14"/>
        <v>124</v>
      </c>
      <c r="K58" s="28">
        <f t="shared" si="14"/>
        <v>115</v>
      </c>
      <c r="L58" s="28">
        <f t="shared" si="14"/>
        <v>118</v>
      </c>
      <c r="M58" s="28">
        <f t="shared" si="14"/>
        <v>129</v>
      </c>
      <c r="N58" s="28">
        <f t="shared" si="14"/>
        <v>373</v>
      </c>
      <c r="O58" s="28">
        <f t="shared" si="14"/>
        <v>331</v>
      </c>
      <c r="P58" s="28">
        <f t="shared" si="14"/>
        <v>704</v>
      </c>
      <c r="Q58" s="28">
        <f t="shared" si="14"/>
        <v>4</v>
      </c>
      <c r="R58" s="28">
        <f t="shared" si="14"/>
        <v>8</v>
      </c>
      <c r="S58" s="28">
        <f t="shared" si="14"/>
        <v>0</v>
      </c>
      <c r="T58" s="28">
        <f t="shared" si="14"/>
        <v>0</v>
      </c>
      <c r="U58" s="28">
        <f t="shared" si="14"/>
        <v>2</v>
      </c>
      <c r="V58" s="28">
        <f t="shared" si="14"/>
        <v>5</v>
      </c>
      <c r="W58" s="28">
        <f t="shared" si="14"/>
        <v>1</v>
      </c>
      <c r="X58" s="28">
        <f t="shared" si="14"/>
        <v>1</v>
      </c>
      <c r="Y58" s="28">
        <f t="shared" si="14"/>
        <v>0</v>
      </c>
      <c r="Z58" s="28">
        <f t="shared" si="14"/>
        <v>0</v>
      </c>
      <c r="AA58" s="28">
        <f t="shared" si="14"/>
        <v>2</v>
      </c>
      <c r="AB58" s="28">
        <f t="shared" si="14"/>
        <v>2</v>
      </c>
      <c r="AC58" s="28">
        <f t="shared" si="14"/>
        <v>3</v>
      </c>
      <c r="AD58" s="28">
        <f t="shared" si="14"/>
        <v>10</v>
      </c>
      <c r="AE58" s="28">
        <f t="shared" si="14"/>
        <v>12</v>
      </c>
      <c r="AF58" s="28">
        <f>SUM(AF52:AF57)</f>
        <v>26</v>
      </c>
      <c r="AG58" s="25">
        <v>56</v>
      </c>
    </row>
    <row r="59" spans="1:33" s="25" customFormat="1" ht="13.7" customHeight="1" x14ac:dyDescent="0.15">
      <c r="A59" s="21" t="s">
        <v>1152</v>
      </c>
      <c r="B59" s="21" t="s">
        <v>390</v>
      </c>
      <c r="C59" s="22" t="s">
        <v>391</v>
      </c>
      <c r="D59" s="23">
        <v>0</v>
      </c>
      <c r="E59" s="23" t="s">
        <v>1173</v>
      </c>
      <c r="F59" s="23" t="s">
        <v>1124</v>
      </c>
      <c r="G59" s="1">
        <v>16</v>
      </c>
      <c r="H59" s="1">
        <v>38</v>
      </c>
      <c r="I59" s="1">
        <v>49</v>
      </c>
      <c r="J59" s="1">
        <v>40</v>
      </c>
      <c r="K59" s="1">
        <v>54</v>
      </c>
      <c r="L59" s="1">
        <v>37</v>
      </c>
      <c r="M59" s="1">
        <v>59</v>
      </c>
      <c r="N59" s="1">
        <v>140</v>
      </c>
      <c r="O59" s="1">
        <v>137</v>
      </c>
      <c r="P59" s="1">
        <f>N59+O59</f>
        <v>277</v>
      </c>
      <c r="Q59" s="24">
        <v>1</v>
      </c>
      <c r="R59" s="24">
        <v>4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1</v>
      </c>
      <c r="AB59" s="24">
        <v>1</v>
      </c>
      <c r="AC59" s="24">
        <v>2</v>
      </c>
      <c r="AD59" s="24">
        <v>11</v>
      </c>
      <c r="AE59" s="24">
        <f t="shared" si="3"/>
        <v>4</v>
      </c>
      <c r="AF59" s="24">
        <f t="shared" si="2"/>
        <v>16</v>
      </c>
      <c r="AG59" s="16">
        <v>57</v>
      </c>
    </row>
    <row r="60" spans="1:33" s="25" customFormat="1" ht="13.7" customHeight="1" x14ac:dyDescent="0.15">
      <c r="A60" s="26"/>
      <c r="B60" s="26" t="s">
        <v>1113</v>
      </c>
      <c r="C60" s="26">
        <v>1</v>
      </c>
      <c r="D60" s="27">
        <f>COUNTIF(D59,"併")</f>
        <v>0</v>
      </c>
      <c r="E60" s="27">
        <v>0</v>
      </c>
      <c r="F60" s="27"/>
      <c r="G60" s="28">
        <f>G59</f>
        <v>16</v>
      </c>
      <c r="H60" s="28">
        <f t="shared" ref="H60:AE60" si="15">H59</f>
        <v>38</v>
      </c>
      <c r="I60" s="28">
        <f t="shared" si="15"/>
        <v>49</v>
      </c>
      <c r="J60" s="28">
        <f t="shared" si="15"/>
        <v>40</v>
      </c>
      <c r="K60" s="28">
        <f t="shared" si="15"/>
        <v>54</v>
      </c>
      <c r="L60" s="28">
        <f t="shared" si="15"/>
        <v>37</v>
      </c>
      <c r="M60" s="28">
        <f t="shared" si="15"/>
        <v>59</v>
      </c>
      <c r="N60" s="28">
        <f t="shared" si="15"/>
        <v>140</v>
      </c>
      <c r="O60" s="28">
        <f t="shared" si="15"/>
        <v>137</v>
      </c>
      <c r="P60" s="28">
        <f t="shared" si="15"/>
        <v>277</v>
      </c>
      <c r="Q60" s="28">
        <f t="shared" si="15"/>
        <v>1</v>
      </c>
      <c r="R60" s="28">
        <f t="shared" si="15"/>
        <v>4</v>
      </c>
      <c r="S60" s="28">
        <f t="shared" si="15"/>
        <v>0</v>
      </c>
      <c r="T60" s="28">
        <f t="shared" si="15"/>
        <v>0</v>
      </c>
      <c r="U60" s="28">
        <f t="shared" si="15"/>
        <v>0</v>
      </c>
      <c r="V60" s="28">
        <f t="shared" si="15"/>
        <v>0</v>
      </c>
      <c r="W60" s="28">
        <f t="shared" si="15"/>
        <v>0</v>
      </c>
      <c r="X60" s="28">
        <f t="shared" si="15"/>
        <v>0</v>
      </c>
      <c r="Y60" s="28">
        <f t="shared" si="15"/>
        <v>0</v>
      </c>
      <c r="Z60" s="28">
        <f t="shared" si="15"/>
        <v>0</v>
      </c>
      <c r="AA60" s="28">
        <f t="shared" si="15"/>
        <v>1</v>
      </c>
      <c r="AB60" s="28">
        <f t="shared" si="15"/>
        <v>1</v>
      </c>
      <c r="AC60" s="28">
        <f t="shared" si="15"/>
        <v>2</v>
      </c>
      <c r="AD60" s="28">
        <f t="shared" si="15"/>
        <v>11</v>
      </c>
      <c r="AE60" s="28">
        <f t="shared" si="15"/>
        <v>4</v>
      </c>
      <c r="AF60" s="28">
        <f>AF59</f>
        <v>16</v>
      </c>
      <c r="AG60" s="25">
        <v>58</v>
      </c>
    </row>
    <row r="61" spans="1:33" s="25" customFormat="1" ht="13.7" customHeight="1" x14ac:dyDescent="0.15">
      <c r="A61" s="21" t="s">
        <v>1152</v>
      </c>
      <c r="B61" s="21" t="s">
        <v>392</v>
      </c>
      <c r="C61" s="22" t="s">
        <v>393</v>
      </c>
      <c r="D61" s="23">
        <v>0</v>
      </c>
      <c r="E61" s="23" t="s">
        <v>1173</v>
      </c>
      <c r="F61" s="23" t="s">
        <v>1124</v>
      </c>
      <c r="G61" s="1">
        <v>10</v>
      </c>
      <c r="H61" s="1">
        <v>27</v>
      </c>
      <c r="I61" s="1">
        <v>25</v>
      </c>
      <c r="J61" s="1">
        <v>38</v>
      </c>
      <c r="K61" s="1">
        <v>31</v>
      </c>
      <c r="L61" s="1">
        <v>31</v>
      </c>
      <c r="M61" s="1">
        <v>32</v>
      </c>
      <c r="N61" s="1">
        <v>102</v>
      </c>
      <c r="O61" s="1">
        <v>82</v>
      </c>
      <c r="P61" s="1">
        <f>N61+O61</f>
        <v>184</v>
      </c>
      <c r="Q61" s="24">
        <v>1</v>
      </c>
      <c r="R61" s="24">
        <v>2</v>
      </c>
      <c r="S61" s="24">
        <v>0</v>
      </c>
      <c r="T61" s="24">
        <v>0</v>
      </c>
      <c r="U61" s="24">
        <v>0</v>
      </c>
      <c r="V61" s="24">
        <v>0</v>
      </c>
      <c r="W61" s="24">
        <v>1</v>
      </c>
      <c r="X61" s="24">
        <v>1</v>
      </c>
      <c r="Y61" s="24">
        <v>0</v>
      </c>
      <c r="Z61" s="24">
        <v>0</v>
      </c>
      <c r="AA61" s="24">
        <v>0</v>
      </c>
      <c r="AB61" s="24">
        <v>0</v>
      </c>
      <c r="AC61" s="24">
        <v>1</v>
      </c>
      <c r="AD61" s="24">
        <v>2</v>
      </c>
      <c r="AE61" s="24">
        <f t="shared" si="3"/>
        <v>3</v>
      </c>
      <c r="AF61" s="24">
        <f t="shared" si="2"/>
        <v>5</v>
      </c>
      <c r="AG61" s="25">
        <v>59</v>
      </c>
    </row>
    <row r="62" spans="1:33" s="25" customFormat="1" ht="13.7" customHeight="1" x14ac:dyDescent="0.15">
      <c r="A62" s="26"/>
      <c r="B62" s="26" t="s">
        <v>1113</v>
      </c>
      <c r="C62" s="26">
        <v>1</v>
      </c>
      <c r="D62" s="27">
        <f>COUNTIF(D61,"併")</f>
        <v>0</v>
      </c>
      <c r="E62" s="27">
        <v>0</v>
      </c>
      <c r="F62" s="27"/>
      <c r="G62" s="28">
        <f>G61</f>
        <v>10</v>
      </c>
      <c r="H62" s="28">
        <f t="shared" ref="H62:AE62" si="16">H61</f>
        <v>27</v>
      </c>
      <c r="I62" s="28">
        <f t="shared" si="16"/>
        <v>25</v>
      </c>
      <c r="J62" s="28">
        <f t="shared" si="16"/>
        <v>38</v>
      </c>
      <c r="K62" s="28">
        <f t="shared" si="16"/>
        <v>31</v>
      </c>
      <c r="L62" s="28">
        <f t="shared" si="16"/>
        <v>31</v>
      </c>
      <c r="M62" s="28">
        <f t="shared" si="16"/>
        <v>32</v>
      </c>
      <c r="N62" s="28">
        <f t="shared" si="16"/>
        <v>102</v>
      </c>
      <c r="O62" s="28">
        <f t="shared" si="16"/>
        <v>82</v>
      </c>
      <c r="P62" s="28">
        <f t="shared" si="16"/>
        <v>184</v>
      </c>
      <c r="Q62" s="28">
        <f t="shared" si="16"/>
        <v>1</v>
      </c>
      <c r="R62" s="28">
        <f t="shared" si="16"/>
        <v>2</v>
      </c>
      <c r="S62" s="28">
        <f t="shared" si="16"/>
        <v>0</v>
      </c>
      <c r="T62" s="28">
        <f t="shared" si="16"/>
        <v>0</v>
      </c>
      <c r="U62" s="28">
        <f t="shared" si="16"/>
        <v>0</v>
      </c>
      <c r="V62" s="28">
        <f t="shared" si="16"/>
        <v>0</v>
      </c>
      <c r="W62" s="28">
        <f t="shared" si="16"/>
        <v>1</v>
      </c>
      <c r="X62" s="28">
        <f t="shared" si="16"/>
        <v>1</v>
      </c>
      <c r="Y62" s="28">
        <f t="shared" si="16"/>
        <v>0</v>
      </c>
      <c r="Z62" s="28">
        <f t="shared" si="16"/>
        <v>0</v>
      </c>
      <c r="AA62" s="28">
        <f t="shared" si="16"/>
        <v>0</v>
      </c>
      <c r="AB62" s="28">
        <f t="shared" si="16"/>
        <v>0</v>
      </c>
      <c r="AC62" s="28">
        <f t="shared" si="16"/>
        <v>1</v>
      </c>
      <c r="AD62" s="28">
        <f t="shared" si="16"/>
        <v>2</v>
      </c>
      <c r="AE62" s="28">
        <f t="shared" si="16"/>
        <v>3</v>
      </c>
      <c r="AF62" s="28">
        <f>AF61</f>
        <v>5</v>
      </c>
      <c r="AG62" s="25">
        <v>60</v>
      </c>
    </row>
    <row r="63" spans="1:33" s="25" customFormat="1" ht="13.7" customHeight="1" x14ac:dyDescent="0.15">
      <c r="A63" s="21" t="s">
        <v>1152</v>
      </c>
      <c r="B63" s="21" t="s">
        <v>40</v>
      </c>
      <c r="C63" s="22" t="s">
        <v>716</v>
      </c>
      <c r="D63" s="23">
        <v>0</v>
      </c>
      <c r="E63" s="23" t="s">
        <v>1173</v>
      </c>
      <c r="F63" s="23" t="s">
        <v>1124</v>
      </c>
      <c r="G63" s="1">
        <v>9</v>
      </c>
      <c r="H63" s="1">
        <v>12</v>
      </c>
      <c r="I63" s="1">
        <v>14</v>
      </c>
      <c r="J63" s="1">
        <v>14</v>
      </c>
      <c r="K63" s="1">
        <v>10</v>
      </c>
      <c r="L63" s="1">
        <v>16</v>
      </c>
      <c r="M63" s="1">
        <v>18</v>
      </c>
      <c r="N63" s="1">
        <v>42</v>
      </c>
      <c r="O63" s="1">
        <v>42</v>
      </c>
      <c r="P63" s="1">
        <f>N63+O63</f>
        <v>84</v>
      </c>
      <c r="Q63" s="24">
        <v>1</v>
      </c>
      <c r="R63" s="24">
        <v>1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1</v>
      </c>
      <c r="AB63" s="24">
        <v>1</v>
      </c>
      <c r="AC63" s="24">
        <v>1</v>
      </c>
      <c r="AD63" s="24">
        <v>1</v>
      </c>
      <c r="AE63" s="24">
        <f t="shared" si="3"/>
        <v>3</v>
      </c>
      <c r="AF63" s="24">
        <f t="shared" si="2"/>
        <v>3</v>
      </c>
      <c r="AG63" s="25">
        <v>61</v>
      </c>
    </row>
    <row r="64" spans="1:33" ht="13.7" customHeight="1" x14ac:dyDescent="0.15">
      <c r="A64" s="26"/>
      <c r="B64" s="26" t="s">
        <v>1113</v>
      </c>
      <c r="C64" s="26">
        <v>1</v>
      </c>
      <c r="D64" s="27">
        <f>COUNTIF(D63,"併")</f>
        <v>0</v>
      </c>
      <c r="E64" s="27">
        <v>0</v>
      </c>
      <c r="F64" s="27"/>
      <c r="G64" s="28">
        <f>G63</f>
        <v>9</v>
      </c>
      <c r="H64" s="28">
        <f t="shared" ref="H64:AE64" si="17">H63</f>
        <v>12</v>
      </c>
      <c r="I64" s="28">
        <f t="shared" si="17"/>
        <v>14</v>
      </c>
      <c r="J64" s="28">
        <f t="shared" si="17"/>
        <v>14</v>
      </c>
      <c r="K64" s="28">
        <f t="shared" si="17"/>
        <v>10</v>
      </c>
      <c r="L64" s="28">
        <f t="shared" si="17"/>
        <v>16</v>
      </c>
      <c r="M64" s="28">
        <f t="shared" si="17"/>
        <v>18</v>
      </c>
      <c r="N64" s="28">
        <f t="shared" si="17"/>
        <v>42</v>
      </c>
      <c r="O64" s="28">
        <f t="shared" si="17"/>
        <v>42</v>
      </c>
      <c r="P64" s="28">
        <f t="shared" si="17"/>
        <v>84</v>
      </c>
      <c r="Q64" s="28">
        <f t="shared" si="17"/>
        <v>1</v>
      </c>
      <c r="R64" s="28">
        <f t="shared" si="17"/>
        <v>1</v>
      </c>
      <c r="S64" s="28">
        <f t="shared" si="17"/>
        <v>0</v>
      </c>
      <c r="T64" s="28">
        <f t="shared" si="17"/>
        <v>0</v>
      </c>
      <c r="U64" s="28">
        <f t="shared" si="17"/>
        <v>0</v>
      </c>
      <c r="V64" s="28">
        <f t="shared" si="17"/>
        <v>0</v>
      </c>
      <c r="W64" s="28">
        <f t="shared" si="17"/>
        <v>0</v>
      </c>
      <c r="X64" s="28">
        <f t="shared" si="17"/>
        <v>0</v>
      </c>
      <c r="Y64" s="28">
        <f t="shared" si="17"/>
        <v>0</v>
      </c>
      <c r="Z64" s="28">
        <f t="shared" si="17"/>
        <v>0</v>
      </c>
      <c r="AA64" s="28">
        <f t="shared" si="17"/>
        <v>1</v>
      </c>
      <c r="AB64" s="28">
        <f t="shared" si="17"/>
        <v>1</v>
      </c>
      <c r="AC64" s="28">
        <f t="shared" si="17"/>
        <v>1</v>
      </c>
      <c r="AD64" s="28">
        <f t="shared" si="17"/>
        <v>1</v>
      </c>
      <c r="AE64" s="28">
        <f t="shared" si="17"/>
        <v>3</v>
      </c>
      <c r="AF64" s="28">
        <f>AF63</f>
        <v>3</v>
      </c>
      <c r="AG64" s="16">
        <v>62</v>
      </c>
    </row>
    <row r="65" spans="1:33" s="25" customFormat="1" ht="13.7" customHeight="1" x14ac:dyDescent="0.15">
      <c r="A65" s="21" t="s">
        <v>1152</v>
      </c>
      <c r="B65" s="21" t="s">
        <v>395</v>
      </c>
      <c r="C65" s="22" t="s">
        <v>396</v>
      </c>
      <c r="D65" s="23">
        <v>0</v>
      </c>
      <c r="E65" s="23" t="s">
        <v>1173</v>
      </c>
      <c r="F65" s="23" t="s">
        <v>1124</v>
      </c>
      <c r="G65" s="1">
        <v>11</v>
      </c>
      <c r="H65" s="1">
        <v>41</v>
      </c>
      <c r="I65" s="1">
        <v>30</v>
      </c>
      <c r="J65" s="1">
        <v>31</v>
      </c>
      <c r="K65" s="1">
        <v>30</v>
      </c>
      <c r="L65" s="1">
        <v>28</v>
      </c>
      <c r="M65" s="1">
        <v>33</v>
      </c>
      <c r="N65" s="1">
        <v>103</v>
      </c>
      <c r="O65" s="1">
        <v>90</v>
      </c>
      <c r="P65" s="1">
        <f>N65+O65</f>
        <v>193</v>
      </c>
      <c r="Q65" s="24">
        <v>1</v>
      </c>
      <c r="R65" s="24">
        <v>2</v>
      </c>
      <c r="S65" s="24">
        <v>1</v>
      </c>
      <c r="T65" s="24">
        <v>1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1</v>
      </c>
      <c r="AB65" s="24">
        <v>2</v>
      </c>
      <c r="AC65" s="24">
        <v>1</v>
      </c>
      <c r="AD65" s="24">
        <v>2</v>
      </c>
      <c r="AE65" s="24">
        <f t="shared" si="3"/>
        <v>4</v>
      </c>
      <c r="AF65" s="24">
        <f t="shared" si="2"/>
        <v>7</v>
      </c>
      <c r="AG65" s="25">
        <v>63</v>
      </c>
    </row>
    <row r="66" spans="1:33" s="25" customFormat="1" ht="13.7" customHeight="1" x14ac:dyDescent="0.15">
      <c r="A66" s="26"/>
      <c r="B66" s="26" t="s">
        <v>1113</v>
      </c>
      <c r="C66" s="26">
        <f>COUNTA(C65:C65)</f>
        <v>1</v>
      </c>
      <c r="D66" s="27">
        <f>COUNTIF(D65:D65,"併")</f>
        <v>0</v>
      </c>
      <c r="E66" s="27">
        <v>0</v>
      </c>
      <c r="F66" s="27"/>
      <c r="G66" s="28">
        <f t="shared" ref="G66" si="18">G65</f>
        <v>11</v>
      </c>
      <c r="H66" s="28">
        <f t="shared" ref="H66:AD66" si="19">H65</f>
        <v>41</v>
      </c>
      <c r="I66" s="28">
        <f t="shared" si="19"/>
        <v>30</v>
      </c>
      <c r="J66" s="28">
        <f t="shared" si="19"/>
        <v>31</v>
      </c>
      <c r="K66" s="28">
        <f t="shared" si="19"/>
        <v>30</v>
      </c>
      <c r="L66" s="28">
        <f t="shared" si="19"/>
        <v>28</v>
      </c>
      <c r="M66" s="28">
        <f t="shared" si="19"/>
        <v>33</v>
      </c>
      <c r="N66" s="28">
        <f t="shared" si="19"/>
        <v>103</v>
      </c>
      <c r="O66" s="28">
        <f t="shared" si="19"/>
        <v>90</v>
      </c>
      <c r="P66" s="28">
        <f t="shared" si="19"/>
        <v>193</v>
      </c>
      <c r="Q66" s="28">
        <f t="shared" si="19"/>
        <v>1</v>
      </c>
      <c r="R66" s="28">
        <f t="shared" si="19"/>
        <v>2</v>
      </c>
      <c r="S66" s="28">
        <f t="shared" si="19"/>
        <v>1</v>
      </c>
      <c r="T66" s="28">
        <f t="shared" si="19"/>
        <v>1</v>
      </c>
      <c r="U66" s="28">
        <f t="shared" si="19"/>
        <v>0</v>
      </c>
      <c r="V66" s="28">
        <f t="shared" si="19"/>
        <v>0</v>
      </c>
      <c r="W66" s="28">
        <f t="shared" si="19"/>
        <v>0</v>
      </c>
      <c r="X66" s="28">
        <f t="shared" si="19"/>
        <v>0</v>
      </c>
      <c r="Y66" s="28">
        <f t="shared" si="19"/>
        <v>0</v>
      </c>
      <c r="Z66" s="28">
        <f t="shared" si="19"/>
        <v>0</v>
      </c>
      <c r="AA66" s="28">
        <f t="shared" si="19"/>
        <v>1</v>
      </c>
      <c r="AB66" s="28">
        <f t="shared" si="19"/>
        <v>2</v>
      </c>
      <c r="AC66" s="28">
        <f t="shared" si="19"/>
        <v>1</v>
      </c>
      <c r="AD66" s="28">
        <f t="shared" si="19"/>
        <v>2</v>
      </c>
      <c r="AE66" s="28">
        <f>AE65</f>
        <v>4</v>
      </c>
      <c r="AF66" s="28">
        <f>AF65</f>
        <v>7</v>
      </c>
      <c r="AG66" s="25">
        <v>65</v>
      </c>
    </row>
    <row r="67" spans="1:33" s="25" customFormat="1" ht="13.7" customHeight="1" x14ac:dyDescent="0.15">
      <c r="A67" s="21" t="s">
        <v>1152</v>
      </c>
      <c r="B67" s="21" t="s">
        <v>397</v>
      </c>
      <c r="C67" s="22" t="s">
        <v>398</v>
      </c>
      <c r="D67" s="23">
        <v>0</v>
      </c>
      <c r="E67" s="23" t="s">
        <v>1173</v>
      </c>
      <c r="F67" s="23" t="s">
        <v>1124</v>
      </c>
      <c r="G67" s="1">
        <v>18</v>
      </c>
      <c r="H67" s="1">
        <v>41</v>
      </c>
      <c r="I67" s="1">
        <v>69</v>
      </c>
      <c r="J67" s="1">
        <v>47</v>
      </c>
      <c r="K67" s="1">
        <v>72</v>
      </c>
      <c r="L67" s="1">
        <v>58</v>
      </c>
      <c r="M67" s="1">
        <v>72</v>
      </c>
      <c r="N67" s="1">
        <v>205</v>
      </c>
      <c r="O67" s="1">
        <v>154</v>
      </c>
      <c r="P67" s="1">
        <f>N67+O67</f>
        <v>359</v>
      </c>
      <c r="Q67" s="24">
        <v>1</v>
      </c>
      <c r="R67" s="24">
        <v>3</v>
      </c>
      <c r="S67" s="24">
        <v>1</v>
      </c>
      <c r="T67" s="24">
        <v>2</v>
      </c>
      <c r="U67" s="24">
        <v>1</v>
      </c>
      <c r="V67" s="24">
        <v>1</v>
      </c>
      <c r="W67" s="24">
        <v>0</v>
      </c>
      <c r="X67" s="24">
        <v>0</v>
      </c>
      <c r="Y67" s="24">
        <v>0</v>
      </c>
      <c r="Z67" s="24">
        <v>0</v>
      </c>
      <c r="AA67" s="24">
        <v>1</v>
      </c>
      <c r="AB67" s="24">
        <v>1</v>
      </c>
      <c r="AC67" s="24">
        <v>2</v>
      </c>
      <c r="AD67" s="24">
        <v>10</v>
      </c>
      <c r="AE67" s="24">
        <f t="shared" si="3"/>
        <v>6</v>
      </c>
      <c r="AF67" s="24">
        <f t="shared" si="2"/>
        <v>17</v>
      </c>
      <c r="AG67" s="25">
        <v>66</v>
      </c>
    </row>
    <row r="68" spans="1:33" ht="13.7" customHeight="1" x14ac:dyDescent="0.15">
      <c r="A68" s="21" t="s">
        <v>1152</v>
      </c>
      <c r="B68" s="21" t="s">
        <v>397</v>
      </c>
      <c r="C68" s="22" t="s">
        <v>399</v>
      </c>
      <c r="D68" s="23">
        <v>0</v>
      </c>
      <c r="E68" s="23">
        <v>0</v>
      </c>
      <c r="F68" s="23" t="s">
        <v>1124</v>
      </c>
      <c r="G68" s="1">
        <v>4</v>
      </c>
      <c r="H68" s="1">
        <v>4</v>
      </c>
      <c r="I68" s="1">
        <v>9</v>
      </c>
      <c r="J68" s="1">
        <v>8</v>
      </c>
      <c r="K68" s="1">
        <v>7</v>
      </c>
      <c r="L68" s="1">
        <v>10</v>
      </c>
      <c r="M68" s="1">
        <v>6</v>
      </c>
      <c r="N68" s="1">
        <v>16</v>
      </c>
      <c r="O68" s="1">
        <v>28</v>
      </c>
      <c r="P68" s="1">
        <f>N68+O68</f>
        <v>44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f t="shared" si="3"/>
        <v>0</v>
      </c>
      <c r="AF68" s="24">
        <f t="shared" si="2"/>
        <v>0</v>
      </c>
      <c r="AG68" s="16">
        <v>67</v>
      </c>
    </row>
    <row r="69" spans="1:33" s="25" customFormat="1" ht="13.7" customHeight="1" x14ac:dyDescent="0.15">
      <c r="A69" s="21" t="s">
        <v>1152</v>
      </c>
      <c r="B69" s="21" t="s">
        <v>397</v>
      </c>
      <c r="C69" s="22" t="s">
        <v>400</v>
      </c>
      <c r="D69" s="23">
        <v>0</v>
      </c>
      <c r="E69" s="23" t="s">
        <v>1173</v>
      </c>
      <c r="F69" s="23" t="s">
        <v>1124</v>
      </c>
      <c r="G69" s="1">
        <v>4</v>
      </c>
      <c r="H69" s="1">
        <v>3</v>
      </c>
      <c r="I69" s="1">
        <v>3</v>
      </c>
      <c r="J69" s="1">
        <v>4</v>
      </c>
      <c r="K69" s="1">
        <v>1</v>
      </c>
      <c r="L69" s="1">
        <v>1</v>
      </c>
      <c r="M69" s="1">
        <v>3</v>
      </c>
      <c r="N69" s="1">
        <v>5</v>
      </c>
      <c r="O69" s="1">
        <v>10</v>
      </c>
      <c r="P69" s="1">
        <f>N69+O69</f>
        <v>15</v>
      </c>
      <c r="Q69" s="24">
        <v>1</v>
      </c>
      <c r="R69" s="24">
        <v>1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f t="shared" si="3"/>
        <v>1</v>
      </c>
      <c r="AF69" s="24">
        <f t="shared" si="2"/>
        <v>1</v>
      </c>
      <c r="AG69" s="25">
        <v>68</v>
      </c>
    </row>
    <row r="70" spans="1:33" ht="13.7" customHeight="1" x14ac:dyDescent="0.15">
      <c r="A70" s="21" t="s">
        <v>1152</v>
      </c>
      <c r="B70" s="21" t="s">
        <v>397</v>
      </c>
      <c r="C70" s="22" t="s">
        <v>401</v>
      </c>
      <c r="D70" s="23">
        <v>0</v>
      </c>
      <c r="E70" s="23">
        <v>0</v>
      </c>
      <c r="F70" s="23" t="s">
        <v>1124</v>
      </c>
      <c r="G70" s="1">
        <v>3</v>
      </c>
      <c r="H70" s="1">
        <v>6</v>
      </c>
      <c r="I70" s="1">
        <v>1</v>
      </c>
      <c r="J70" s="1">
        <v>4</v>
      </c>
      <c r="K70" s="1">
        <v>4</v>
      </c>
      <c r="L70" s="1">
        <v>5</v>
      </c>
      <c r="M70" s="1">
        <v>3</v>
      </c>
      <c r="N70" s="1">
        <v>12</v>
      </c>
      <c r="O70" s="1">
        <v>11</v>
      </c>
      <c r="P70" s="1">
        <f>N70+O70</f>
        <v>23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f t="shared" si="3"/>
        <v>0</v>
      </c>
      <c r="AF70" s="24">
        <f t="shared" si="2"/>
        <v>0</v>
      </c>
      <c r="AG70" s="25">
        <v>69</v>
      </c>
    </row>
    <row r="71" spans="1:33" s="25" customFormat="1" ht="13.7" customHeight="1" x14ac:dyDescent="0.15">
      <c r="A71" s="21" t="s">
        <v>1152</v>
      </c>
      <c r="B71" s="21" t="s">
        <v>397</v>
      </c>
      <c r="C71" s="22" t="s">
        <v>402</v>
      </c>
      <c r="D71" s="23">
        <v>0</v>
      </c>
      <c r="E71" s="23" t="s">
        <v>1173</v>
      </c>
      <c r="F71" s="23" t="s">
        <v>1124</v>
      </c>
      <c r="G71" s="1">
        <v>4</v>
      </c>
      <c r="H71" s="1">
        <v>3</v>
      </c>
      <c r="I71" s="1">
        <v>11</v>
      </c>
      <c r="J71" s="1">
        <v>5</v>
      </c>
      <c r="K71" s="1">
        <v>3</v>
      </c>
      <c r="L71" s="1">
        <v>5</v>
      </c>
      <c r="M71" s="1">
        <v>9</v>
      </c>
      <c r="N71" s="1">
        <v>15</v>
      </c>
      <c r="O71" s="1">
        <v>21</v>
      </c>
      <c r="P71" s="1">
        <f>N71+O71</f>
        <v>36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f t="shared" ref="AE71:AF91" si="20">Q71+S71+U71+W71+Y71+AA71+AC71</f>
        <v>0</v>
      </c>
      <c r="AF71" s="24">
        <f t="shared" si="20"/>
        <v>0</v>
      </c>
      <c r="AG71" s="25">
        <v>70</v>
      </c>
    </row>
    <row r="72" spans="1:33" s="25" customFormat="1" ht="13.7" customHeight="1" x14ac:dyDescent="0.15">
      <c r="A72" s="26"/>
      <c r="B72" s="26" t="s">
        <v>1113</v>
      </c>
      <c r="C72" s="26">
        <f>COUNTA(C67:C71)</f>
        <v>5</v>
      </c>
      <c r="D72" s="27">
        <f>COUNTIF(D67:D71,"併")</f>
        <v>0</v>
      </c>
      <c r="E72" s="27">
        <v>0</v>
      </c>
      <c r="F72" s="27"/>
      <c r="G72" s="28">
        <f>SUM(G67:G71)</f>
        <v>33</v>
      </c>
      <c r="H72" s="28">
        <f t="shared" ref="H72:AF72" si="21">SUM(H67:H71)</f>
        <v>57</v>
      </c>
      <c r="I72" s="28">
        <f t="shared" si="21"/>
        <v>93</v>
      </c>
      <c r="J72" s="28">
        <f t="shared" si="21"/>
        <v>68</v>
      </c>
      <c r="K72" s="28">
        <f t="shared" si="21"/>
        <v>87</v>
      </c>
      <c r="L72" s="28">
        <f>SUM(L67:L71)</f>
        <v>79</v>
      </c>
      <c r="M72" s="28">
        <f t="shared" si="21"/>
        <v>93</v>
      </c>
      <c r="N72" s="28">
        <f t="shared" si="21"/>
        <v>253</v>
      </c>
      <c r="O72" s="28">
        <f t="shared" si="21"/>
        <v>224</v>
      </c>
      <c r="P72" s="28">
        <f t="shared" si="21"/>
        <v>477</v>
      </c>
      <c r="Q72" s="28">
        <f t="shared" si="21"/>
        <v>2</v>
      </c>
      <c r="R72" s="28">
        <f t="shared" si="21"/>
        <v>4</v>
      </c>
      <c r="S72" s="28">
        <f t="shared" si="21"/>
        <v>1</v>
      </c>
      <c r="T72" s="28">
        <f t="shared" si="21"/>
        <v>2</v>
      </c>
      <c r="U72" s="28">
        <f t="shared" si="21"/>
        <v>1</v>
      </c>
      <c r="V72" s="28">
        <f t="shared" si="21"/>
        <v>1</v>
      </c>
      <c r="W72" s="28">
        <f t="shared" si="21"/>
        <v>0</v>
      </c>
      <c r="X72" s="28">
        <f t="shared" si="21"/>
        <v>0</v>
      </c>
      <c r="Y72" s="28">
        <f t="shared" si="21"/>
        <v>0</v>
      </c>
      <c r="Z72" s="28">
        <f t="shared" si="21"/>
        <v>0</v>
      </c>
      <c r="AA72" s="28">
        <f t="shared" si="21"/>
        <v>1</v>
      </c>
      <c r="AB72" s="28">
        <f t="shared" si="21"/>
        <v>1</v>
      </c>
      <c r="AC72" s="28">
        <f t="shared" si="21"/>
        <v>2</v>
      </c>
      <c r="AD72" s="28">
        <f t="shared" si="21"/>
        <v>10</v>
      </c>
      <c r="AE72" s="28">
        <f>SUM(AE67:AE71)</f>
        <v>7</v>
      </c>
      <c r="AF72" s="28">
        <f t="shared" si="21"/>
        <v>18</v>
      </c>
      <c r="AG72" s="25">
        <v>71</v>
      </c>
    </row>
    <row r="73" spans="1:33" ht="13.7" customHeight="1" x14ac:dyDescent="0.15">
      <c r="A73" s="21" t="s">
        <v>1152</v>
      </c>
      <c r="B73" s="21" t="s">
        <v>403</v>
      </c>
      <c r="C73" s="22" t="s">
        <v>404</v>
      </c>
      <c r="D73" s="23">
        <v>0</v>
      </c>
      <c r="E73" s="23" t="s">
        <v>1173</v>
      </c>
      <c r="F73" s="23" t="s">
        <v>1124</v>
      </c>
      <c r="G73" s="29">
        <v>17</v>
      </c>
      <c r="H73" s="29">
        <v>63</v>
      </c>
      <c r="I73" s="29">
        <v>64</v>
      </c>
      <c r="J73" s="29">
        <v>69</v>
      </c>
      <c r="K73" s="29">
        <v>69</v>
      </c>
      <c r="L73" s="29">
        <v>51</v>
      </c>
      <c r="M73" s="29">
        <v>76</v>
      </c>
      <c r="N73" s="29">
        <v>169</v>
      </c>
      <c r="O73" s="29">
        <v>223</v>
      </c>
      <c r="P73" s="1">
        <f>N73+O73</f>
        <v>392</v>
      </c>
      <c r="Q73" s="24">
        <v>1</v>
      </c>
      <c r="R73" s="24">
        <v>4</v>
      </c>
      <c r="S73" s="24">
        <v>0</v>
      </c>
      <c r="T73" s="24">
        <v>0</v>
      </c>
      <c r="U73" s="24">
        <v>1</v>
      </c>
      <c r="V73" s="24">
        <v>1</v>
      </c>
      <c r="W73" s="24">
        <v>0</v>
      </c>
      <c r="X73" s="24">
        <v>0</v>
      </c>
      <c r="Y73" s="24">
        <v>0</v>
      </c>
      <c r="Z73" s="24">
        <v>0</v>
      </c>
      <c r="AA73" s="24">
        <v>1</v>
      </c>
      <c r="AB73" s="24">
        <v>1</v>
      </c>
      <c r="AC73" s="24">
        <v>2</v>
      </c>
      <c r="AD73" s="24">
        <v>9</v>
      </c>
      <c r="AE73" s="24">
        <f t="shared" si="20"/>
        <v>5</v>
      </c>
      <c r="AF73" s="24">
        <f t="shared" si="20"/>
        <v>15</v>
      </c>
      <c r="AG73" s="16">
        <v>72</v>
      </c>
    </row>
    <row r="74" spans="1:33" s="25" customFormat="1" ht="13.7" customHeight="1" x14ac:dyDescent="0.15">
      <c r="A74" s="21" t="s">
        <v>1152</v>
      </c>
      <c r="B74" s="21" t="s">
        <v>403</v>
      </c>
      <c r="C74" s="22" t="s">
        <v>405</v>
      </c>
      <c r="D74" s="23">
        <v>0</v>
      </c>
      <c r="E74" s="23" t="s">
        <v>1173</v>
      </c>
      <c r="F74" s="23" t="s">
        <v>1124</v>
      </c>
      <c r="G74" s="1">
        <v>7</v>
      </c>
      <c r="H74" s="29">
        <v>15</v>
      </c>
      <c r="I74" s="29">
        <v>5</v>
      </c>
      <c r="J74" s="29">
        <v>14</v>
      </c>
      <c r="K74" s="29">
        <v>9</v>
      </c>
      <c r="L74" s="29">
        <v>8</v>
      </c>
      <c r="M74" s="29">
        <v>8</v>
      </c>
      <c r="N74" s="29">
        <v>29</v>
      </c>
      <c r="O74" s="29">
        <v>30</v>
      </c>
      <c r="P74" s="1">
        <f>N74+O74</f>
        <v>59</v>
      </c>
      <c r="Q74" s="24">
        <v>1</v>
      </c>
      <c r="R74" s="24">
        <v>1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1</v>
      </c>
      <c r="AD74" s="24">
        <v>1</v>
      </c>
      <c r="AE74" s="24">
        <f t="shared" si="20"/>
        <v>2</v>
      </c>
      <c r="AF74" s="24">
        <f t="shared" si="20"/>
        <v>2</v>
      </c>
      <c r="AG74" s="25">
        <v>73</v>
      </c>
    </row>
    <row r="75" spans="1:33" s="25" customFormat="1" ht="13.7" customHeight="1" x14ac:dyDescent="0.15">
      <c r="A75" s="21" t="s">
        <v>1152</v>
      </c>
      <c r="B75" s="21" t="s">
        <v>403</v>
      </c>
      <c r="C75" s="22" t="s">
        <v>890</v>
      </c>
      <c r="D75" s="23">
        <v>0</v>
      </c>
      <c r="E75" s="23" t="s">
        <v>1174</v>
      </c>
      <c r="F75" s="23" t="s">
        <v>1124</v>
      </c>
      <c r="G75" s="1">
        <v>7</v>
      </c>
      <c r="H75" s="29">
        <v>7</v>
      </c>
      <c r="I75" s="29">
        <v>11</v>
      </c>
      <c r="J75" s="29">
        <v>11</v>
      </c>
      <c r="K75" s="29">
        <v>7</v>
      </c>
      <c r="L75" s="29">
        <v>7</v>
      </c>
      <c r="M75" s="29">
        <v>9</v>
      </c>
      <c r="N75" s="29">
        <v>32</v>
      </c>
      <c r="O75" s="29">
        <v>20</v>
      </c>
      <c r="P75" s="1">
        <f>N75+O75</f>
        <v>52</v>
      </c>
      <c r="Q75" s="24">
        <v>1</v>
      </c>
      <c r="R75" s="24">
        <v>2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1</v>
      </c>
      <c r="AD75" s="24">
        <v>1</v>
      </c>
      <c r="AE75" s="24">
        <f t="shared" si="20"/>
        <v>2</v>
      </c>
      <c r="AF75" s="24">
        <f t="shared" si="20"/>
        <v>3</v>
      </c>
      <c r="AG75" s="25">
        <v>74</v>
      </c>
    </row>
    <row r="76" spans="1:33" s="25" customFormat="1" ht="13.7" customHeight="1" x14ac:dyDescent="0.15">
      <c r="A76" s="26"/>
      <c r="B76" s="26" t="s">
        <v>1113</v>
      </c>
      <c r="C76" s="26">
        <f>COUNTA(C73:C75)</f>
        <v>3</v>
      </c>
      <c r="D76" s="27">
        <f>COUNTIF(D73:D75,"併")</f>
        <v>0</v>
      </c>
      <c r="E76" s="27">
        <v>1</v>
      </c>
      <c r="F76" s="27"/>
      <c r="G76" s="28">
        <f>SUM(G73:G75)</f>
        <v>31</v>
      </c>
      <c r="H76" s="28">
        <f t="shared" ref="H76:AF76" si="22">SUM(H73:H75)</f>
        <v>85</v>
      </c>
      <c r="I76" s="28">
        <f t="shared" si="22"/>
        <v>80</v>
      </c>
      <c r="J76" s="28">
        <f t="shared" si="22"/>
        <v>94</v>
      </c>
      <c r="K76" s="28">
        <f t="shared" si="22"/>
        <v>85</v>
      </c>
      <c r="L76" s="28">
        <f>SUM(L73:L75)</f>
        <v>66</v>
      </c>
      <c r="M76" s="28">
        <f t="shared" si="22"/>
        <v>93</v>
      </c>
      <c r="N76" s="28">
        <f t="shared" si="22"/>
        <v>230</v>
      </c>
      <c r="O76" s="28">
        <f t="shared" si="22"/>
        <v>273</v>
      </c>
      <c r="P76" s="28">
        <f t="shared" si="22"/>
        <v>503</v>
      </c>
      <c r="Q76" s="28">
        <f t="shared" si="22"/>
        <v>3</v>
      </c>
      <c r="R76" s="28">
        <f t="shared" si="22"/>
        <v>7</v>
      </c>
      <c r="S76" s="28">
        <f t="shared" si="22"/>
        <v>0</v>
      </c>
      <c r="T76" s="28">
        <f t="shared" si="22"/>
        <v>0</v>
      </c>
      <c r="U76" s="28">
        <f t="shared" si="22"/>
        <v>1</v>
      </c>
      <c r="V76" s="28">
        <f t="shared" si="22"/>
        <v>1</v>
      </c>
      <c r="W76" s="28">
        <f t="shared" si="22"/>
        <v>0</v>
      </c>
      <c r="X76" s="28">
        <f t="shared" si="22"/>
        <v>0</v>
      </c>
      <c r="Y76" s="28">
        <f t="shared" si="22"/>
        <v>0</v>
      </c>
      <c r="Z76" s="28">
        <f t="shared" si="22"/>
        <v>0</v>
      </c>
      <c r="AA76" s="28">
        <f t="shared" si="22"/>
        <v>1</v>
      </c>
      <c r="AB76" s="28">
        <f t="shared" si="22"/>
        <v>1</v>
      </c>
      <c r="AC76" s="28">
        <f t="shared" si="22"/>
        <v>4</v>
      </c>
      <c r="AD76" s="28">
        <f t="shared" si="22"/>
        <v>11</v>
      </c>
      <c r="AE76" s="28">
        <f t="shared" si="22"/>
        <v>9</v>
      </c>
      <c r="AF76" s="28">
        <f t="shared" si="22"/>
        <v>20</v>
      </c>
      <c r="AG76" s="25">
        <v>1</v>
      </c>
    </row>
    <row r="77" spans="1:33" s="25" customFormat="1" ht="13.7" customHeight="1" x14ac:dyDescent="0.15">
      <c r="A77" s="21" t="s">
        <v>1152</v>
      </c>
      <c r="B77" s="21" t="s">
        <v>406</v>
      </c>
      <c r="C77" s="22" t="s">
        <v>407</v>
      </c>
      <c r="D77" s="23">
        <v>0</v>
      </c>
      <c r="E77" s="23" t="s">
        <v>1175</v>
      </c>
      <c r="F77" s="23" t="s">
        <v>1124</v>
      </c>
      <c r="G77" s="1">
        <v>9</v>
      </c>
      <c r="H77" s="1">
        <v>20</v>
      </c>
      <c r="I77" s="1">
        <v>11</v>
      </c>
      <c r="J77" s="1">
        <v>16</v>
      </c>
      <c r="K77" s="1">
        <v>23</v>
      </c>
      <c r="L77" s="1">
        <v>13</v>
      </c>
      <c r="M77" s="1">
        <v>18</v>
      </c>
      <c r="N77" s="1">
        <v>47</v>
      </c>
      <c r="O77" s="1">
        <v>54</v>
      </c>
      <c r="P77" s="1">
        <f>N77+O77</f>
        <v>101</v>
      </c>
      <c r="Q77" s="24">
        <v>1</v>
      </c>
      <c r="R77" s="24">
        <v>1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1</v>
      </c>
      <c r="AB77" s="24">
        <v>2</v>
      </c>
      <c r="AC77" s="24">
        <v>1</v>
      </c>
      <c r="AD77" s="24">
        <v>2</v>
      </c>
      <c r="AE77" s="24">
        <f t="shared" si="20"/>
        <v>3</v>
      </c>
      <c r="AF77" s="24">
        <f t="shared" si="20"/>
        <v>5</v>
      </c>
      <c r="AG77" s="16">
        <v>2</v>
      </c>
    </row>
    <row r="78" spans="1:33" s="25" customFormat="1" ht="13.7" customHeight="1" x14ac:dyDescent="0.15">
      <c r="A78" s="26"/>
      <c r="B78" s="26" t="s">
        <v>1113</v>
      </c>
      <c r="C78" s="26">
        <v>1</v>
      </c>
      <c r="D78" s="27">
        <f>COUNTIF(D77,"併")</f>
        <v>0</v>
      </c>
      <c r="E78" s="27">
        <v>1</v>
      </c>
      <c r="F78" s="27"/>
      <c r="G78" s="28">
        <f>G77</f>
        <v>9</v>
      </c>
      <c r="H78" s="28">
        <f t="shared" ref="H78:AF78" si="23">H77</f>
        <v>20</v>
      </c>
      <c r="I78" s="28">
        <f t="shared" si="23"/>
        <v>11</v>
      </c>
      <c r="J78" s="28">
        <f t="shared" si="23"/>
        <v>16</v>
      </c>
      <c r="K78" s="28">
        <f t="shared" si="23"/>
        <v>23</v>
      </c>
      <c r="L78" s="28">
        <f>L77</f>
        <v>13</v>
      </c>
      <c r="M78" s="28">
        <f t="shared" si="23"/>
        <v>18</v>
      </c>
      <c r="N78" s="28">
        <f t="shared" si="23"/>
        <v>47</v>
      </c>
      <c r="O78" s="28">
        <f t="shared" si="23"/>
        <v>54</v>
      </c>
      <c r="P78" s="28">
        <f t="shared" si="23"/>
        <v>101</v>
      </c>
      <c r="Q78" s="28">
        <f t="shared" si="23"/>
        <v>1</v>
      </c>
      <c r="R78" s="28">
        <f t="shared" si="23"/>
        <v>1</v>
      </c>
      <c r="S78" s="28">
        <f t="shared" si="23"/>
        <v>0</v>
      </c>
      <c r="T78" s="28">
        <f t="shared" si="23"/>
        <v>0</v>
      </c>
      <c r="U78" s="28">
        <f t="shared" si="23"/>
        <v>0</v>
      </c>
      <c r="V78" s="28">
        <f t="shared" si="23"/>
        <v>0</v>
      </c>
      <c r="W78" s="28">
        <f t="shared" si="23"/>
        <v>0</v>
      </c>
      <c r="X78" s="28">
        <f t="shared" si="23"/>
        <v>0</v>
      </c>
      <c r="Y78" s="28">
        <f t="shared" si="23"/>
        <v>0</v>
      </c>
      <c r="Z78" s="28">
        <f t="shared" si="23"/>
        <v>0</v>
      </c>
      <c r="AA78" s="28">
        <f t="shared" si="23"/>
        <v>1</v>
      </c>
      <c r="AB78" s="28">
        <f t="shared" si="23"/>
        <v>2</v>
      </c>
      <c r="AC78" s="28">
        <f t="shared" si="23"/>
        <v>1</v>
      </c>
      <c r="AD78" s="28">
        <f t="shared" si="23"/>
        <v>2</v>
      </c>
      <c r="AE78" s="28">
        <f t="shared" si="23"/>
        <v>3</v>
      </c>
      <c r="AF78" s="28">
        <f t="shared" si="23"/>
        <v>5</v>
      </c>
      <c r="AG78" s="25">
        <v>3</v>
      </c>
    </row>
    <row r="79" spans="1:33" ht="13.7" customHeight="1" x14ac:dyDescent="0.15">
      <c r="A79" s="21" t="s">
        <v>1152</v>
      </c>
      <c r="B79" s="21" t="s">
        <v>57</v>
      </c>
      <c r="C79" s="22" t="s">
        <v>58</v>
      </c>
      <c r="D79" s="23">
        <v>0</v>
      </c>
      <c r="E79" s="23">
        <v>1</v>
      </c>
      <c r="F79" s="23" t="s">
        <v>1124</v>
      </c>
      <c r="G79" s="1">
        <v>9</v>
      </c>
      <c r="H79" s="1">
        <v>8</v>
      </c>
      <c r="I79" s="1">
        <v>22</v>
      </c>
      <c r="J79" s="1">
        <v>14</v>
      </c>
      <c r="K79" s="1">
        <v>12</v>
      </c>
      <c r="L79" s="1">
        <v>14</v>
      </c>
      <c r="M79" s="1">
        <v>13</v>
      </c>
      <c r="N79" s="1">
        <v>46</v>
      </c>
      <c r="O79" s="1">
        <v>37</v>
      </c>
      <c r="P79" s="1">
        <f>N79+O79</f>
        <v>83</v>
      </c>
      <c r="Q79" s="24">
        <v>1</v>
      </c>
      <c r="R79" s="24">
        <v>1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1</v>
      </c>
      <c r="AB79" s="24">
        <v>1</v>
      </c>
      <c r="AC79" s="24">
        <v>1</v>
      </c>
      <c r="AD79" s="24">
        <v>2</v>
      </c>
      <c r="AE79" s="24">
        <f t="shared" si="20"/>
        <v>3</v>
      </c>
      <c r="AF79" s="24">
        <f t="shared" si="20"/>
        <v>4</v>
      </c>
      <c r="AG79" s="25">
        <v>4</v>
      </c>
    </row>
    <row r="80" spans="1:33" s="25" customFormat="1" ht="13.7" customHeight="1" x14ac:dyDescent="0.15">
      <c r="A80" s="26"/>
      <c r="B80" s="26" t="s">
        <v>1113</v>
      </c>
      <c r="C80" s="26">
        <v>1</v>
      </c>
      <c r="D80" s="27">
        <f>COUNTIF(D79,"併")</f>
        <v>0</v>
      </c>
      <c r="E80" s="27">
        <v>1</v>
      </c>
      <c r="F80" s="27"/>
      <c r="G80" s="28">
        <f>G79</f>
        <v>9</v>
      </c>
      <c r="H80" s="28">
        <f t="shared" ref="H80:AF80" si="24">H79</f>
        <v>8</v>
      </c>
      <c r="I80" s="28">
        <f t="shared" si="24"/>
        <v>22</v>
      </c>
      <c r="J80" s="28">
        <f t="shared" si="24"/>
        <v>14</v>
      </c>
      <c r="K80" s="28">
        <f t="shared" si="24"/>
        <v>12</v>
      </c>
      <c r="L80" s="28">
        <f>L79</f>
        <v>14</v>
      </c>
      <c r="M80" s="28">
        <f t="shared" si="24"/>
        <v>13</v>
      </c>
      <c r="N80" s="28">
        <f t="shared" si="24"/>
        <v>46</v>
      </c>
      <c r="O80" s="28">
        <f t="shared" si="24"/>
        <v>37</v>
      </c>
      <c r="P80" s="28">
        <f t="shared" si="24"/>
        <v>83</v>
      </c>
      <c r="Q80" s="28">
        <f t="shared" si="24"/>
        <v>1</v>
      </c>
      <c r="R80" s="28">
        <f t="shared" si="24"/>
        <v>1</v>
      </c>
      <c r="S80" s="28">
        <f t="shared" si="24"/>
        <v>0</v>
      </c>
      <c r="T80" s="28">
        <f t="shared" si="24"/>
        <v>0</v>
      </c>
      <c r="U80" s="28">
        <f t="shared" si="24"/>
        <v>0</v>
      </c>
      <c r="V80" s="28">
        <f t="shared" si="24"/>
        <v>0</v>
      </c>
      <c r="W80" s="28">
        <f t="shared" si="24"/>
        <v>0</v>
      </c>
      <c r="X80" s="28">
        <f t="shared" si="24"/>
        <v>0</v>
      </c>
      <c r="Y80" s="28">
        <f t="shared" si="24"/>
        <v>0</v>
      </c>
      <c r="Z80" s="28">
        <f t="shared" si="24"/>
        <v>0</v>
      </c>
      <c r="AA80" s="28">
        <f t="shared" si="24"/>
        <v>1</v>
      </c>
      <c r="AB80" s="28">
        <f t="shared" si="24"/>
        <v>1</v>
      </c>
      <c r="AC80" s="28">
        <f t="shared" si="24"/>
        <v>1</v>
      </c>
      <c r="AD80" s="28">
        <f t="shared" si="24"/>
        <v>2</v>
      </c>
      <c r="AE80" s="28">
        <f t="shared" si="24"/>
        <v>3</v>
      </c>
      <c r="AF80" s="28">
        <f t="shared" si="24"/>
        <v>4</v>
      </c>
      <c r="AG80" s="25">
        <v>5</v>
      </c>
    </row>
    <row r="81" spans="1:33" s="25" customFormat="1" ht="13.7" customHeight="1" x14ac:dyDescent="0.15">
      <c r="A81" s="21" t="s">
        <v>1152</v>
      </c>
      <c r="B81" s="21" t="s">
        <v>408</v>
      </c>
      <c r="C81" s="22" t="s">
        <v>409</v>
      </c>
      <c r="D81" s="23">
        <v>0</v>
      </c>
      <c r="E81" s="23" t="s">
        <v>1173</v>
      </c>
      <c r="F81" s="23" t="s">
        <v>1124</v>
      </c>
      <c r="G81" s="1">
        <v>15</v>
      </c>
      <c r="H81" s="1">
        <v>44</v>
      </c>
      <c r="I81" s="1">
        <v>46</v>
      </c>
      <c r="J81" s="1">
        <v>57</v>
      </c>
      <c r="K81" s="1">
        <v>53</v>
      </c>
      <c r="L81" s="1">
        <v>53</v>
      </c>
      <c r="M81" s="1">
        <v>46</v>
      </c>
      <c r="N81" s="1">
        <v>139</v>
      </c>
      <c r="O81" s="1">
        <v>160</v>
      </c>
      <c r="P81" s="1">
        <f>N81+O81</f>
        <v>299</v>
      </c>
      <c r="Q81" s="24">
        <v>1</v>
      </c>
      <c r="R81" s="24">
        <v>6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1</v>
      </c>
      <c r="AB81" s="24">
        <v>2</v>
      </c>
      <c r="AC81" s="24">
        <v>1</v>
      </c>
      <c r="AD81" s="24">
        <v>5</v>
      </c>
      <c r="AE81" s="24">
        <f t="shared" si="20"/>
        <v>3</v>
      </c>
      <c r="AF81" s="24">
        <f t="shared" si="20"/>
        <v>13</v>
      </c>
      <c r="AG81" s="25">
        <v>6</v>
      </c>
    </row>
    <row r="82" spans="1:33" s="25" customFormat="1" ht="13.7" customHeight="1" x14ac:dyDescent="0.15">
      <c r="A82" s="26"/>
      <c r="B82" s="26" t="s">
        <v>1113</v>
      </c>
      <c r="C82" s="26">
        <v>1</v>
      </c>
      <c r="D82" s="27">
        <f>COUNTIF(D81,"併")</f>
        <v>0</v>
      </c>
      <c r="E82" s="27">
        <v>0</v>
      </c>
      <c r="F82" s="27"/>
      <c r="G82" s="28">
        <f>G81</f>
        <v>15</v>
      </c>
      <c r="H82" s="28">
        <f t="shared" ref="H82:AF82" si="25">H81</f>
        <v>44</v>
      </c>
      <c r="I82" s="28">
        <f t="shared" si="25"/>
        <v>46</v>
      </c>
      <c r="J82" s="28">
        <f t="shared" si="25"/>
        <v>57</v>
      </c>
      <c r="K82" s="28">
        <f t="shared" si="25"/>
        <v>53</v>
      </c>
      <c r="L82" s="28">
        <f>L81</f>
        <v>53</v>
      </c>
      <c r="M82" s="28">
        <f t="shared" si="25"/>
        <v>46</v>
      </c>
      <c r="N82" s="28">
        <f t="shared" si="25"/>
        <v>139</v>
      </c>
      <c r="O82" s="28">
        <f t="shared" si="25"/>
        <v>160</v>
      </c>
      <c r="P82" s="28">
        <f t="shared" si="25"/>
        <v>299</v>
      </c>
      <c r="Q82" s="28">
        <f t="shared" si="25"/>
        <v>1</v>
      </c>
      <c r="R82" s="28">
        <f t="shared" si="25"/>
        <v>6</v>
      </c>
      <c r="S82" s="28">
        <f t="shared" si="25"/>
        <v>0</v>
      </c>
      <c r="T82" s="28">
        <f t="shared" si="25"/>
        <v>0</v>
      </c>
      <c r="U82" s="28">
        <f t="shared" si="25"/>
        <v>0</v>
      </c>
      <c r="V82" s="28">
        <f t="shared" si="25"/>
        <v>0</v>
      </c>
      <c r="W82" s="28">
        <f t="shared" si="25"/>
        <v>0</v>
      </c>
      <c r="X82" s="28">
        <f t="shared" si="25"/>
        <v>0</v>
      </c>
      <c r="Y82" s="28">
        <f t="shared" si="25"/>
        <v>0</v>
      </c>
      <c r="Z82" s="28">
        <f t="shared" si="25"/>
        <v>0</v>
      </c>
      <c r="AA82" s="28">
        <f t="shared" si="25"/>
        <v>1</v>
      </c>
      <c r="AB82" s="28">
        <f t="shared" si="25"/>
        <v>2</v>
      </c>
      <c r="AC82" s="28">
        <f t="shared" si="25"/>
        <v>1</v>
      </c>
      <c r="AD82" s="28">
        <f t="shared" si="25"/>
        <v>5</v>
      </c>
      <c r="AE82" s="28">
        <f t="shared" si="25"/>
        <v>3</v>
      </c>
      <c r="AF82" s="28">
        <f t="shared" si="25"/>
        <v>13</v>
      </c>
      <c r="AG82" s="16">
        <v>7</v>
      </c>
    </row>
    <row r="83" spans="1:33" ht="13.7" customHeight="1" x14ac:dyDescent="0.15">
      <c r="A83" s="21" t="s">
        <v>1152</v>
      </c>
      <c r="B83" s="21" t="s">
        <v>410</v>
      </c>
      <c r="C83" s="22" t="s">
        <v>411</v>
      </c>
      <c r="D83" s="23">
        <v>0</v>
      </c>
      <c r="E83" s="23" t="s">
        <v>1173</v>
      </c>
      <c r="F83" s="23" t="s">
        <v>1124</v>
      </c>
      <c r="G83" s="1">
        <v>11</v>
      </c>
      <c r="H83" s="1">
        <v>9</v>
      </c>
      <c r="I83" s="1">
        <v>21</v>
      </c>
      <c r="J83" s="1">
        <v>23</v>
      </c>
      <c r="K83" s="1">
        <v>20</v>
      </c>
      <c r="L83" s="1">
        <v>13</v>
      </c>
      <c r="M83" s="1">
        <v>30</v>
      </c>
      <c r="N83" s="1">
        <v>63</v>
      </c>
      <c r="O83" s="1">
        <v>53</v>
      </c>
      <c r="P83" s="1">
        <f>N83+O83</f>
        <v>116</v>
      </c>
      <c r="Q83" s="24">
        <v>1</v>
      </c>
      <c r="R83" s="24">
        <v>7</v>
      </c>
      <c r="S83" s="24">
        <v>0</v>
      </c>
      <c r="T83" s="24">
        <v>0</v>
      </c>
      <c r="U83" s="24">
        <v>1</v>
      </c>
      <c r="V83" s="24">
        <v>1</v>
      </c>
      <c r="W83" s="24">
        <v>0</v>
      </c>
      <c r="X83" s="24">
        <v>0</v>
      </c>
      <c r="Y83" s="24">
        <v>1</v>
      </c>
      <c r="Z83" s="24">
        <v>1</v>
      </c>
      <c r="AA83" s="24">
        <v>1</v>
      </c>
      <c r="AB83" s="24">
        <v>3</v>
      </c>
      <c r="AC83" s="24">
        <v>1</v>
      </c>
      <c r="AD83" s="24">
        <v>3</v>
      </c>
      <c r="AE83" s="24">
        <f t="shared" si="20"/>
        <v>5</v>
      </c>
      <c r="AF83" s="24">
        <f t="shared" si="20"/>
        <v>15</v>
      </c>
      <c r="AG83" s="25">
        <v>8</v>
      </c>
    </row>
    <row r="84" spans="1:33" s="25" customFormat="1" ht="13.7" customHeight="1" x14ac:dyDescent="0.15">
      <c r="A84" s="26"/>
      <c r="B84" s="26" t="s">
        <v>1113</v>
      </c>
      <c r="C84" s="26">
        <v>1</v>
      </c>
      <c r="D84" s="27">
        <f>COUNTIF(D83,"併")</f>
        <v>0</v>
      </c>
      <c r="E84" s="27">
        <v>0</v>
      </c>
      <c r="F84" s="27"/>
      <c r="G84" s="28">
        <f>G83</f>
        <v>11</v>
      </c>
      <c r="H84" s="28">
        <f t="shared" ref="H84:AF84" si="26">H83</f>
        <v>9</v>
      </c>
      <c r="I84" s="28">
        <f t="shared" si="26"/>
        <v>21</v>
      </c>
      <c r="J84" s="28">
        <f t="shared" si="26"/>
        <v>23</v>
      </c>
      <c r="K84" s="28">
        <f t="shared" si="26"/>
        <v>20</v>
      </c>
      <c r="L84" s="28">
        <f>L83</f>
        <v>13</v>
      </c>
      <c r="M84" s="28">
        <f t="shared" si="26"/>
        <v>30</v>
      </c>
      <c r="N84" s="28">
        <f t="shared" si="26"/>
        <v>63</v>
      </c>
      <c r="O84" s="28">
        <f t="shared" si="26"/>
        <v>53</v>
      </c>
      <c r="P84" s="28">
        <f t="shared" si="26"/>
        <v>116</v>
      </c>
      <c r="Q84" s="28">
        <f t="shared" si="26"/>
        <v>1</v>
      </c>
      <c r="R84" s="28">
        <f t="shared" si="26"/>
        <v>7</v>
      </c>
      <c r="S84" s="28">
        <f t="shared" si="26"/>
        <v>0</v>
      </c>
      <c r="T84" s="28">
        <f t="shared" si="26"/>
        <v>0</v>
      </c>
      <c r="U84" s="28">
        <f t="shared" si="26"/>
        <v>1</v>
      </c>
      <c r="V84" s="28">
        <f t="shared" si="26"/>
        <v>1</v>
      </c>
      <c r="W84" s="28">
        <f t="shared" si="26"/>
        <v>0</v>
      </c>
      <c r="X84" s="28">
        <f t="shared" si="26"/>
        <v>0</v>
      </c>
      <c r="Y84" s="28">
        <f t="shared" si="26"/>
        <v>1</v>
      </c>
      <c r="Z84" s="28">
        <f t="shared" si="26"/>
        <v>1</v>
      </c>
      <c r="AA84" s="28">
        <f t="shared" si="26"/>
        <v>1</v>
      </c>
      <c r="AB84" s="28">
        <f t="shared" si="26"/>
        <v>3</v>
      </c>
      <c r="AC84" s="28">
        <f t="shared" si="26"/>
        <v>1</v>
      </c>
      <c r="AD84" s="28">
        <f t="shared" si="26"/>
        <v>3</v>
      </c>
      <c r="AE84" s="28">
        <f t="shared" si="26"/>
        <v>5</v>
      </c>
      <c r="AF84" s="28">
        <f t="shared" si="26"/>
        <v>15</v>
      </c>
      <c r="AG84" s="25">
        <v>9</v>
      </c>
    </row>
    <row r="85" spans="1:33" ht="13.7" customHeight="1" x14ac:dyDescent="0.15">
      <c r="A85" s="21" t="s">
        <v>1152</v>
      </c>
      <c r="B85" s="21" t="s">
        <v>412</v>
      </c>
      <c r="C85" s="30" t="s">
        <v>413</v>
      </c>
      <c r="D85" s="23">
        <v>0</v>
      </c>
      <c r="E85" s="23" t="s">
        <v>1173</v>
      </c>
      <c r="F85" s="23" t="s">
        <v>1124</v>
      </c>
      <c r="G85" s="1">
        <v>9</v>
      </c>
      <c r="H85" s="1">
        <v>21</v>
      </c>
      <c r="I85" s="1">
        <v>10</v>
      </c>
      <c r="J85" s="1">
        <v>22</v>
      </c>
      <c r="K85" s="1">
        <v>9</v>
      </c>
      <c r="L85" s="1">
        <v>21</v>
      </c>
      <c r="M85" s="1">
        <v>9</v>
      </c>
      <c r="N85" s="1">
        <v>41</v>
      </c>
      <c r="O85" s="1">
        <v>51</v>
      </c>
      <c r="P85" s="1">
        <f>N85+O85</f>
        <v>92</v>
      </c>
      <c r="Q85" s="24">
        <v>1</v>
      </c>
      <c r="R85" s="24">
        <v>1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1</v>
      </c>
      <c r="AB85" s="24">
        <v>1</v>
      </c>
      <c r="AC85" s="24">
        <v>1</v>
      </c>
      <c r="AD85" s="24">
        <v>2</v>
      </c>
      <c r="AE85" s="24">
        <f t="shared" si="20"/>
        <v>3</v>
      </c>
      <c r="AF85" s="24">
        <f t="shared" si="20"/>
        <v>4</v>
      </c>
      <c r="AG85" s="25">
        <v>10</v>
      </c>
    </row>
    <row r="86" spans="1:33" s="25" customFormat="1" ht="13.7" customHeight="1" x14ac:dyDescent="0.15">
      <c r="A86" s="26"/>
      <c r="B86" s="26" t="s">
        <v>1113</v>
      </c>
      <c r="C86" s="26">
        <v>1</v>
      </c>
      <c r="D86" s="27">
        <f>COUNTIF(D85,"併")</f>
        <v>0</v>
      </c>
      <c r="E86" s="27">
        <v>0</v>
      </c>
      <c r="F86" s="27"/>
      <c r="G86" s="28">
        <f>G85</f>
        <v>9</v>
      </c>
      <c r="H86" s="28">
        <f t="shared" ref="H86:AF86" si="27">H85</f>
        <v>21</v>
      </c>
      <c r="I86" s="28">
        <f t="shared" si="27"/>
        <v>10</v>
      </c>
      <c r="J86" s="28">
        <f t="shared" si="27"/>
        <v>22</v>
      </c>
      <c r="K86" s="28">
        <f t="shared" si="27"/>
        <v>9</v>
      </c>
      <c r="L86" s="28">
        <f>L85</f>
        <v>21</v>
      </c>
      <c r="M86" s="28">
        <f t="shared" si="27"/>
        <v>9</v>
      </c>
      <c r="N86" s="28">
        <f t="shared" si="27"/>
        <v>41</v>
      </c>
      <c r="O86" s="28">
        <f t="shared" si="27"/>
        <v>51</v>
      </c>
      <c r="P86" s="28">
        <f t="shared" si="27"/>
        <v>92</v>
      </c>
      <c r="Q86" s="28">
        <f t="shared" si="27"/>
        <v>1</v>
      </c>
      <c r="R86" s="28">
        <f t="shared" si="27"/>
        <v>1</v>
      </c>
      <c r="S86" s="28">
        <f t="shared" si="27"/>
        <v>0</v>
      </c>
      <c r="T86" s="28">
        <f t="shared" si="27"/>
        <v>0</v>
      </c>
      <c r="U86" s="28">
        <f t="shared" si="27"/>
        <v>0</v>
      </c>
      <c r="V86" s="28">
        <f t="shared" si="27"/>
        <v>0</v>
      </c>
      <c r="W86" s="28">
        <f t="shared" si="27"/>
        <v>0</v>
      </c>
      <c r="X86" s="28">
        <f t="shared" si="27"/>
        <v>0</v>
      </c>
      <c r="Y86" s="28">
        <f t="shared" si="27"/>
        <v>0</v>
      </c>
      <c r="Z86" s="28">
        <f t="shared" si="27"/>
        <v>0</v>
      </c>
      <c r="AA86" s="28">
        <f t="shared" si="27"/>
        <v>1</v>
      </c>
      <c r="AB86" s="28">
        <f t="shared" si="27"/>
        <v>1</v>
      </c>
      <c r="AC86" s="28">
        <f t="shared" si="27"/>
        <v>1</v>
      </c>
      <c r="AD86" s="28">
        <f t="shared" si="27"/>
        <v>2</v>
      </c>
      <c r="AE86" s="28">
        <f t="shared" si="27"/>
        <v>3</v>
      </c>
      <c r="AF86" s="28">
        <f t="shared" si="27"/>
        <v>4</v>
      </c>
      <c r="AG86" s="25">
        <v>11</v>
      </c>
    </row>
    <row r="87" spans="1:33" ht="13.7" customHeight="1" x14ac:dyDescent="0.15">
      <c r="A87" s="21" t="s">
        <v>1152</v>
      </c>
      <c r="B87" s="21" t="s">
        <v>414</v>
      </c>
      <c r="C87" s="22" t="s">
        <v>415</v>
      </c>
      <c r="D87" s="23">
        <v>0</v>
      </c>
      <c r="E87" s="23" t="s">
        <v>1173</v>
      </c>
      <c r="F87" s="23" t="s">
        <v>1176</v>
      </c>
      <c r="G87" s="1">
        <v>8</v>
      </c>
      <c r="H87" s="1">
        <v>17</v>
      </c>
      <c r="I87" s="1">
        <v>17</v>
      </c>
      <c r="J87" s="1">
        <v>19</v>
      </c>
      <c r="K87" s="1">
        <v>18</v>
      </c>
      <c r="L87" s="1">
        <v>14</v>
      </c>
      <c r="M87" s="1">
        <v>10</v>
      </c>
      <c r="N87" s="1">
        <v>48</v>
      </c>
      <c r="O87" s="1">
        <v>47</v>
      </c>
      <c r="P87" s="1">
        <f>N87+O87</f>
        <v>95</v>
      </c>
      <c r="Q87" s="24">
        <v>1</v>
      </c>
      <c r="R87" s="24">
        <v>3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1</v>
      </c>
      <c r="AD87" s="24">
        <v>3</v>
      </c>
      <c r="AE87" s="24">
        <f t="shared" si="20"/>
        <v>2</v>
      </c>
      <c r="AF87" s="24">
        <f t="shared" si="20"/>
        <v>6</v>
      </c>
      <c r="AG87" s="16">
        <v>12</v>
      </c>
    </row>
    <row r="88" spans="1:33" s="25" customFormat="1" ht="13.7" customHeight="1" x14ac:dyDescent="0.15">
      <c r="A88" s="26"/>
      <c r="B88" s="26" t="s">
        <v>1113</v>
      </c>
      <c r="C88" s="26">
        <v>1</v>
      </c>
      <c r="D88" s="27">
        <f>COUNTIF(D87,"併")</f>
        <v>0</v>
      </c>
      <c r="E88" s="27">
        <v>0</v>
      </c>
      <c r="F88" s="27"/>
      <c r="G88" s="28">
        <f>G87</f>
        <v>8</v>
      </c>
      <c r="H88" s="28">
        <f t="shared" ref="H88:AF88" si="28">H87</f>
        <v>17</v>
      </c>
      <c r="I88" s="28">
        <f t="shared" si="28"/>
        <v>17</v>
      </c>
      <c r="J88" s="28">
        <f t="shared" si="28"/>
        <v>19</v>
      </c>
      <c r="K88" s="28">
        <f t="shared" si="28"/>
        <v>18</v>
      </c>
      <c r="L88" s="28">
        <f>L87</f>
        <v>14</v>
      </c>
      <c r="M88" s="28">
        <f t="shared" si="28"/>
        <v>10</v>
      </c>
      <c r="N88" s="28">
        <f t="shared" si="28"/>
        <v>48</v>
      </c>
      <c r="O88" s="28">
        <f t="shared" si="28"/>
        <v>47</v>
      </c>
      <c r="P88" s="28">
        <f t="shared" si="28"/>
        <v>95</v>
      </c>
      <c r="Q88" s="28">
        <f t="shared" si="28"/>
        <v>1</v>
      </c>
      <c r="R88" s="28">
        <f t="shared" si="28"/>
        <v>3</v>
      </c>
      <c r="S88" s="28">
        <f t="shared" si="28"/>
        <v>0</v>
      </c>
      <c r="T88" s="28">
        <f t="shared" si="28"/>
        <v>0</v>
      </c>
      <c r="U88" s="28">
        <f t="shared" si="28"/>
        <v>0</v>
      </c>
      <c r="V88" s="28">
        <f t="shared" si="28"/>
        <v>0</v>
      </c>
      <c r="W88" s="28">
        <f t="shared" si="28"/>
        <v>0</v>
      </c>
      <c r="X88" s="28">
        <f t="shared" si="28"/>
        <v>0</v>
      </c>
      <c r="Y88" s="28">
        <f t="shared" si="28"/>
        <v>0</v>
      </c>
      <c r="Z88" s="28">
        <f t="shared" si="28"/>
        <v>0</v>
      </c>
      <c r="AA88" s="28">
        <f t="shared" si="28"/>
        <v>0</v>
      </c>
      <c r="AB88" s="28">
        <f t="shared" si="28"/>
        <v>0</v>
      </c>
      <c r="AC88" s="28">
        <f t="shared" si="28"/>
        <v>1</v>
      </c>
      <c r="AD88" s="28">
        <f t="shared" si="28"/>
        <v>3</v>
      </c>
      <c r="AE88" s="28">
        <f t="shared" si="28"/>
        <v>2</v>
      </c>
      <c r="AF88" s="28">
        <f t="shared" si="28"/>
        <v>6</v>
      </c>
      <c r="AG88" s="25">
        <v>13</v>
      </c>
    </row>
    <row r="89" spans="1:33" ht="13.7" customHeight="1" x14ac:dyDescent="0.15">
      <c r="A89" s="21" t="s">
        <v>1152</v>
      </c>
      <c r="B89" s="21" t="s">
        <v>416</v>
      </c>
      <c r="C89" s="22" t="s">
        <v>417</v>
      </c>
      <c r="D89" s="23">
        <v>0</v>
      </c>
      <c r="E89" s="23" t="s">
        <v>1174</v>
      </c>
      <c r="F89" s="23" t="s">
        <v>1176</v>
      </c>
      <c r="G89" s="1">
        <v>10</v>
      </c>
      <c r="H89" s="1">
        <v>11</v>
      </c>
      <c r="I89" s="1">
        <v>11</v>
      </c>
      <c r="J89" s="1">
        <v>5</v>
      </c>
      <c r="K89" s="1">
        <v>20</v>
      </c>
      <c r="L89" s="1">
        <v>9</v>
      </c>
      <c r="M89" s="1">
        <v>8</v>
      </c>
      <c r="N89" s="1">
        <v>32</v>
      </c>
      <c r="O89" s="1">
        <v>32</v>
      </c>
      <c r="P89" s="1">
        <f>N89+O89</f>
        <v>64</v>
      </c>
      <c r="Q89" s="24">
        <v>1</v>
      </c>
      <c r="R89" s="24">
        <v>2</v>
      </c>
      <c r="S89" s="24">
        <v>1</v>
      </c>
      <c r="T89" s="24">
        <v>1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1</v>
      </c>
      <c r="AB89" s="24">
        <v>1</v>
      </c>
      <c r="AC89" s="24">
        <v>1</v>
      </c>
      <c r="AD89" s="24">
        <v>2</v>
      </c>
      <c r="AE89" s="24">
        <f t="shared" si="20"/>
        <v>4</v>
      </c>
      <c r="AF89" s="24">
        <f t="shared" si="20"/>
        <v>6</v>
      </c>
      <c r="AG89" s="25">
        <v>14</v>
      </c>
    </row>
    <row r="90" spans="1:33" s="25" customFormat="1" ht="13.7" customHeight="1" x14ac:dyDescent="0.15">
      <c r="A90" s="26"/>
      <c r="B90" s="26" t="s">
        <v>1113</v>
      </c>
      <c r="C90" s="26">
        <v>1</v>
      </c>
      <c r="D90" s="27">
        <f>COUNTIF(D89,"併")</f>
        <v>0</v>
      </c>
      <c r="E90" s="27">
        <v>1</v>
      </c>
      <c r="F90" s="27"/>
      <c r="G90" s="28">
        <f>G89</f>
        <v>10</v>
      </c>
      <c r="H90" s="28">
        <f t="shared" ref="H90:AF90" si="29">H89</f>
        <v>11</v>
      </c>
      <c r="I90" s="28">
        <f t="shared" si="29"/>
        <v>11</v>
      </c>
      <c r="J90" s="28">
        <f t="shared" si="29"/>
        <v>5</v>
      </c>
      <c r="K90" s="28">
        <f t="shared" si="29"/>
        <v>20</v>
      </c>
      <c r="L90" s="28">
        <f>L89</f>
        <v>9</v>
      </c>
      <c r="M90" s="28">
        <f t="shared" si="29"/>
        <v>8</v>
      </c>
      <c r="N90" s="28">
        <f t="shared" si="29"/>
        <v>32</v>
      </c>
      <c r="O90" s="28">
        <f t="shared" si="29"/>
        <v>32</v>
      </c>
      <c r="P90" s="28">
        <f t="shared" si="29"/>
        <v>64</v>
      </c>
      <c r="Q90" s="28">
        <f t="shared" si="29"/>
        <v>1</v>
      </c>
      <c r="R90" s="28">
        <f t="shared" si="29"/>
        <v>2</v>
      </c>
      <c r="S90" s="28">
        <f t="shared" si="29"/>
        <v>1</v>
      </c>
      <c r="T90" s="28">
        <f t="shared" si="29"/>
        <v>1</v>
      </c>
      <c r="U90" s="28">
        <f t="shared" si="29"/>
        <v>0</v>
      </c>
      <c r="V90" s="28">
        <f t="shared" si="29"/>
        <v>0</v>
      </c>
      <c r="W90" s="28">
        <f t="shared" si="29"/>
        <v>0</v>
      </c>
      <c r="X90" s="28">
        <f t="shared" si="29"/>
        <v>0</v>
      </c>
      <c r="Y90" s="28">
        <f t="shared" si="29"/>
        <v>0</v>
      </c>
      <c r="Z90" s="28">
        <f t="shared" si="29"/>
        <v>0</v>
      </c>
      <c r="AA90" s="28">
        <f t="shared" si="29"/>
        <v>1</v>
      </c>
      <c r="AB90" s="28">
        <f t="shared" si="29"/>
        <v>1</v>
      </c>
      <c r="AC90" s="28">
        <f t="shared" si="29"/>
        <v>1</v>
      </c>
      <c r="AD90" s="28">
        <f t="shared" si="29"/>
        <v>2</v>
      </c>
      <c r="AE90" s="28">
        <f t="shared" si="29"/>
        <v>4</v>
      </c>
      <c r="AF90" s="28">
        <f t="shared" si="29"/>
        <v>6</v>
      </c>
      <c r="AG90" s="25">
        <v>15</v>
      </c>
    </row>
    <row r="91" spans="1:33" ht="13.7" customHeight="1" x14ac:dyDescent="0.15">
      <c r="A91" s="21" t="s">
        <v>1152</v>
      </c>
      <c r="B91" s="21" t="s">
        <v>418</v>
      </c>
      <c r="C91" s="22" t="s">
        <v>419</v>
      </c>
      <c r="D91" s="23">
        <v>0</v>
      </c>
      <c r="E91" s="23" t="s">
        <v>1174</v>
      </c>
      <c r="F91" s="23" t="s">
        <v>1176</v>
      </c>
      <c r="G91" s="1">
        <v>10</v>
      </c>
      <c r="H91" s="1">
        <v>14</v>
      </c>
      <c r="I91" s="1">
        <v>13</v>
      </c>
      <c r="J91" s="1">
        <v>11</v>
      </c>
      <c r="K91" s="1">
        <v>14</v>
      </c>
      <c r="L91" s="1">
        <v>22</v>
      </c>
      <c r="M91" s="1">
        <v>19</v>
      </c>
      <c r="N91" s="1">
        <v>50</v>
      </c>
      <c r="O91" s="1">
        <v>43</v>
      </c>
      <c r="P91" s="1">
        <f t="shared" ref="P91" si="30">N91+O91</f>
        <v>93</v>
      </c>
      <c r="Q91" s="24">
        <v>1</v>
      </c>
      <c r="R91" s="24">
        <v>1</v>
      </c>
      <c r="S91" s="24">
        <v>0</v>
      </c>
      <c r="T91" s="24">
        <v>0</v>
      </c>
      <c r="U91" s="24">
        <v>1</v>
      </c>
      <c r="V91" s="24">
        <v>1</v>
      </c>
      <c r="W91" s="24">
        <v>0</v>
      </c>
      <c r="X91" s="24">
        <v>0</v>
      </c>
      <c r="Y91" s="24">
        <v>0</v>
      </c>
      <c r="Z91" s="24">
        <v>0</v>
      </c>
      <c r="AA91" s="24">
        <v>1</v>
      </c>
      <c r="AB91" s="24">
        <v>3</v>
      </c>
      <c r="AC91" s="24">
        <v>1</v>
      </c>
      <c r="AD91" s="24">
        <v>2</v>
      </c>
      <c r="AE91" s="24">
        <f t="shared" si="20"/>
        <v>4</v>
      </c>
      <c r="AF91" s="24">
        <f t="shared" si="20"/>
        <v>7</v>
      </c>
      <c r="AG91" s="25">
        <v>16</v>
      </c>
    </row>
    <row r="92" spans="1:33" s="25" customFormat="1" ht="13.7" customHeight="1" x14ac:dyDescent="0.15">
      <c r="A92" s="26"/>
      <c r="B92" s="26" t="s">
        <v>1113</v>
      </c>
      <c r="C92" s="26">
        <v>1</v>
      </c>
      <c r="D92" s="27">
        <f>COUNTIF(D91,"併")</f>
        <v>0</v>
      </c>
      <c r="E92" s="27">
        <v>1</v>
      </c>
      <c r="F92" s="27"/>
      <c r="G92" s="28">
        <f>G91</f>
        <v>10</v>
      </c>
      <c r="H92" s="28">
        <f t="shared" ref="H92:AF92" si="31">H91</f>
        <v>14</v>
      </c>
      <c r="I92" s="28">
        <f t="shared" si="31"/>
        <v>13</v>
      </c>
      <c r="J92" s="28">
        <f t="shared" si="31"/>
        <v>11</v>
      </c>
      <c r="K92" s="28">
        <f t="shared" si="31"/>
        <v>14</v>
      </c>
      <c r="L92" s="28">
        <f>L91</f>
        <v>22</v>
      </c>
      <c r="M92" s="28">
        <f t="shared" si="31"/>
        <v>19</v>
      </c>
      <c r="N92" s="28">
        <f t="shared" si="31"/>
        <v>50</v>
      </c>
      <c r="O92" s="28">
        <f t="shared" si="31"/>
        <v>43</v>
      </c>
      <c r="P92" s="28">
        <f t="shared" si="31"/>
        <v>93</v>
      </c>
      <c r="Q92" s="28">
        <f t="shared" si="31"/>
        <v>1</v>
      </c>
      <c r="R92" s="28">
        <f t="shared" si="31"/>
        <v>1</v>
      </c>
      <c r="S92" s="28">
        <f t="shared" si="31"/>
        <v>0</v>
      </c>
      <c r="T92" s="28">
        <f t="shared" si="31"/>
        <v>0</v>
      </c>
      <c r="U92" s="28">
        <f t="shared" si="31"/>
        <v>1</v>
      </c>
      <c r="V92" s="28">
        <f t="shared" si="31"/>
        <v>1</v>
      </c>
      <c r="W92" s="28">
        <f t="shared" si="31"/>
        <v>0</v>
      </c>
      <c r="X92" s="28">
        <f t="shared" si="31"/>
        <v>0</v>
      </c>
      <c r="Y92" s="28">
        <f t="shared" si="31"/>
        <v>0</v>
      </c>
      <c r="Z92" s="28">
        <f t="shared" si="31"/>
        <v>0</v>
      </c>
      <c r="AA92" s="28">
        <f t="shared" si="31"/>
        <v>1</v>
      </c>
      <c r="AB92" s="28">
        <f t="shared" si="31"/>
        <v>3</v>
      </c>
      <c r="AC92" s="28">
        <f t="shared" si="31"/>
        <v>1</v>
      </c>
      <c r="AD92" s="28">
        <f t="shared" si="31"/>
        <v>2</v>
      </c>
      <c r="AE92" s="28">
        <f t="shared" si="31"/>
        <v>4</v>
      </c>
      <c r="AF92" s="28">
        <f t="shared" si="31"/>
        <v>7</v>
      </c>
      <c r="AG92" s="16">
        <v>17</v>
      </c>
    </row>
    <row r="93" spans="1:33" ht="13.7" customHeight="1" x14ac:dyDescent="0.15">
      <c r="A93" s="31"/>
      <c r="B93" s="31" t="s">
        <v>1114</v>
      </c>
      <c r="C93" s="31">
        <f>C6+C21+C26+C29+C33+C36+C43+C49+C51+C58+C60+C62+C64+C66+C72+C76+C78+C80+C82+C84+C86+C88+C90+C92</f>
        <v>64</v>
      </c>
      <c r="D93" s="32">
        <f>D6+D21+D26+D29+D33+D36+D43+D49+D51+D58+D60+D62+D64+D66+D72+D76+D78+D80+D82+D84+D86+D88+D90+D92</f>
        <v>0</v>
      </c>
      <c r="E93" s="32">
        <f>E6+E21+E26+E29+E33+E36+E43+E49+E51+E58+E60+E62+E64+E66+E72+E76+E78+E80+E82+E84+E86+E88+E90+E92</f>
        <v>10</v>
      </c>
      <c r="F93" s="32"/>
      <c r="G93" s="33">
        <f t="shared" ref="G93:AF93" si="32">G6+G21+G26+G29+G33+G36+G43+G49+G51+G58+G60+G62+G64+G66+G72+G76+G78+G80+G82+G84+G86+G88+G90+G92</f>
        <v>692</v>
      </c>
      <c r="H93" s="33">
        <f t="shared" si="32"/>
        <v>1699</v>
      </c>
      <c r="I93" s="33">
        <f t="shared" si="32"/>
        <v>1817</v>
      </c>
      <c r="J93" s="33">
        <f t="shared" si="32"/>
        <v>1902</v>
      </c>
      <c r="K93" s="33">
        <f t="shared" si="32"/>
        <v>1906</v>
      </c>
      <c r="L93" s="33">
        <f t="shared" si="32"/>
        <v>1862</v>
      </c>
      <c r="M93" s="33">
        <f t="shared" si="32"/>
        <v>2019</v>
      </c>
      <c r="N93" s="33">
        <f t="shared" si="32"/>
        <v>5717</v>
      </c>
      <c r="O93" s="33">
        <f t="shared" si="32"/>
        <v>5488</v>
      </c>
      <c r="P93" s="33">
        <f t="shared" si="32"/>
        <v>11205</v>
      </c>
      <c r="Q93" s="33">
        <f t="shared" si="32"/>
        <v>58</v>
      </c>
      <c r="R93" s="33">
        <f t="shared" si="32"/>
        <v>181</v>
      </c>
      <c r="S93" s="33">
        <f t="shared" si="32"/>
        <v>17</v>
      </c>
      <c r="T93" s="33">
        <f t="shared" si="32"/>
        <v>22</v>
      </c>
      <c r="U93" s="33">
        <f t="shared" si="32"/>
        <v>21</v>
      </c>
      <c r="V93" s="33">
        <f t="shared" si="32"/>
        <v>24</v>
      </c>
      <c r="W93" s="33">
        <f t="shared" si="32"/>
        <v>4</v>
      </c>
      <c r="X93" s="33">
        <f t="shared" si="32"/>
        <v>4</v>
      </c>
      <c r="Y93" s="33">
        <f t="shared" si="32"/>
        <v>3</v>
      </c>
      <c r="Z93" s="33">
        <f t="shared" si="32"/>
        <v>3</v>
      </c>
      <c r="AA93" s="33">
        <f t="shared" si="32"/>
        <v>35</v>
      </c>
      <c r="AB93" s="33">
        <f t="shared" si="32"/>
        <v>47</v>
      </c>
      <c r="AC93" s="33">
        <f t="shared" si="32"/>
        <v>63</v>
      </c>
      <c r="AD93" s="33">
        <f t="shared" si="32"/>
        <v>197</v>
      </c>
      <c r="AE93" s="33">
        <f t="shared" si="32"/>
        <v>201</v>
      </c>
      <c r="AF93" s="33">
        <f t="shared" si="32"/>
        <v>478</v>
      </c>
      <c r="AG93" s="25">
        <v>18</v>
      </c>
    </row>
    <row r="94" spans="1:33" s="25" customFormat="1" ht="13.7" customHeight="1" x14ac:dyDescent="0.15">
      <c r="A94" s="21" t="s">
        <v>1153</v>
      </c>
      <c r="B94" s="21" t="s">
        <v>714</v>
      </c>
      <c r="C94" s="22" t="s">
        <v>716</v>
      </c>
      <c r="D94" s="23">
        <v>0</v>
      </c>
      <c r="E94" s="23" t="s">
        <v>1173</v>
      </c>
      <c r="F94" s="23" t="s">
        <v>1124</v>
      </c>
      <c r="G94" s="1">
        <v>24</v>
      </c>
      <c r="H94" s="1">
        <v>135</v>
      </c>
      <c r="I94" s="1">
        <v>137</v>
      </c>
      <c r="J94" s="1">
        <v>102</v>
      </c>
      <c r="K94" s="1">
        <v>106</v>
      </c>
      <c r="L94" s="1">
        <v>99</v>
      </c>
      <c r="M94" s="1">
        <v>81</v>
      </c>
      <c r="N94" s="1">
        <v>333</v>
      </c>
      <c r="O94" s="1">
        <v>327</v>
      </c>
      <c r="P94" s="1">
        <f t="shared" ref="P94:P125" si="33">N94+O94</f>
        <v>660</v>
      </c>
      <c r="Q94" s="24">
        <v>1</v>
      </c>
      <c r="R94" s="24">
        <v>5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3</v>
      </c>
      <c r="AD94" s="24">
        <v>19</v>
      </c>
      <c r="AE94" s="24">
        <f t="shared" ref="AE94:AF157" si="34">Q94+S94+U94+W94+Y94+AA94+AC94</f>
        <v>4</v>
      </c>
      <c r="AF94" s="24">
        <f t="shared" si="34"/>
        <v>24</v>
      </c>
      <c r="AG94" s="25">
        <v>19</v>
      </c>
    </row>
    <row r="95" spans="1:33" ht="13.7" customHeight="1" x14ac:dyDescent="0.15">
      <c r="A95" s="21" t="s">
        <v>1153</v>
      </c>
      <c r="B95" s="21" t="s">
        <v>714</v>
      </c>
      <c r="C95" s="30" t="s">
        <v>718</v>
      </c>
      <c r="D95" s="23">
        <v>0</v>
      </c>
      <c r="E95" s="23" t="s">
        <v>1173</v>
      </c>
      <c r="F95" s="23" t="s">
        <v>1124</v>
      </c>
      <c r="G95" s="1">
        <v>18</v>
      </c>
      <c r="H95" s="1">
        <v>95</v>
      </c>
      <c r="I95" s="1">
        <v>90</v>
      </c>
      <c r="J95" s="1">
        <v>73</v>
      </c>
      <c r="K95" s="1">
        <v>81</v>
      </c>
      <c r="L95" s="1">
        <v>90</v>
      </c>
      <c r="M95" s="1">
        <v>85</v>
      </c>
      <c r="N95" s="1">
        <v>267</v>
      </c>
      <c r="O95" s="1">
        <v>247</v>
      </c>
      <c r="P95" s="1">
        <f t="shared" si="33"/>
        <v>514</v>
      </c>
      <c r="Q95" s="24">
        <v>1</v>
      </c>
      <c r="R95" s="24">
        <v>3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1</v>
      </c>
      <c r="AD95" s="24">
        <v>4</v>
      </c>
      <c r="AE95" s="24">
        <f t="shared" si="34"/>
        <v>2</v>
      </c>
      <c r="AF95" s="24">
        <f t="shared" si="34"/>
        <v>7</v>
      </c>
      <c r="AG95" s="25">
        <v>20</v>
      </c>
    </row>
    <row r="96" spans="1:33" s="25" customFormat="1" ht="13.7" customHeight="1" x14ac:dyDescent="0.15">
      <c r="A96" s="21" t="s">
        <v>1153</v>
      </c>
      <c r="B96" s="21" t="s">
        <v>714</v>
      </c>
      <c r="C96" s="30" t="s">
        <v>721</v>
      </c>
      <c r="D96" s="23">
        <v>0</v>
      </c>
      <c r="E96" s="23" t="s">
        <v>1173</v>
      </c>
      <c r="F96" s="23" t="s">
        <v>1124</v>
      </c>
      <c r="G96" s="1">
        <v>28</v>
      </c>
      <c r="H96" s="1">
        <v>140</v>
      </c>
      <c r="I96" s="1">
        <v>150</v>
      </c>
      <c r="J96" s="1">
        <v>146</v>
      </c>
      <c r="K96" s="1">
        <v>167</v>
      </c>
      <c r="L96" s="1">
        <v>168</v>
      </c>
      <c r="M96" s="1">
        <v>167</v>
      </c>
      <c r="N96" s="1">
        <v>496</v>
      </c>
      <c r="O96" s="1">
        <v>442</v>
      </c>
      <c r="P96" s="1">
        <f t="shared" si="33"/>
        <v>938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f t="shared" si="34"/>
        <v>0</v>
      </c>
      <c r="AF96" s="24">
        <f t="shared" si="34"/>
        <v>0</v>
      </c>
      <c r="AG96" s="25">
        <v>21</v>
      </c>
    </row>
    <row r="97" spans="1:33" ht="13.7" customHeight="1" x14ac:dyDescent="0.15">
      <c r="A97" s="21" t="s">
        <v>1153</v>
      </c>
      <c r="B97" s="21" t="s">
        <v>714</v>
      </c>
      <c r="C97" s="30" t="s">
        <v>723</v>
      </c>
      <c r="D97" s="23">
        <v>0</v>
      </c>
      <c r="E97" s="23" t="s">
        <v>1173</v>
      </c>
      <c r="F97" s="23" t="s">
        <v>1124</v>
      </c>
      <c r="G97" s="1">
        <v>30</v>
      </c>
      <c r="H97" s="1">
        <v>167</v>
      </c>
      <c r="I97" s="1">
        <v>140</v>
      </c>
      <c r="J97" s="1">
        <v>172</v>
      </c>
      <c r="K97" s="1">
        <v>177</v>
      </c>
      <c r="L97" s="1">
        <v>155</v>
      </c>
      <c r="M97" s="1">
        <v>179</v>
      </c>
      <c r="N97" s="1">
        <v>499</v>
      </c>
      <c r="O97" s="1">
        <v>491</v>
      </c>
      <c r="P97" s="1">
        <f t="shared" si="33"/>
        <v>990</v>
      </c>
      <c r="Q97" s="24">
        <v>1</v>
      </c>
      <c r="R97" s="24">
        <v>4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1</v>
      </c>
      <c r="AD97" s="24">
        <v>8</v>
      </c>
      <c r="AE97" s="24">
        <f t="shared" si="34"/>
        <v>2</v>
      </c>
      <c r="AF97" s="24">
        <f t="shared" si="34"/>
        <v>12</v>
      </c>
      <c r="AG97" s="16">
        <v>22</v>
      </c>
    </row>
    <row r="98" spans="1:33" s="25" customFormat="1" ht="13.7" customHeight="1" x14ac:dyDescent="0.15">
      <c r="A98" s="21" t="s">
        <v>1153</v>
      </c>
      <c r="B98" s="21" t="s">
        <v>714</v>
      </c>
      <c r="C98" s="30" t="s">
        <v>725</v>
      </c>
      <c r="D98" s="23">
        <v>0</v>
      </c>
      <c r="E98" s="23" t="s">
        <v>1173</v>
      </c>
      <c r="F98" s="23" t="s">
        <v>1124</v>
      </c>
      <c r="G98" s="1">
        <v>20</v>
      </c>
      <c r="H98" s="1">
        <v>98</v>
      </c>
      <c r="I98" s="1">
        <v>85</v>
      </c>
      <c r="J98" s="1">
        <v>107</v>
      </c>
      <c r="K98" s="1">
        <v>89</v>
      </c>
      <c r="L98" s="1">
        <v>95</v>
      </c>
      <c r="M98" s="1">
        <v>99</v>
      </c>
      <c r="N98" s="1">
        <v>283</v>
      </c>
      <c r="O98" s="1">
        <v>290</v>
      </c>
      <c r="P98" s="1">
        <f t="shared" si="33"/>
        <v>573</v>
      </c>
      <c r="Q98" s="24">
        <v>1</v>
      </c>
      <c r="R98" s="24">
        <v>7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1</v>
      </c>
      <c r="AD98" s="24">
        <v>7</v>
      </c>
      <c r="AE98" s="24">
        <f t="shared" si="34"/>
        <v>2</v>
      </c>
      <c r="AF98" s="24">
        <f t="shared" si="34"/>
        <v>14</v>
      </c>
      <c r="AG98" s="25">
        <v>23</v>
      </c>
    </row>
    <row r="99" spans="1:33" ht="13.7" customHeight="1" x14ac:dyDescent="0.15">
      <c r="A99" s="21" t="s">
        <v>1153</v>
      </c>
      <c r="B99" s="21" t="s">
        <v>714</v>
      </c>
      <c r="C99" s="30" t="s">
        <v>726</v>
      </c>
      <c r="D99" s="23">
        <v>0</v>
      </c>
      <c r="E99" s="23" t="s">
        <v>1173</v>
      </c>
      <c r="F99" s="23" t="s">
        <v>1124</v>
      </c>
      <c r="G99" s="1">
        <v>29</v>
      </c>
      <c r="H99" s="1">
        <v>157</v>
      </c>
      <c r="I99" s="1">
        <v>145</v>
      </c>
      <c r="J99" s="1">
        <v>161</v>
      </c>
      <c r="K99" s="1">
        <v>157</v>
      </c>
      <c r="L99" s="1">
        <v>155</v>
      </c>
      <c r="M99" s="1">
        <v>159</v>
      </c>
      <c r="N99" s="1">
        <v>491</v>
      </c>
      <c r="O99" s="1">
        <v>443</v>
      </c>
      <c r="P99" s="1">
        <f t="shared" si="33"/>
        <v>934</v>
      </c>
      <c r="Q99" s="24">
        <v>1</v>
      </c>
      <c r="R99" s="24">
        <v>5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2</v>
      </c>
      <c r="AD99" s="24">
        <v>11</v>
      </c>
      <c r="AE99" s="24">
        <f t="shared" si="34"/>
        <v>3</v>
      </c>
      <c r="AF99" s="24">
        <f t="shared" si="34"/>
        <v>16</v>
      </c>
      <c r="AG99" s="25">
        <v>24</v>
      </c>
    </row>
    <row r="100" spans="1:33" ht="13.7" customHeight="1" x14ac:dyDescent="0.15">
      <c r="A100" s="21" t="s">
        <v>1153</v>
      </c>
      <c r="B100" s="21" t="s">
        <v>714</v>
      </c>
      <c r="C100" s="30" t="s">
        <v>728</v>
      </c>
      <c r="D100" s="23">
        <v>0</v>
      </c>
      <c r="E100" s="23" t="s">
        <v>1173</v>
      </c>
      <c r="F100" s="23" t="s">
        <v>1124</v>
      </c>
      <c r="G100" s="1">
        <v>19</v>
      </c>
      <c r="H100" s="1">
        <v>107</v>
      </c>
      <c r="I100" s="1">
        <v>98</v>
      </c>
      <c r="J100" s="1">
        <v>99</v>
      </c>
      <c r="K100" s="1">
        <v>84</v>
      </c>
      <c r="L100" s="1">
        <v>79</v>
      </c>
      <c r="M100" s="1">
        <v>76</v>
      </c>
      <c r="N100" s="1">
        <v>298</v>
      </c>
      <c r="O100" s="1">
        <v>245</v>
      </c>
      <c r="P100" s="1">
        <f t="shared" si="33"/>
        <v>543</v>
      </c>
      <c r="Q100" s="24">
        <v>1</v>
      </c>
      <c r="R100" s="24">
        <v>3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1</v>
      </c>
      <c r="AD100" s="24">
        <v>5</v>
      </c>
      <c r="AE100" s="24">
        <f t="shared" si="34"/>
        <v>2</v>
      </c>
      <c r="AF100" s="24">
        <f t="shared" si="34"/>
        <v>8</v>
      </c>
      <c r="AG100" s="25">
        <v>25</v>
      </c>
    </row>
    <row r="101" spans="1:33" s="25" customFormat="1" ht="13.7" customHeight="1" x14ac:dyDescent="0.15">
      <c r="A101" s="21" t="s">
        <v>1153</v>
      </c>
      <c r="B101" s="21" t="s">
        <v>714</v>
      </c>
      <c r="C101" s="30" t="s">
        <v>731</v>
      </c>
      <c r="D101" s="23">
        <v>0</v>
      </c>
      <c r="E101" s="23" t="s">
        <v>1173</v>
      </c>
      <c r="F101" s="23" t="s">
        <v>1124</v>
      </c>
      <c r="G101" s="1">
        <v>22</v>
      </c>
      <c r="H101" s="1">
        <v>112</v>
      </c>
      <c r="I101" s="1">
        <v>100</v>
      </c>
      <c r="J101" s="1">
        <v>118</v>
      </c>
      <c r="K101" s="1">
        <v>89</v>
      </c>
      <c r="L101" s="1">
        <v>112</v>
      </c>
      <c r="M101" s="1">
        <v>91</v>
      </c>
      <c r="N101" s="1">
        <v>330</v>
      </c>
      <c r="O101" s="1">
        <v>292</v>
      </c>
      <c r="P101" s="1">
        <f t="shared" si="33"/>
        <v>622</v>
      </c>
      <c r="Q101" s="24">
        <v>1</v>
      </c>
      <c r="R101" s="24">
        <v>5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2</v>
      </c>
      <c r="AD101" s="24">
        <v>9</v>
      </c>
      <c r="AE101" s="24">
        <f t="shared" si="34"/>
        <v>3</v>
      </c>
      <c r="AF101" s="24">
        <f t="shared" si="34"/>
        <v>14</v>
      </c>
      <c r="AG101" s="25">
        <v>26</v>
      </c>
    </row>
    <row r="102" spans="1:33" s="25" customFormat="1" ht="13.7" customHeight="1" x14ac:dyDescent="0.15">
      <c r="A102" s="21" t="s">
        <v>1153</v>
      </c>
      <c r="B102" s="21" t="s">
        <v>714</v>
      </c>
      <c r="C102" s="30" t="s">
        <v>734</v>
      </c>
      <c r="D102" s="23">
        <v>0</v>
      </c>
      <c r="E102" s="23" t="s">
        <v>1173</v>
      </c>
      <c r="F102" s="23" t="s">
        <v>1124</v>
      </c>
      <c r="G102" s="1">
        <v>32</v>
      </c>
      <c r="H102" s="1">
        <v>147</v>
      </c>
      <c r="I102" s="1">
        <v>157</v>
      </c>
      <c r="J102" s="1">
        <v>150</v>
      </c>
      <c r="K102" s="1">
        <v>136</v>
      </c>
      <c r="L102" s="1">
        <v>164</v>
      </c>
      <c r="M102" s="1">
        <v>166</v>
      </c>
      <c r="N102" s="1">
        <v>470</v>
      </c>
      <c r="O102" s="1">
        <v>450</v>
      </c>
      <c r="P102" s="1">
        <f t="shared" si="33"/>
        <v>920</v>
      </c>
      <c r="Q102" s="24">
        <v>2</v>
      </c>
      <c r="R102" s="24">
        <v>11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2</v>
      </c>
      <c r="AD102" s="24">
        <v>15</v>
      </c>
      <c r="AE102" s="24">
        <f t="shared" si="34"/>
        <v>4</v>
      </c>
      <c r="AF102" s="24">
        <f t="shared" si="34"/>
        <v>26</v>
      </c>
      <c r="AG102" s="16">
        <v>27</v>
      </c>
    </row>
    <row r="103" spans="1:33" s="25" customFormat="1" ht="13.7" customHeight="1" x14ac:dyDescent="0.15">
      <c r="A103" s="21" t="s">
        <v>1153</v>
      </c>
      <c r="B103" s="21" t="s">
        <v>714</v>
      </c>
      <c r="C103" s="30" t="s">
        <v>748</v>
      </c>
      <c r="D103" s="23">
        <v>0</v>
      </c>
      <c r="E103" s="23" t="s">
        <v>1173</v>
      </c>
      <c r="F103" s="23" t="s">
        <v>1124</v>
      </c>
      <c r="G103" s="1">
        <v>6</v>
      </c>
      <c r="H103" s="1">
        <v>21</v>
      </c>
      <c r="I103" s="1">
        <v>20</v>
      </c>
      <c r="J103" s="1">
        <v>19</v>
      </c>
      <c r="K103" s="1">
        <v>20</v>
      </c>
      <c r="L103" s="1">
        <v>19</v>
      </c>
      <c r="M103" s="1">
        <v>21</v>
      </c>
      <c r="N103" s="1">
        <v>65</v>
      </c>
      <c r="O103" s="1">
        <v>55</v>
      </c>
      <c r="P103" s="1">
        <f t="shared" si="33"/>
        <v>120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f t="shared" si="34"/>
        <v>0</v>
      </c>
      <c r="AF103" s="24">
        <f t="shared" si="34"/>
        <v>0</v>
      </c>
      <c r="AG103" s="25">
        <v>28</v>
      </c>
    </row>
    <row r="104" spans="1:33" s="25" customFormat="1" ht="13.7" customHeight="1" x14ac:dyDescent="0.15">
      <c r="A104" s="21" t="s">
        <v>1153</v>
      </c>
      <c r="B104" s="21" t="s">
        <v>714</v>
      </c>
      <c r="C104" s="30" t="s">
        <v>759</v>
      </c>
      <c r="D104" s="23">
        <v>0</v>
      </c>
      <c r="E104" s="23" t="s">
        <v>1173</v>
      </c>
      <c r="F104" s="23" t="s">
        <v>1124</v>
      </c>
      <c r="G104" s="1">
        <v>20</v>
      </c>
      <c r="H104" s="1">
        <v>96</v>
      </c>
      <c r="I104" s="1">
        <v>122</v>
      </c>
      <c r="J104" s="1">
        <v>117</v>
      </c>
      <c r="K104" s="1">
        <v>113</v>
      </c>
      <c r="L104" s="1">
        <v>109</v>
      </c>
      <c r="M104" s="1">
        <v>126</v>
      </c>
      <c r="N104" s="1">
        <v>338</v>
      </c>
      <c r="O104" s="1">
        <v>345</v>
      </c>
      <c r="P104" s="1">
        <f t="shared" si="33"/>
        <v>683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f t="shared" si="34"/>
        <v>0</v>
      </c>
      <c r="AF104" s="24">
        <f t="shared" si="34"/>
        <v>0</v>
      </c>
      <c r="AG104" s="25">
        <v>29</v>
      </c>
    </row>
    <row r="105" spans="1:33" s="25" customFormat="1" ht="13.7" customHeight="1" x14ac:dyDescent="0.15">
      <c r="A105" s="21" t="s">
        <v>1153</v>
      </c>
      <c r="B105" s="21" t="s">
        <v>714</v>
      </c>
      <c r="C105" s="30" t="s">
        <v>540</v>
      </c>
      <c r="D105" s="23">
        <v>0</v>
      </c>
      <c r="E105" s="23" t="s">
        <v>1173</v>
      </c>
      <c r="F105" s="23" t="s">
        <v>1124</v>
      </c>
      <c r="G105" s="1">
        <v>25</v>
      </c>
      <c r="H105" s="1">
        <v>114</v>
      </c>
      <c r="I105" s="1">
        <v>123</v>
      </c>
      <c r="J105" s="1">
        <v>133</v>
      </c>
      <c r="K105" s="1">
        <v>116</v>
      </c>
      <c r="L105" s="1">
        <v>121</v>
      </c>
      <c r="M105" s="1">
        <v>136</v>
      </c>
      <c r="N105" s="1">
        <v>388</v>
      </c>
      <c r="O105" s="1">
        <v>355</v>
      </c>
      <c r="P105" s="1">
        <f t="shared" si="33"/>
        <v>743</v>
      </c>
      <c r="Q105" s="24">
        <v>1</v>
      </c>
      <c r="R105" s="24">
        <v>2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1</v>
      </c>
      <c r="AD105" s="24">
        <v>6</v>
      </c>
      <c r="AE105" s="24">
        <f t="shared" si="34"/>
        <v>2</v>
      </c>
      <c r="AF105" s="24">
        <f t="shared" si="34"/>
        <v>8</v>
      </c>
      <c r="AG105" s="25">
        <v>30</v>
      </c>
    </row>
    <row r="106" spans="1:33" s="25" customFormat="1" ht="13.7" customHeight="1" x14ac:dyDescent="0.15">
      <c r="A106" s="21" t="s">
        <v>1153</v>
      </c>
      <c r="B106" s="21" t="s">
        <v>714</v>
      </c>
      <c r="C106" s="30" t="s">
        <v>860</v>
      </c>
      <c r="D106" s="23">
        <v>0</v>
      </c>
      <c r="E106" s="23" t="s">
        <v>1173</v>
      </c>
      <c r="F106" s="23" t="s">
        <v>1124</v>
      </c>
      <c r="G106" s="1">
        <v>13</v>
      </c>
      <c r="H106" s="1">
        <v>47</v>
      </c>
      <c r="I106" s="1">
        <v>49</v>
      </c>
      <c r="J106" s="1">
        <v>65</v>
      </c>
      <c r="K106" s="1">
        <v>48</v>
      </c>
      <c r="L106" s="1">
        <v>78</v>
      </c>
      <c r="M106" s="1">
        <v>53</v>
      </c>
      <c r="N106" s="1">
        <v>164</v>
      </c>
      <c r="O106" s="1">
        <v>176</v>
      </c>
      <c r="P106" s="1">
        <f t="shared" si="33"/>
        <v>340</v>
      </c>
      <c r="Q106" s="24">
        <v>1</v>
      </c>
      <c r="R106" s="24">
        <v>5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f t="shared" si="34"/>
        <v>1</v>
      </c>
      <c r="AF106" s="24">
        <f t="shared" si="34"/>
        <v>5</v>
      </c>
      <c r="AG106" s="25">
        <v>31</v>
      </c>
    </row>
    <row r="107" spans="1:33" s="25" customFormat="1" ht="13.7" customHeight="1" x14ac:dyDescent="0.15">
      <c r="A107" s="21" t="s">
        <v>1153</v>
      </c>
      <c r="B107" s="21" t="s">
        <v>714</v>
      </c>
      <c r="C107" s="30" t="s">
        <v>866</v>
      </c>
      <c r="D107" s="23">
        <v>0</v>
      </c>
      <c r="E107" s="23" t="s">
        <v>1173</v>
      </c>
      <c r="F107" s="23" t="s">
        <v>1124</v>
      </c>
      <c r="G107" s="1">
        <v>14</v>
      </c>
      <c r="H107" s="1">
        <v>45</v>
      </c>
      <c r="I107" s="1">
        <v>36</v>
      </c>
      <c r="J107" s="1">
        <v>44</v>
      </c>
      <c r="K107" s="1">
        <v>44</v>
      </c>
      <c r="L107" s="1">
        <v>48</v>
      </c>
      <c r="M107" s="1">
        <v>46</v>
      </c>
      <c r="N107" s="1">
        <v>133</v>
      </c>
      <c r="O107" s="1">
        <v>130</v>
      </c>
      <c r="P107" s="1">
        <f t="shared" si="33"/>
        <v>263</v>
      </c>
      <c r="Q107" s="24">
        <v>1</v>
      </c>
      <c r="R107" s="24">
        <v>5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2</v>
      </c>
      <c r="AD107" s="24">
        <v>16</v>
      </c>
      <c r="AE107" s="24">
        <f t="shared" si="34"/>
        <v>3</v>
      </c>
      <c r="AF107" s="24">
        <f t="shared" si="34"/>
        <v>21</v>
      </c>
      <c r="AG107" s="16">
        <v>32</v>
      </c>
    </row>
    <row r="108" spans="1:33" s="25" customFormat="1" ht="13.7" customHeight="1" x14ac:dyDescent="0.15">
      <c r="A108" s="21" t="s">
        <v>1153</v>
      </c>
      <c r="B108" s="21" t="s">
        <v>714</v>
      </c>
      <c r="C108" s="30" t="s">
        <v>46</v>
      </c>
      <c r="D108" s="23">
        <v>0</v>
      </c>
      <c r="E108" s="23" t="s">
        <v>1173</v>
      </c>
      <c r="F108" s="23" t="s">
        <v>1124</v>
      </c>
      <c r="G108" s="1">
        <v>14</v>
      </c>
      <c r="H108" s="1">
        <v>55</v>
      </c>
      <c r="I108" s="1">
        <v>53</v>
      </c>
      <c r="J108" s="1">
        <v>51</v>
      </c>
      <c r="K108" s="1">
        <v>49</v>
      </c>
      <c r="L108" s="1">
        <v>50</v>
      </c>
      <c r="M108" s="1">
        <v>56</v>
      </c>
      <c r="N108" s="1">
        <v>166</v>
      </c>
      <c r="O108" s="1">
        <v>148</v>
      </c>
      <c r="P108" s="1">
        <f t="shared" si="33"/>
        <v>314</v>
      </c>
      <c r="Q108" s="24">
        <v>1</v>
      </c>
      <c r="R108" s="24">
        <v>3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1</v>
      </c>
      <c r="AD108" s="24">
        <v>3</v>
      </c>
      <c r="AE108" s="24">
        <f t="shared" si="34"/>
        <v>2</v>
      </c>
      <c r="AF108" s="24">
        <f t="shared" si="34"/>
        <v>6</v>
      </c>
      <c r="AG108" s="25">
        <v>33</v>
      </c>
    </row>
    <row r="109" spans="1:33" s="25" customFormat="1" ht="13.7" customHeight="1" x14ac:dyDescent="0.15">
      <c r="A109" s="21" t="s">
        <v>1153</v>
      </c>
      <c r="B109" s="21" t="s">
        <v>714</v>
      </c>
      <c r="C109" s="30" t="s">
        <v>79</v>
      </c>
      <c r="D109" s="23">
        <v>0</v>
      </c>
      <c r="E109" s="23" t="s">
        <v>1173</v>
      </c>
      <c r="F109" s="23" t="s">
        <v>1124</v>
      </c>
      <c r="G109" s="1">
        <v>24</v>
      </c>
      <c r="H109" s="1">
        <v>80</v>
      </c>
      <c r="I109" s="1">
        <v>87</v>
      </c>
      <c r="J109" s="1">
        <v>104</v>
      </c>
      <c r="K109" s="1">
        <v>99</v>
      </c>
      <c r="L109" s="1">
        <v>107</v>
      </c>
      <c r="M109" s="1">
        <v>85</v>
      </c>
      <c r="N109" s="1">
        <v>269</v>
      </c>
      <c r="O109" s="1">
        <v>293</v>
      </c>
      <c r="P109" s="1">
        <f t="shared" si="33"/>
        <v>562</v>
      </c>
      <c r="Q109" s="24">
        <v>3</v>
      </c>
      <c r="R109" s="24">
        <v>20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3</v>
      </c>
      <c r="AD109" s="24">
        <v>17</v>
      </c>
      <c r="AE109" s="24">
        <f t="shared" si="34"/>
        <v>6</v>
      </c>
      <c r="AF109" s="24">
        <f t="shared" si="34"/>
        <v>37</v>
      </c>
      <c r="AG109" s="25">
        <v>34</v>
      </c>
    </row>
    <row r="110" spans="1:33" s="25" customFormat="1" ht="13.7" customHeight="1" x14ac:dyDescent="0.15">
      <c r="A110" s="21" t="s">
        <v>1153</v>
      </c>
      <c r="B110" s="21" t="s">
        <v>714</v>
      </c>
      <c r="C110" s="30" t="s">
        <v>715</v>
      </c>
      <c r="D110" s="23">
        <v>0</v>
      </c>
      <c r="E110" s="23" t="s">
        <v>1173</v>
      </c>
      <c r="F110" s="23" t="s">
        <v>1124</v>
      </c>
      <c r="G110" s="1">
        <v>21</v>
      </c>
      <c r="H110" s="1">
        <v>86</v>
      </c>
      <c r="I110" s="1">
        <v>87</v>
      </c>
      <c r="J110" s="1">
        <v>101</v>
      </c>
      <c r="K110" s="1">
        <v>97</v>
      </c>
      <c r="L110" s="1">
        <v>85</v>
      </c>
      <c r="M110" s="1">
        <v>86</v>
      </c>
      <c r="N110" s="1">
        <v>302</v>
      </c>
      <c r="O110" s="1">
        <v>240</v>
      </c>
      <c r="P110" s="1">
        <f t="shared" si="33"/>
        <v>542</v>
      </c>
      <c r="Q110" s="24">
        <v>1</v>
      </c>
      <c r="R110" s="24">
        <v>4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2</v>
      </c>
      <c r="AD110" s="24">
        <v>10</v>
      </c>
      <c r="AE110" s="24">
        <f t="shared" si="34"/>
        <v>3</v>
      </c>
      <c r="AF110" s="24">
        <f t="shared" si="34"/>
        <v>14</v>
      </c>
      <c r="AG110" s="25">
        <v>35</v>
      </c>
    </row>
    <row r="111" spans="1:33" s="25" customFormat="1" ht="13.7" customHeight="1" x14ac:dyDescent="0.15">
      <c r="A111" s="21" t="s">
        <v>1153</v>
      </c>
      <c r="B111" s="21" t="s">
        <v>714</v>
      </c>
      <c r="C111" s="30" t="s">
        <v>724</v>
      </c>
      <c r="D111" s="23">
        <v>0</v>
      </c>
      <c r="E111" s="23" t="s">
        <v>1173</v>
      </c>
      <c r="F111" s="23" t="s">
        <v>1124</v>
      </c>
      <c r="G111" s="1">
        <v>12</v>
      </c>
      <c r="H111" s="1">
        <v>59</v>
      </c>
      <c r="I111" s="1">
        <v>53</v>
      </c>
      <c r="J111" s="1">
        <v>41</v>
      </c>
      <c r="K111" s="1">
        <v>50</v>
      </c>
      <c r="L111" s="1">
        <v>54</v>
      </c>
      <c r="M111" s="1">
        <v>60</v>
      </c>
      <c r="N111" s="1">
        <v>156</v>
      </c>
      <c r="O111" s="1">
        <v>161</v>
      </c>
      <c r="P111" s="1">
        <f t="shared" si="33"/>
        <v>317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f t="shared" si="34"/>
        <v>0</v>
      </c>
      <c r="AF111" s="24">
        <f t="shared" si="34"/>
        <v>0</v>
      </c>
      <c r="AG111" s="25">
        <v>36</v>
      </c>
    </row>
    <row r="112" spans="1:33" s="34" customFormat="1" ht="13.7" customHeight="1" x14ac:dyDescent="0.15">
      <c r="A112" s="21" t="s">
        <v>1153</v>
      </c>
      <c r="B112" s="21" t="s">
        <v>714</v>
      </c>
      <c r="C112" s="30" t="s">
        <v>733</v>
      </c>
      <c r="D112" s="23">
        <v>0</v>
      </c>
      <c r="E112" s="23" t="s">
        <v>1173</v>
      </c>
      <c r="F112" s="23" t="s">
        <v>1124</v>
      </c>
      <c r="G112" s="1">
        <v>19</v>
      </c>
      <c r="H112" s="1">
        <v>78</v>
      </c>
      <c r="I112" s="1">
        <v>73</v>
      </c>
      <c r="J112" s="1">
        <v>72</v>
      </c>
      <c r="K112" s="1">
        <v>86</v>
      </c>
      <c r="L112" s="1">
        <v>77</v>
      </c>
      <c r="M112" s="1">
        <v>81</v>
      </c>
      <c r="N112" s="1">
        <v>239</v>
      </c>
      <c r="O112" s="1">
        <v>228</v>
      </c>
      <c r="P112" s="1">
        <f t="shared" si="33"/>
        <v>467</v>
      </c>
      <c r="Q112" s="24">
        <v>2</v>
      </c>
      <c r="R112" s="24">
        <v>9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2</v>
      </c>
      <c r="AD112" s="24">
        <v>9</v>
      </c>
      <c r="AE112" s="24">
        <f t="shared" si="34"/>
        <v>4</v>
      </c>
      <c r="AF112" s="24">
        <f t="shared" si="34"/>
        <v>18</v>
      </c>
      <c r="AG112" s="16">
        <v>37</v>
      </c>
    </row>
    <row r="113" spans="1:33" s="25" customFormat="1" ht="13.7" customHeight="1" x14ac:dyDescent="0.15">
      <c r="A113" s="21" t="s">
        <v>1153</v>
      </c>
      <c r="B113" s="21" t="s">
        <v>714</v>
      </c>
      <c r="C113" s="30" t="s">
        <v>745</v>
      </c>
      <c r="D113" s="23">
        <v>0</v>
      </c>
      <c r="E113" s="23" t="s">
        <v>1173</v>
      </c>
      <c r="F113" s="23" t="s">
        <v>1124</v>
      </c>
      <c r="G113" s="1">
        <v>22</v>
      </c>
      <c r="H113" s="1">
        <v>113</v>
      </c>
      <c r="I113" s="1">
        <v>99</v>
      </c>
      <c r="J113" s="1">
        <v>104</v>
      </c>
      <c r="K113" s="1">
        <v>91</v>
      </c>
      <c r="L113" s="1">
        <v>100</v>
      </c>
      <c r="M113" s="1">
        <v>100</v>
      </c>
      <c r="N113" s="1">
        <v>298</v>
      </c>
      <c r="O113" s="1">
        <v>309</v>
      </c>
      <c r="P113" s="1">
        <f t="shared" si="33"/>
        <v>607</v>
      </c>
      <c r="Q113" s="24">
        <v>2</v>
      </c>
      <c r="R113" s="24">
        <v>9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1</v>
      </c>
      <c r="AD113" s="24">
        <v>2</v>
      </c>
      <c r="AE113" s="24">
        <f t="shared" si="34"/>
        <v>3</v>
      </c>
      <c r="AF113" s="24">
        <f t="shared" si="34"/>
        <v>11</v>
      </c>
      <c r="AG113" s="25">
        <v>38</v>
      </c>
    </row>
    <row r="114" spans="1:33" s="25" customFormat="1" ht="13.7" customHeight="1" x14ac:dyDescent="0.15">
      <c r="A114" s="21" t="s">
        <v>1153</v>
      </c>
      <c r="B114" s="21" t="s">
        <v>714</v>
      </c>
      <c r="C114" s="30" t="s">
        <v>747</v>
      </c>
      <c r="D114" s="23">
        <v>0</v>
      </c>
      <c r="E114" s="23" t="s">
        <v>1173</v>
      </c>
      <c r="F114" s="23" t="s">
        <v>1124</v>
      </c>
      <c r="G114" s="1">
        <v>22</v>
      </c>
      <c r="H114" s="1">
        <v>95</v>
      </c>
      <c r="I114" s="1">
        <v>106</v>
      </c>
      <c r="J114" s="1">
        <v>121</v>
      </c>
      <c r="K114" s="1">
        <v>124</v>
      </c>
      <c r="L114" s="1">
        <v>117</v>
      </c>
      <c r="M114" s="1">
        <v>138</v>
      </c>
      <c r="N114" s="1">
        <v>347</v>
      </c>
      <c r="O114" s="1">
        <v>354</v>
      </c>
      <c r="P114" s="1">
        <f t="shared" si="33"/>
        <v>701</v>
      </c>
      <c r="Q114" s="24">
        <v>1</v>
      </c>
      <c r="R114" s="24">
        <v>3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2</v>
      </c>
      <c r="AD114" s="24">
        <v>12</v>
      </c>
      <c r="AE114" s="24">
        <f t="shared" si="34"/>
        <v>3</v>
      </c>
      <c r="AF114" s="24">
        <f t="shared" si="34"/>
        <v>15</v>
      </c>
      <c r="AG114" s="25">
        <v>39</v>
      </c>
    </row>
    <row r="115" spans="1:33" s="25" customFormat="1" ht="13.7" customHeight="1" x14ac:dyDescent="0.15">
      <c r="A115" s="21" t="s">
        <v>1153</v>
      </c>
      <c r="B115" s="21" t="s">
        <v>714</v>
      </c>
      <c r="C115" s="30" t="s">
        <v>749</v>
      </c>
      <c r="D115" s="23">
        <v>0</v>
      </c>
      <c r="E115" s="23" t="s">
        <v>1173</v>
      </c>
      <c r="F115" s="23" t="s">
        <v>1124</v>
      </c>
      <c r="G115" s="1">
        <v>21</v>
      </c>
      <c r="H115" s="1">
        <v>112</v>
      </c>
      <c r="I115" s="1">
        <v>103</v>
      </c>
      <c r="J115" s="1">
        <v>109</v>
      </c>
      <c r="K115" s="1">
        <v>120</v>
      </c>
      <c r="L115" s="1">
        <v>103</v>
      </c>
      <c r="M115" s="1">
        <v>95</v>
      </c>
      <c r="N115" s="1">
        <v>318</v>
      </c>
      <c r="O115" s="1">
        <v>324</v>
      </c>
      <c r="P115" s="1">
        <f t="shared" si="33"/>
        <v>642</v>
      </c>
      <c r="Q115" s="24">
        <v>1</v>
      </c>
      <c r="R115" s="24">
        <v>7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1</v>
      </c>
      <c r="AD115" s="24">
        <v>8</v>
      </c>
      <c r="AE115" s="24">
        <f t="shared" si="34"/>
        <v>2</v>
      </c>
      <c r="AF115" s="24">
        <f t="shared" si="34"/>
        <v>15</v>
      </c>
      <c r="AG115" s="25">
        <v>40</v>
      </c>
    </row>
    <row r="116" spans="1:33" s="34" customFormat="1" ht="13.7" customHeight="1" x14ac:dyDescent="0.15">
      <c r="A116" s="21" t="s">
        <v>1153</v>
      </c>
      <c r="B116" s="21" t="s">
        <v>714</v>
      </c>
      <c r="C116" s="30" t="s">
        <v>754</v>
      </c>
      <c r="D116" s="23">
        <v>0</v>
      </c>
      <c r="E116" s="23" t="s">
        <v>1173</v>
      </c>
      <c r="F116" s="23" t="s">
        <v>1124</v>
      </c>
      <c r="G116" s="1">
        <v>20</v>
      </c>
      <c r="H116" s="1">
        <v>79</v>
      </c>
      <c r="I116" s="1">
        <v>78</v>
      </c>
      <c r="J116" s="1">
        <v>81</v>
      </c>
      <c r="K116" s="1">
        <v>91</v>
      </c>
      <c r="L116" s="1">
        <v>82</v>
      </c>
      <c r="M116" s="1">
        <v>104</v>
      </c>
      <c r="N116" s="1">
        <v>277</v>
      </c>
      <c r="O116" s="1">
        <v>238</v>
      </c>
      <c r="P116" s="1">
        <f t="shared" si="33"/>
        <v>515</v>
      </c>
      <c r="Q116" s="24">
        <v>1</v>
      </c>
      <c r="R116" s="24">
        <v>2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1</v>
      </c>
      <c r="AD116" s="24">
        <v>6</v>
      </c>
      <c r="AE116" s="24">
        <f t="shared" si="34"/>
        <v>2</v>
      </c>
      <c r="AF116" s="24">
        <f t="shared" si="34"/>
        <v>8</v>
      </c>
      <c r="AG116" s="25">
        <v>41</v>
      </c>
    </row>
    <row r="117" spans="1:33" s="25" customFormat="1" ht="13.7" customHeight="1" x14ac:dyDescent="0.15">
      <c r="A117" s="21" t="s">
        <v>1153</v>
      </c>
      <c r="B117" s="21" t="s">
        <v>714</v>
      </c>
      <c r="C117" s="30" t="s">
        <v>755</v>
      </c>
      <c r="D117" s="23">
        <v>0</v>
      </c>
      <c r="E117" s="23" t="s">
        <v>1173</v>
      </c>
      <c r="F117" s="23" t="s">
        <v>1124</v>
      </c>
      <c r="G117" s="1">
        <v>6</v>
      </c>
      <c r="H117" s="1">
        <v>18</v>
      </c>
      <c r="I117" s="1">
        <v>16</v>
      </c>
      <c r="J117" s="1">
        <v>19</v>
      </c>
      <c r="K117" s="1">
        <v>16</v>
      </c>
      <c r="L117" s="1">
        <v>33</v>
      </c>
      <c r="M117" s="1">
        <v>22</v>
      </c>
      <c r="N117" s="1">
        <v>65</v>
      </c>
      <c r="O117" s="1">
        <v>59</v>
      </c>
      <c r="P117" s="1">
        <f t="shared" si="33"/>
        <v>124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f t="shared" si="34"/>
        <v>0</v>
      </c>
      <c r="AF117" s="24">
        <f t="shared" si="34"/>
        <v>0</v>
      </c>
      <c r="AG117" s="16">
        <v>42</v>
      </c>
    </row>
    <row r="118" spans="1:33" s="25" customFormat="1" ht="13.7" customHeight="1" x14ac:dyDescent="0.15">
      <c r="A118" s="21" t="s">
        <v>1153</v>
      </c>
      <c r="B118" s="21" t="s">
        <v>714</v>
      </c>
      <c r="C118" s="30" t="s">
        <v>758</v>
      </c>
      <c r="D118" s="23">
        <v>0</v>
      </c>
      <c r="E118" s="23" t="s">
        <v>1173</v>
      </c>
      <c r="F118" s="23" t="s">
        <v>1124</v>
      </c>
      <c r="G118" s="1">
        <v>22</v>
      </c>
      <c r="H118" s="1">
        <v>126</v>
      </c>
      <c r="I118" s="1">
        <v>137</v>
      </c>
      <c r="J118" s="1">
        <v>119</v>
      </c>
      <c r="K118" s="1">
        <v>96</v>
      </c>
      <c r="L118" s="1">
        <v>115</v>
      </c>
      <c r="M118" s="1">
        <v>83</v>
      </c>
      <c r="N118" s="1">
        <v>327</v>
      </c>
      <c r="O118" s="1">
        <v>349</v>
      </c>
      <c r="P118" s="1">
        <f t="shared" si="33"/>
        <v>676</v>
      </c>
      <c r="Q118" s="24">
        <v>1</v>
      </c>
      <c r="R118" s="24">
        <v>4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1</v>
      </c>
      <c r="AD118" s="24">
        <v>1</v>
      </c>
      <c r="AE118" s="24">
        <f t="shared" si="34"/>
        <v>2</v>
      </c>
      <c r="AF118" s="24">
        <f t="shared" si="34"/>
        <v>5</v>
      </c>
      <c r="AG118" s="25">
        <v>43</v>
      </c>
    </row>
    <row r="119" spans="1:33" s="25" customFormat="1" ht="13.7" customHeight="1" x14ac:dyDescent="0.15">
      <c r="A119" s="21" t="s">
        <v>1153</v>
      </c>
      <c r="B119" s="21" t="s">
        <v>714</v>
      </c>
      <c r="C119" s="30" t="s">
        <v>518</v>
      </c>
      <c r="D119" s="23">
        <v>0</v>
      </c>
      <c r="E119" s="23" t="s">
        <v>1173</v>
      </c>
      <c r="F119" s="23" t="s">
        <v>1124</v>
      </c>
      <c r="G119" s="1">
        <v>16</v>
      </c>
      <c r="H119" s="1">
        <v>68</v>
      </c>
      <c r="I119" s="1">
        <v>63</v>
      </c>
      <c r="J119" s="1">
        <v>74</v>
      </c>
      <c r="K119" s="1">
        <v>70</v>
      </c>
      <c r="L119" s="1">
        <v>97</v>
      </c>
      <c r="M119" s="1">
        <v>61</v>
      </c>
      <c r="N119" s="1">
        <v>233</v>
      </c>
      <c r="O119" s="1">
        <v>200</v>
      </c>
      <c r="P119" s="1">
        <f t="shared" si="33"/>
        <v>433</v>
      </c>
      <c r="Q119" s="24">
        <v>1</v>
      </c>
      <c r="R119" s="24">
        <v>5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2</v>
      </c>
      <c r="AD119" s="24">
        <v>12</v>
      </c>
      <c r="AE119" s="24">
        <f t="shared" si="34"/>
        <v>3</v>
      </c>
      <c r="AF119" s="24">
        <f t="shared" si="34"/>
        <v>17</v>
      </c>
      <c r="AG119" s="25">
        <v>44</v>
      </c>
    </row>
    <row r="120" spans="1:33" s="25" customFormat="1" ht="13.7" customHeight="1" x14ac:dyDescent="0.15">
      <c r="A120" s="21" t="s">
        <v>1153</v>
      </c>
      <c r="B120" s="21" t="s">
        <v>714</v>
      </c>
      <c r="C120" s="30" t="s">
        <v>535</v>
      </c>
      <c r="D120" s="23">
        <v>0</v>
      </c>
      <c r="E120" s="23" t="s">
        <v>1173</v>
      </c>
      <c r="F120" s="23" t="s">
        <v>1124</v>
      </c>
      <c r="G120" s="1">
        <v>18</v>
      </c>
      <c r="H120" s="1">
        <v>74</v>
      </c>
      <c r="I120" s="1">
        <v>71</v>
      </c>
      <c r="J120" s="1">
        <v>110</v>
      </c>
      <c r="K120" s="1">
        <v>75</v>
      </c>
      <c r="L120" s="1">
        <v>81</v>
      </c>
      <c r="M120" s="1">
        <v>87</v>
      </c>
      <c r="N120" s="1">
        <v>255</v>
      </c>
      <c r="O120" s="1">
        <v>243</v>
      </c>
      <c r="P120" s="1">
        <f t="shared" si="33"/>
        <v>498</v>
      </c>
      <c r="Q120" s="24">
        <v>2</v>
      </c>
      <c r="R120" s="24">
        <v>9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2</v>
      </c>
      <c r="AD120" s="24">
        <v>11</v>
      </c>
      <c r="AE120" s="24">
        <f t="shared" si="34"/>
        <v>4</v>
      </c>
      <c r="AF120" s="24">
        <f t="shared" si="34"/>
        <v>20</v>
      </c>
      <c r="AG120" s="25">
        <v>45</v>
      </c>
    </row>
    <row r="121" spans="1:33" s="25" customFormat="1" ht="13.7" customHeight="1" x14ac:dyDescent="0.15">
      <c r="A121" s="21" t="s">
        <v>1153</v>
      </c>
      <c r="B121" s="21" t="s">
        <v>714</v>
      </c>
      <c r="C121" s="30" t="s">
        <v>544</v>
      </c>
      <c r="D121" s="23">
        <v>0</v>
      </c>
      <c r="E121" s="23" t="s">
        <v>1173</v>
      </c>
      <c r="F121" s="23" t="s">
        <v>1124</v>
      </c>
      <c r="G121" s="1">
        <v>19</v>
      </c>
      <c r="H121" s="1">
        <v>84</v>
      </c>
      <c r="I121" s="1">
        <v>98</v>
      </c>
      <c r="J121" s="1">
        <v>74</v>
      </c>
      <c r="K121" s="1">
        <v>84</v>
      </c>
      <c r="L121" s="1">
        <v>85</v>
      </c>
      <c r="M121" s="1">
        <v>87</v>
      </c>
      <c r="N121" s="1">
        <v>270</v>
      </c>
      <c r="O121" s="1">
        <v>242</v>
      </c>
      <c r="P121" s="1">
        <f t="shared" si="33"/>
        <v>512</v>
      </c>
      <c r="Q121" s="24">
        <v>1</v>
      </c>
      <c r="R121" s="24">
        <v>3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2</v>
      </c>
      <c r="AD121" s="24">
        <v>14</v>
      </c>
      <c r="AE121" s="24">
        <f t="shared" si="34"/>
        <v>3</v>
      </c>
      <c r="AF121" s="24">
        <f t="shared" si="34"/>
        <v>17</v>
      </c>
      <c r="AG121" s="25">
        <v>46</v>
      </c>
    </row>
    <row r="122" spans="1:33" s="25" customFormat="1" ht="13.7" customHeight="1" x14ac:dyDescent="0.15">
      <c r="A122" s="21" t="s">
        <v>1153</v>
      </c>
      <c r="B122" s="21" t="s">
        <v>714</v>
      </c>
      <c r="C122" s="30" t="s">
        <v>547</v>
      </c>
      <c r="D122" s="23">
        <v>0</v>
      </c>
      <c r="E122" s="23" t="s">
        <v>1173</v>
      </c>
      <c r="F122" s="23" t="s">
        <v>1124</v>
      </c>
      <c r="G122" s="1">
        <v>15</v>
      </c>
      <c r="H122" s="1">
        <v>66</v>
      </c>
      <c r="I122" s="1">
        <v>68</v>
      </c>
      <c r="J122" s="1">
        <v>61</v>
      </c>
      <c r="K122" s="1">
        <v>69</v>
      </c>
      <c r="L122" s="1">
        <v>70</v>
      </c>
      <c r="M122" s="1">
        <v>72</v>
      </c>
      <c r="N122" s="1">
        <v>204</v>
      </c>
      <c r="O122" s="1">
        <v>202</v>
      </c>
      <c r="P122" s="1">
        <f t="shared" si="33"/>
        <v>406</v>
      </c>
      <c r="Q122" s="24">
        <v>1</v>
      </c>
      <c r="R122" s="24">
        <v>2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2</v>
      </c>
      <c r="AD122" s="24">
        <v>9</v>
      </c>
      <c r="AE122" s="24">
        <f t="shared" si="34"/>
        <v>3</v>
      </c>
      <c r="AF122" s="24">
        <f t="shared" si="34"/>
        <v>11</v>
      </c>
      <c r="AG122" s="16">
        <v>47</v>
      </c>
    </row>
    <row r="123" spans="1:33" s="25" customFormat="1" ht="13.7" customHeight="1" x14ac:dyDescent="0.15">
      <c r="A123" s="21" t="s">
        <v>1153</v>
      </c>
      <c r="B123" s="21" t="s">
        <v>714</v>
      </c>
      <c r="C123" s="30" t="s">
        <v>549</v>
      </c>
      <c r="D123" s="23">
        <v>0</v>
      </c>
      <c r="E123" s="23" t="s">
        <v>1173</v>
      </c>
      <c r="F123" s="23" t="s">
        <v>1124</v>
      </c>
      <c r="G123" s="1">
        <v>15</v>
      </c>
      <c r="H123" s="1">
        <v>68</v>
      </c>
      <c r="I123" s="1">
        <v>75</v>
      </c>
      <c r="J123" s="1">
        <v>79</v>
      </c>
      <c r="K123" s="1">
        <v>77</v>
      </c>
      <c r="L123" s="1">
        <v>74</v>
      </c>
      <c r="M123" s="1">
        <v>74</v>
      </c>
      <c r="N123" s="1">
        <v>217</v>
      </c>
      <c r="O123" s="1">
        <v>230</v>
      </c>
      <c r="P123" s="1">
        <f t="shared" si="33"/>
        <v>447</v>
      </c>
      <c r="Q123" s="24">
        <v>1</v>
      </c>
      <c r="R123" s="24">
        <v>4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1</v>
      </c>
      <c r="AD123" s="24">
        <v>4</v>
      </c>
      <c r="AE123" s="24">
        <f t="shared" si="34"/>
        <v>2</v>
      </c>
      <c r="AF123" s="24">
        <f t="shared" si="34"/>
        <v>8</v>
      </c>
      <c r="AG123" s="25">
        <v>48</v>
      </c>
    </row>
    <row r="124" spans="1:33" s="25" customFormat="1" ht="13.7" customHeight="1" x14ac:dyDescent="0.15">
      <c r="A124" s="21" t="s">
        <v>1153</v>
      </c>
      <c r="B124" s="21" t="s">
        <v>714</v>
      </c>
      <c r="C124" s="30" t="s">
        <v>842</v>
      </c>
      <c r="D124" s="23">
        <v>0</v>
      </c>
      <c r="E124" s="23" t="s">
        <v>1173</v>
      </c>
      <c r="F124" s="23" t="s">
        <v>1124</v>
      </c>
      <c r="G124" s="1">
        <v>14</v>
      </c>
      <c r="H124" s="1">
        <v>60</v>
      </c>
      <c r="I124" s="1">
        <v>53</v>
      </c>
      <c r="J124" s="1">
        <v>76</v>
      </c>
      <c r="K124" s="1">
        <v>56</v>
      </c>
      <c r="L124" s="1">
        <v>66</v>
      </c>
      <c r="M124" s="1">
        <v>77</v>
      </c>
      <c r="N124" s="1">
        <v>211</v>
      </c>
      <c r="O124" s="1">
        <v>177</v>
      </c>
      <c r="P124" s="1">
        <f t="shared" si="33"/>
        <v>388</v>
      </c>
      <c r="Q124" s="24">
        <v>1</v>
      </c>
      <c r="R124" s="24">
        <v>5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1</v>
      </c>
      <c r="AD124" s="24">
        <v>7</v>
      </c>
      <c r="AE124" s="24">
        <f t="shared" si="34"/>
        <v>2</v>
      </c>
      <c r="AF124" s="24">
        <f t="shared" si="34"/>
        <v>12</v>
      </c>
      <c r="AG124" s="25">
        <v>49</v>
      </c>
    </row>
    <row r="125" spans="1:33" s="25" customFormat="1" ht="13.7" customHeight="1" x14ac:dyDescent="0.15">
      <c r="A125" s="21" t="s">
        <v>1153</v>
      </c>
      <c r="B125" s="21" t="s">
        <v>714</v>
      </c>
      <c r="C125" s="30" t="s">
        <v>843</v>
      </c>
      <c r="D125" s="23">
        <v>0</v>
      </c>
      <c r="E125" s="23" t="s">
        <v>1173</v>
      </c>
      <c r="F125" s="23" t="s">
        <v>1124</v>
      </c>
      <c r="G125" s="1">
        <v>17</v>
      </c>
      <c r="H125" s="1">
        <v>93</v>
      </c>
      <c r="I125" s="1">
        <v>91</v>
      </c>
      <c r="J125" s="1">
        <v>76</v>
      </c>
      <c r="K125" s="1">
        <v>78</v>
      </c>
      <c r="L125" s="1">
        <v>82</v>
      </c>
      <c r="M125" s="1">
        <v>92</v>
      </c>
      <c r="N125" s="1">
        <v>255</v>
      </c>
      <c r="O125" s="1">
        <v>257</v>
      </c>
      <c r="P125" s="1">
        <f t="shared" si="33"/>
        <v>512</v>
      </c>
      <c r="Q125" s="24">
        <v>1</v>
      </c>
      <c r="R125" s="24">
        <v>4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1</v>
      </c>
      <c r="AD125" s="24">
        <v>5</v>
      </c>
      <c r="AE125" s="24">
        <f t="shared" si="34"/>
        <v>2</v>
      </c>
      <c r="AF125" s="24">
        <f t="shared" si="34"/>
        <v>9</v>
      </c>
      <c r="AG125" s="25">
        <v>50</v>
      </c>
    </row>
    <row r="126" spans="1:33" s="25" customFormat="1" ht="13.7" customHeight="1" x14ac:dyDescent="0.15">
      <c r="A126" s="21" t="s">
        <v>1153</v>
      </c>
      <c r="B126" s="21" t="s">
        <v>714</v>
      </c>
      <c r="C126" s="30" t="s">
        <v>847</v>
      </c>
      <c r="D126" s="23">
        <v>0</v>
      </c>
      <c r="E126" s="23" t="s">
        <v>1173</v>
      </c>
      <c r="F126" s="23" t="s">
        <v>1124</v>
      </c>
      <c r="G126" s="1">
        <v>14</v>
      </c>
      <c r="H126" s="1">
        <v>56</v>
      </c>
      <c r="I126" s="1">
        <v>59</v>
      </c>
      <c r="J126" s="1">
        <v>60</v>
      </c>
      <c r="K126" s="1">
        <v>59</v>
      </c>
      <c r="L126" s="1">
        <v>79</v>
      </c>
      <c r="M126" s="1">
        <v>65</v>
      </c>
      <c r="N126" s="1">
        <v>179</v>
      </c>
      <c r="O126" s="1">
        <v>199</v>
      </c>
      <c r="P126" s="1">
        <f t="shared" ref="P126:P150" si="35">N126+O126</f>
        <v>378</v>
      </c>
      <c r="Q126" s="24">
        <v>1</v>
      </c>
      <c r="R126" s="24">
        <v>7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1</v>
      </c>
      <c r="AD126" s="24">
        <v>5</v>
      </c>
      <c r="AE126" s="24">
        <f t="shared" si="34"/>
        <v>2</v>
      </c>
      <c r="AF126" s="24">
        <f t="shared" si="34"/>
        <v>12</v>
      </c>
      <c r="AG126" s="25">
        <v>51</v>
      </c>
    </row>
    <row r="127" spans="1:33" s="25" customFormat="1" ht="13.7" customHeight="1" x14ac:dyDescent="0.15">
      <c r="A127" s="21" t="s">
        <v>1153</v>
      </c>
      <c r="B127" s="21" t="s">
        <v>714</v>
      </c>
      <c r="C127" s="30" t="s">
        <v>848</v>
      </c>
      <c r="D127" s="23">
        <v>0</v>
      </c>
      <c r="E127" s="23" t="s">
        <v>1173</v>
      </c>
      <c r="F127" s="23" t="s">
        <v>1124</v>
      </c>
      <c r="G127" s="1">
        <v>25</v>
      </c>
      <c r="H127" s="1">
        <v>111</v>
      </c>
      <c r="I127" s="1">
        <v>121</v>
      </c>
      <c r="J127" s="1">
        <v>119</v>
      </c>
      <c r="K127" s="1">
        <v>146</v>
      </c>
      <c r="L127" s="1">
        <v>138</v>
      </c>
      <c r="M127" s="1">
        <v>120</v>
      </c>
      <c r="N127" s="1">
        <v>352</v>
      </c>
      <c r="O127" s="1">
        <v>403</v>
      </c>
      <c r="P127" s="1">
        <f t="shared" si="35"/>
        <v>755</v>
      </c>
      <c r="Q127" s="24">
        <v>1</v>
      </c>
      <c r="R127" s="24">
        <v>6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2</v>
      </c>
      <c r="AD127" s="24">
        <v>10</v>
      </c>
      <c r="AE127" s="24">
        <f t="shared" si="34"/>
        <v>3</v>
      </c>
      <c r="AF127" s="24">
        <f t="shared" si="34"/>
        <v>16</v>
      </c>
      <c r="AG127" s="16">
        <v>52</v>
      </c>
    </row>
    <row r="128" spans="1:33" s="25" customFormat="1" ht="13.7" customHeight="1" x14ac:dyDescent="0.15">
      <c r="A128" s="21" t="s">
        <v>1153</v>
      </c>
      <c r="B128" s="21" t="s">
        <v>714</v>
      </c>
      <c r="C128" s="30" t="s">
        <v>855</v>
      </c>
      <c r="D128" s="23">
        <v>0</v>
      </c>
      <c r="E128" s="23" t="s">
        <v>1173</v>
      </c>
      <c r="F128" s="23" t="s">
        <v>1124</v>
      </c>
      <c r="G128" s="1">
        <v>20</v>
      </c>
      <c r="H128" s="1">
        <v>105</v>
      </c>
      <c r="I128" s="1">
        <v>101</v>
      </c>
      <c r="J128" s="1">
        <v>114</v>
      </c>
      <c r="K128" s="1">
        <v>102</v>
      </c>
      <c r="L128" s="1">
        <v>91</v>
      </c>
      <c r="M128" s="1">
        <v>93</v>
      </c>
      <c r="N128" s="1">
        <v>302</v>
      </c>
      <c r="O128" s="1">
        <v>304</v>
      </c>
      <c r="P128" s="1">
        <f t="shared" si="35"/>
        <v>606</v>
      </c>
      <c r="Q128" s="24">
        <v>1</v>
      </c>
      <c r="R128" s="24">
        <v>7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1</v>
      </c>
      <c r="AD128" s="24">
        <v>8</v>
      </c>
      <c r="AE128" s="24">
        <f t="shared" si="34"/>
        <v>2</v>
      </c>
      <c r="AF128" s="24">
        <f t="shared" si="34"/>
        <v>15</v>
      </c>
      <c r="AG128" s="25">
        <v>53</v>
      </c>
    </row>
    <row r="129" spans="1:33" s="25" customFormat="1" ht="13.7" customHeight="1" x14ac:dyDescent="0.15">
      <c r="A129" s="21" t="s">
        <v>1153</v>
      </c>
      <c r="B129" s="21" t="s">
        <v>714</v>
      </c>
      <c r="C129" s="30" t="s">
        <v>867</v>
      </c>
      <c r="D129" s="23">
        <v>0</v>
      </c>
      <c r="E129" s="23" t="s">
        <v>1173</v>
      </c>
      <c r="F129" s="23" t="s">
        <v>1124</v>
      </c>
      <c r="G129" s="1">
        <v>14</v>
      </c>
      <c r="H129" s="1">
        <v>66</v>
      </c>
      <c r="I129" s="1">
        <v>67</v>
      </c>
      <c r="J129" s="1">
        <v>77</v>
      </c>
      <c r="K129" s="1">
        <v>57</v>
      </c>
      <c r="L129" s="1">
        <v>78</v>
      </c>
      <c r="M129" s="1">
        <v>62</v>
      </c>
      <c r="N129" s="1">
        <v>214</v>
      </c>
      <c r="O129" s="1">
        <v>193</v>
      </c>
      <c r="P129" s="1">
        <f t="shared" si="35"/>
        <v>407</v>
      </c>
      <c r="Q129" s="24">
        <v>1</v>
      </c>
      <c r="R129" s="24">
        <v>4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1</v>
      </c>
      <c r="AD129" s="24">
        <v>2</v>
      </c>
      <c r="AE129" s="24">
        <f t="shared" si="34"/>
        <v>2</v>
      </c>
      <c r="AF129" s="24">
        <f t="shared" si="34"/>
        <v>6</v>
      </c>
      <c r="AG129" s="25">
        <v>54</v>
      </c>
    </row>
    <row r="130" spans="1:33" s="25" customFormat="1" ht="13.7" customHeight="1" x14ac:dyDescent="0.15">
      <c r="A130" s="21" t="s">
        <v>1153</v>
      </c>
      <c r="B130" s="21" t="s">
        <v>714</v>
      </c>
      <c r="C130" s="30" t="s">
        <v>876</v>
      </c>
      <c r="D130" s="23">
        <v>0</v>
      </c>
      <c r="E130" s="23" t="s">
        <v>1173</v>
      </c>
      <c r="F130" s="23" t="s">
        <v>1124</v>
      </c>
      <c r="G130" s="1">
        <v>15</v>
      </c>
      <c r="H130" s="1">
        <v>74</v>
      </c>
      <c r="I130" s="1">
        <v>70</v>
      </c>
      <c r="J130" s="1">
        <v>74</v>
      </c>
      <c r="K130" s="1">
        <v>80</v>
      </c>
      <c r="L130" s="1">
        <v>59</v>
      </c>
      <c r="M130" s="1">
        <v>72</v>
      </c>
      <c r="N130" s="1">
        <v>218</v>
      </c>
      <c r="O130" s="1">
        <v>211</v>
      </c>
      <c r="P130" s="1">
        <f t="shared" si="35"/>
        <v>429</v>
      </c>
      <c r="Q130" s="24">
        <v>1</v>
      </c>
      <c r="R130" s="24">
        <v>6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1</v>
      </c>
      <c r="AD130" s="24">
        <v>3</v>
      </c>
      <c r="AE130" s="24">
        <f t="shared" si="34"/>
        <v>2</v>
      </c>
      <c r="AF130" s="24">
        <f t="shared" si="34"/>
        <v>9</v>
      </c>
      <c r="AG130" s="25">
        <v>55</v>
      </c>
    </row>
    <row r="131" spans="1:33" s="25" customFormat="1" ht="13.7" customHeight="1" x14ac:dyDescent="0.15">
      <c r="A131" s="21" t="s">
        <v>1153</v>
      </c>
      <c r="B131" s="21" t="s">
        <v>714</v>
      </c>
      <c r="C131" s="30" t="s">
        <v>366</v>
      </c>
      <c r="D131" s="23">
        <v>0</v>
      </c>
      <c r="E131" s="23" t="s">
        <v>1173</v>
      </c>
      <c r="F131" s="23" t="s">
        <v>1124</v>
      </c>
      <c r="G131" s="1">
        <v>14</v>
      </c>
      <c r="H131" s="1">
        <v>67</v>
      </c>
      <c r="I131" s="1">
        <v>52</v>
      </c>
      <c r="J131" s="1">
        <v>61</v>
      </c>
      <c r="K131" s="1">
        <v>49</v>
      </c>
      <c r="L131" s="1">
        <v>68</v>
      </c>
      <c r="M131" s="1">
        <v>51</v>
      </c>
      <c r="N131" s="1">
        <v>178</v>
      </c>
      <c r="O131" s="1">
        <v>170</v>
      </c>
      <c r="P131" s="1">
        <f t="shared" si="35"/>
        <v>348</v>
      </c>
      <c r="Q131" s="24">
        <v>1</v>
      </c>
      <c r="R131" s="24">
        <v>3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1</v>
      </c>
      <c r="AD131" s="24">
        <v>5</v>
      </c>
      <c r="AE131" s="24">
        <f t="shared" si="34"/>
        <v>2</v>
      </c>
      <c r="AF131" s="24">
        <f t="shared" si="34"/>
        <v>8</v>
      </c>
      <c r="AG131" s="25">
        <v>56</v>
      </c>
    </row>
    <row r="132" spans="1:33" s="25" customFormat="1" ht="13.7" customHeight="1" x14ac:dyDescent="0.15">
      <c r="A132" s="21" t="s">
        <v>1153</v>
      </c>
      <c r="B132" s="21" t="s">
        <v>714</v>
      </c>
      <c r="C132" s="30" t="s">
        <v>877</v>
      </c>
      <c r="D132" s="23">
        <v>0</v>
      </c>
      <c r="E132" s="23" t="s">
        <v>1173</v>
      </c>
      <c r="F132" s="23" t="s">
        <v>1124</v>
      </c>
      <c r="G132" s="1">
        <v>15</v>
      </c>
      <c r="H132" s="1">
        <v>65</v>
      </c>
      <c r="I132" s="1">
        <v>80</v>
      </c>
      <c r="J132" s="1">
        <v>75</v>
      </c>
      <c r="K132" s="1">
        <v>67</v>
      </c>
      <c r="L132" s="1">
        <v>72</v>
      </c>
      <c r="M132" s="1">
        <v>78</v>
      </c>
      <c r="N132" s="1">
        <v>209</v>
      </c>
      <c r="O132" s="1">
        <v>228</v>
      </c>
      <c r="P132" s="1">
        <f t="shared" si="35"/>
        <v>437</v>
      </c>
      <c r="Q132" s="24">
        <v>1</v>
      </c>
      <c r="R132" s="24">
        <v>3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1</v>
      </c>
      <c r="AD132" s="24">
        <v>6</v>
      </c>
      <c r="AE132" s="24">
        <f t="shared" si="34"/>
        <v>2</v>
      </c>
      <c r="AF132" s="24">
        <f t="shared" si="34"/>
        <v>9</v>
      </c>
      <c r="AG132" s="16">
        <v>57</v>
      </c>
    </row>
    <row r="133" spans="1:33" s="25" customFormat="1" ht="13.7" customHeight="1" x14ac:dyDescent="0.15">
      <c r="A133" s="21" t="s">
        <v>1153</v>
      </c>
      <c r="B133" s="21" t="s">
        <v>714</v>
      </c>
      <c r="C133" s="30" t="s">
        <v>878</v>
      </c>
      <c r="D133" s="23">
        <v>0</v>
      </c>
      <c r="E133" s="23" t="s">
        <v>1173</v>
      </c>
      <c r="F133" s="23" t="s">
        <v>1124</v>
      </c>
      <c r="G133" s="1">
        <v>14</v>
      </c>
      <c r="H133" s="1">
        <v>54</v>
      </c>
      <c r="I133" s="1">
        <v>66</v>
      </c>
      <c r="J133" s="1">
        <v>48</v>
      </c>
      <c r="K133" s="1">
        <v>69</v>
      </c>
      <c r="L133" s="1">
        <v>53</v>
      </c>
      <c r="M133" s="1">
        <v>58</v>
      </c>
      <c r="N133" s="1">
        <v>182</v>
      </c>
      <c r="O133" s="1">
        <v>166</v>
      </c>
      <c r="P133" s="1">
        <f t="shared" si="35"/>
        <v>348</v>
      </c>
      <c r="Q133" s="24">
        <v>1</v>
      </c>
      <c r="R133" s="24">
        <v>2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1</v>
      </c>
      <c r="AD133" s="24">
        <v>5</v>
      </c>
      <c r="AE133" s="24">
        <f t="shared" si="34"/>
        <v>2</v>
      </c>
      <c r="AF133" s="24">
        <f t="shared" si="34"/>
        <v>7</v>
      </c>
      <c r="AG133" s="25">
        <v>58</v>
      </c>
    </row>
    <row r="134" spans="1:33" s="25" customFormat="1" ht="13.7" customHeight="1" x14ac:dyDescent="0.15">
      <c r="A134" s="21" t="s">
        <v>1153</v>
      </c>
      <c r="B134" s="21" t="s">
        <v>714</v>
      </c>
      <c r="C134" s="30" t="s">
        <v>51</v>
      </c>
      <c r="D134" s="23">
        <v>0</v>
      </c>
      <c r="E134" s="23" t="s">
        <v>1173</v>
      </c>
      <c r="F134" s="23" t="s">
        <v>1124</v>
      </c>
      <c r="G134" s="1">
        <v>20</v>
      </c>
      <c r="H134" s="1">
        <v>84</v>
      </c>
      <c r="I134" s="1">
        <v>76</v>
      </c>
      <c r="J134" s="1">
        <v>83</v>
      </c>
      <c r="K134" s="1">
        <v>93</v>
      </c>
      <c r="L134" s="1">
        <v>95</v>
      </c>
      <c r="M134" s="1">
        <v>66</v>
      </c>
      <c r="N134" s="1">
        <v>248</v>
      </c>
      <c r="O134" s="1">
        <v>249</v>
      </c>
      <c r="P134" s="1">
        <f t="shared" si="35"/>
        <v>497</v>
      </c>
      <c r="Q134" s="24">
        <v>2</v>
      </c>
      <c r="R134" s="24">
        <v>9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2</v>
      </c>
      <c r="AD134" s="24">
        <v>16</v>
      </c>
      <c r="AE134" s="24">
        <f t="shared" si="34"/>
        <v>4</v>
      </c>
      <c r="AF134" s="24">
        <f t="shared" si="34"/>
        <v>25</v>
      </c>
      <c r="AG134" s="25">
        <v>59</v>
      </c>
    </row>
    <row r="135" spans="1:33" s="25" customFormat="1" ht="13.7" customHeight="1" x14ac:dyDescent="0.15">
      <c r="A135" s="21" t="s">
        <v>1153</v>
      </c>
      <c r="B135" s="21" t="s">
        <v>714</v>
      </c>
      <c r="C135" s="30" t="s">
        <v>54</v>
      </c>
      <c r="D135" s="23">
        <v>0</v>
      </c>
      <c r="E135" s="23" t="s">
        <v>1173</v>
      </c>
      <c r="F135" s="23" t="s">
        <v>1124</v>
      </c>
      <c r="G135" s="1">
        <v>24</v>
      </c>
      <c r="H135" s="1">
        <v>106</v>
      </c>
      <c r="I135" s="1">
        <v>134</v>
      </c>
      <c r="J135" s="1">
        <v>143</v>
      </c>
      <c r="K135" s="1">
        <v>123</v>
      </c>
      <c r="L135" s="1">
        <v>147</v>
      </c>
      <c r="M135" s="1">
        <v>124</v>
      </c>
      <c r="N135" s="1">
        <v>370</v>
      </c>
      <c r="O135" s="1">
        <v>407</v>
      </c>
      <c r="P135" s="1">
        <f t="shared" si="35"/>
        <v>777</v>
      </c>
      <c r="Q135" s="24">
        <v>1</v>
      </c>
      <c r="R135" s="24">
        <v>7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1</v>
      </c>
      <c r="AD135" s="24">
        <v>8</v>
      </c>
      <c r="AE135" s="24">
        <f t="shared" si="34"/>
        <v>2</v>
      </c>
      <c r="AF135" s="24">
        <f t="shared" si="34"/>
        <v>15</v>
      </c>
      <c r="AG135" s="25">
        <v>60</v>
      </c>
    </row>
    <row r="136" spans="1:33" s="25" customFormat="1" ht="13.7" customHeight="1" x14ac:dyDescent="0.15">
      <c r="A136" s="21" t="s">
        <v>1153</v>
      </c>
      <c r="B136" s="21" t="s">
        <v>714</v>
      </c>
      <c r="C136" s="30" t="s">
        <v>59</v>
      </c>
      <c r="D136" s="23">
        <v>0</v>
      </c>
      <c r="E136" s="23" t="s">
        <v>1173</v>
      </c>
      <c r="F136" s="23" t="s">
        <v>1124</v>
      </c>
      <c r="G136" s="1">
        <v>15</v>
      </c>
      <c r="H136" s="1">
        <v>47</v>
      </c>
      <c r="I136" s="1">
        <v>66</v>
      </c>
      <c r="J136" s="1">
        <v>80</v>
      </c>
      <c r="K136" s="1">
        <v>80</v>
      </c>
      <c r="L136" s="1">
        <v>100</v>
      </c>
      <c r="M136" s="1">
        <v>107</v>
      </c>
      <c r="N136" s="1">
        <v>245</v>
      </c>
      <c r="O136" s="1">
        <v>235</v>
      </c>
      <c r="P136" s="1">
        <f t="shared" si="35"/>
        <v>480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1</v>
      </c>
      <c r="AD136" s="24">
        <v>3</v>
      </c>
      <c r="AE136" s="24">
        <f t="shared" si="34"/>
        <v>1</v>
      </c>
      <c r="AF136" s="24">
        <f t="shared" si="34"/>
        <v>3</v>
      </c>
      <c r="AG136" s="25">
        <v>61</v>
      </c>
    </row>
    <row r="137" spans="1:33" s="25" customFormat="1" ht="13.7" customHeight="1" x14ac:dyDescent="0.15">
      <c r="A137" s="21" t="s">
        <v>1153</v>
      </c>
      <c r="B137" s="21" t="s">
        <v>714</v>
      </c>
      <c r="C137" s="30" t="s">
        <v>72</v>
      </c>
      <c r="D137" s="23">
        <v>0</v>
      </c>
      <c r="E137" s="23" t="s">
        <v>1173</v>
      </c>
      <c r="F137" s="23" t="s">
        <v>1124</v>
      </c>
      <c r="G137" s="1">
        <v>20</v>
      </c>
      <c r="H137" s="1">
        <v>75</v>
      </c>
      <c r="I137" s="1">
        <v>77</v>
      </c>
      <c r="J137" s="1">
        <v>79</v>
      </c>
      <c r="K137" s="1">
        <v>93</v>
      </c>
      <c r="L137" s="1">
        <v>115</v>
      </c>
      <c r="M137" s="1">
        <v>104</v>
      </c>
      <c r="N137" s="1">
        <v>288</v>
      </c>
      <c r="O137" s="1">
        <v>255</v>
      </c>
      <c r="P137" s="1">
        <f t="shared" si="35"/>
        <v>543</v>
      </c>
      <c r="Q137" s="24">
        <v>1</v>
      </c>
      <c r="R137" s="24">
        <v>6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2</v>
      </c>
      <c r="AD137" s="24">
        <v>14</v>
      </c>
      <c r="AE137" s="24">
        <f t="shared" si="34"/>
        <v>3</v>
      </c>
      <c r="AF137" s="24">
        <f t="shared" si="34"/>
        <v>20</v>
      </c>
      <c r="AG137" s="16">
        <v>62</v>
      </c>
    </row>
    <row r="138" spans="1:33" s="25" customFormat="1" ht="13.7" customHeight="1" x14ac:dyDescent="0.15">
      <c r="A138" s="21" t="s">
        <v>1153</v>
      </c>
      <c r="B138" s="21" t="s">
        <v>714</v>
      </c>
      <c r="C138" s="30" t="s">
        <v>80</v>
      </c>
      <c r="D138" s="23">
        <v>0</v>
      </c>
      <c r="E138" s="23" t="s">
        <v>1173</v>
      </c>
      <c r="F138" s="23" t="s">
        <v>1124</v>
      </c>
      <c r="G138" s="1">
        <v>17</v>
      </c>
      <c r="H138" s="1">
        <v>77</v>
      </c>
      <c r="I138" s="1">
        <v>70</v>
      </c>
      <c r="J138" s="1">
        <v>69</v>
      </c>
      <c r="K138" s="1">
        <v>69</v>
      </c>
      <c r="L138" s="1">
        <v>88</v>
      </c>
      <c r="M138" s="1">
        <v>96</v>
      </c>
      <c r="N138" s="1">
        <v>239</v>
      </c>
      <c r="O138" s="1">
        <v>230</v>
      </c>
      <c r="P138" s="1">
        <f t="shared" si="35"/>
        <v>469</v>
      </c>
      <c r="Q138" s="24">
        <v>1</v>
      </c>
      <c r="R138" s="24">
        <v>3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1</v>
      </c>
      <c r="AD138" s="24">
        <v>6</v>
      </c>
      <c r="AE138" s="24">
        <f t="shared" si="34"/>
        <v>2</v>
      </c>
      <c r="AF138" s="24">
        <f t="shared" si="34"/>
        <v>9</v>
      </c>
      <c r="AG138" s="25">
        <v>63</v>
      </c>
    </row>
    <row r="139" spans="1:33" s="25" customFormat="1" ht="13.7" customHeight="1" x14ac:dyDescent="0.15">
      <c r="A139" s="21" t="s">
        <v>1153</v>
      </c>
      <c r="B139" s="21" t="s">
        <v>714</v>
      </c>
      <c r="C139" s="22" t="s">
        <v>1171</v>
      </c>
      <c r="D139" s="23">
        <v>0</v>
      </c>
      <c r="E139" s="23" t="s">
        <v>1173</v>
      </c>
      <c r="F139" s="23" t="s">
        <v>1177</v>
      </c>
      <c r="G139" s="1">
        <v>1</v>
      </c>
      <c r="H139" s="105">
        <v>0</v>
      </c>
      <c r="I139" s="1">
        <v>1</v>
      </c>
      <c r="J139" s="105">
        <v>0</v>
      </c>
      <c r="K139" s="1">
        <v>1</v>
      </c>
      <c r="L139" s="105">
        <v>0</v>
      </c>
      <c r="M139" s="1">
        <v>1</v>
      </c>
      <c r="N139" s="1">
        <v>1</v>
      </c>
      <c r="O139" s="1">
        <v>2</v>
      </c>
      <c r="P139" s="1">
        <f t="shared" si="35"/>
        <v>3</v>
      </c>
      <c r="Q139" s="24">
        <v>0</v>
      </c>
      <c r="R139" s="24">
        <v>0</v>
      </c>
      <c r="S139" s="24">
        <v>0</v>
      </c>
      <c r="T139" s="24">
        <v>0</v>
      </c>
      <c r="U139" s="24">
        <v>1</v>
      </c>
      <c r="V139" s="24">
        <v>3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f t="shared" si="34"/>
        <v>1</v>
      </c>
      <c r="AF139" s="24">
        <f t="shared" si="34"/>
        <v>3</v>
      </c>
      <c r="AG139" s="25">
        <v>73</v>
      </c>
    </row>
    <row r="140" spans="1:33" s="25" customFormat="1" ht="13.7" customHeight="1" x14ac:dyDescent="0.15">
      <c r="A140" s="21" t="s">
        <v>1153</v>
      </c>
      <c r="B140" s="21" t="s">
        <v>714</v>
      </c>
      <c r="C140" s="30" t="s">
        <v>719</v>
      </c>
      <c r="D140" s="23">
        <v>0</v>
      </c>
      <c r="E140" s="23" t="s">
        <v>1173</v>
      </c>
      <c r="F140" s="23" t="s">
        <v>1124</v>
      </c>
      <c r="G140" s="1">
        <v>14</v>
      </c>
      <c r="H140" s="1">
        <v>62</v>
      </c>
      <c r="I140" s="1">
        <v>62</v>
      </c>
      <c r="J140" s="1">
        <v>68</v>
      </c>
      <c r="K140" s="1">
        <v>58</v>
      </c>
      <c r="L140" s="1">
        <v>62</v>
      </c>
      <c r="M140" s="1">
        <v>50</v>
      </c>
      <c r="N140" s="1">
        <v>186</v>
      </c>
      <c r="O140" s="1">
        <v>176</v>
      </c>
      <c r="P140" s="1">
        <f t="shared" si="35"/>
        <v>362</v>
      </c>
      <c r="Q140" s="24">
        <v>1</v>
      </c>
      <c r="R140" s="24">
        <v>5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1</v>
      </c>
      <c r="AD140" s="24">
        <v>7</v>
      </c>
      <c r="AE140" s="24">
        <f t="shared" si="34"/>
        <v>2</v>
      </c>
      <c r="AF140" s="24">
        <f t="shared" si="34"/>
        <v>12</v>
      </c>
      <c r="AG140" s="25">
        <v>64</v>
      </c>
    </row>
    <row r="141" spans="1:33" s="25" customFormat="1" ht="13.7" customHeight="1" x14ac:dyDescent="0.15">
      <c r="A141" s="21" t="s">
        <v>1153</v>
      </c>
      <c r="B141" s="21" t="s">
        <v>714</v>
      </c>
      <c r="C141" s="30" t="s">
        <v>720</v>
      </c>
      <c r="D141" s="23">
        <v>0</v>
      </c>
      <c r="E141" s="23" t="s">
        <v>1173</v>
      </c>
      <c r="F141" s="23" t="s">
        <v>1124</v>
      </c>
      <c r="G141" s="1">
        <v>14</v>
      </c>
      <c r="H141" s="1">
        <v>67</v>
      </c>
      <c r="I141" s="1">
        <v>44</v>
      </c>
      <c r="J141" s="1">
        <v>43</v>
      </c>
      <c r="K141" s="1">
        <v>52</v>
      </c>
      <c r="L141" s="1">
        <v>61</v>
      </c>
      <c r="M141" s="1">
        <v>50</v>
      </c>
      <c r="N141" s="1">
        <v>167</v>
      </c>
      <c r="O141" s="1">
        <v>150</v>
      </c>
      <c r="P141" s="1">
        <f t="shared" si="35"/>
        <v>317</v>
      </c>
      <c r="Q141" s="24">
        <v>1</v>
      </c>
      <c r="R141" s="24">
        <v>5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1</v>
      </c>
      <c r="AD141" s="24">
        <v>7</v>
      </c>
      <c r="AE141" s="24">
        <f t="shared" si="34"/>
        <v>2</v>
      </c>
      <c r="AF141" s="24">
        <f t="shared" si="34"/>
        <v>12</v>
      </c>
      <c r="AG141" s="25">
        <v>65</v>
      </c>
    </row>
    <row r="142" spans="1:33" s="25" customFormat="1" ht="13.7" customHeight="1" x14ac:dyDescent="0.15">
      <c r="A142" s="21" t="s">
        <v>1153</v>
      </c>
      <c r="B142" s="21" t="s">
        <v>714</v>
      </c>
      <c r="C142" s="30" t="s">
        <v>729</v>
      </c>
      <c r="D142" s="23">
        <v>0</v>
      </c>
      <c r="E142" s="23" t="s">
        <v>1173</v>
      </c>
      <c r="F142" s="23" t="s">
        <v>1124</v>
      </c>
      <c r="G142" s="1">
        <v>16</v>
      </c>
      <c r="H142" s="1">
        <v>69</v>
      </c>
      <c r="I142" s="1">
        <v>66</v>
      </c>
      <c r="J142" s="1">
        <v>83</v>
      </c>
      <c r="K142" s="1">
        <v>60</v>
      </c>
      <c r="L142" s="1">
        <v>69</v>
      </c>
      <c r="M142" s="1">
        <v>99</v>
      </c>
      <c r="N142" s="1">
        <v>232</v>
      </c>
      <c r="O142" s="1">
        <v>214</v>
      </c>
      <c r="P142" s="1">
        <f t="shared" si="35"/>
        <v>446</v>
      </c>
      <c r="Q142" s="24">
        <v>1</v>
      </c>
      <c r="R142" s="24">
        <v>4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1</v>
      </c>
      <c r="AD142" s="24">
        <v>3</v>
      </c>
      <c r="AE142" s="24">
        <f t="shared" si="34"/>
        <v>2</v>
      </c>
      <c r="AF142" s="24">
        <f t="shared" si="34"/>
        <v>7</v>
      </c>
      <c r="AG142" s="25">
        <v>66</v>
      </c>
    </row>
    <row r="143" spans="1:33" s="25" customFormat="1" ht="13.7" customHeight="1" x14ac:dyDescent="0.15">
      <c r="A143" s="21" t="s">
        <v>1153</v>
      </c>
      <c r="B143" s="21" t="s">
        <v>714</v>
      </c>
      <c r="C143" s="30" t="s">
        <v>750</v>
      </c>
      <c r="D143" s="23">
        <v>0</v>
      </c>
      <c r="E143" s="23" t="s">
        <v>1173</v>
      </c>
      <c r="F143" s="23" t="s">
        <v>1124</v>
      </c>
      <c r="G143" s="1">
        <v>12</v>
      </c>
      <c r="H143" s="1">
        <v>40</v>
      </c>
      <c r="I143" s="1">
        <v>47</v>
      </c>
      <c r="J143" s="1">
        <v>41</v>
      </c>
      <c r="K143" s="1">
        <v>41</v>
      </c>
      <c r="L143" s="1">
        <v>52</v>
      </c>
      <c r="M143" s="1">
        <v>47</v>
      </c>
      <c r="N143" s="1">
        <v>126</v>
      </c>
      <c r="O143" s="1">
        <v>142</v>
      </c>
      <c r="P143" s="1">
        <f t="shared" si="35"/>
        <v>268</v>
      </c>
      <c r="Q143" s="24">
        <v>1</v>
      </c>
      <c r="R143" s="24">
        <v>7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1</v>
      </c>
      <c r="AD143" s="24">
        <v>4</v>
      </c>
      <c r="AE143" s="24">
        <f t="shared" si="34"/>
        <v>2</v>
      </c>
      <c r="AF143" s="24">
        <f t="shared" si="34"/>
        <v>11</v>
      </c>
      <c r="AG143" s="16">
        <v>67</v>
      </c>
    </row>
    <row r="144" spans="1:33" s="25" customFormat="1" ht="13.7" customHeight="1" x14ac:dyDescent="0.15">
      <c r="A144" s="21" t="s">
        <v>1153</v>
      </c>
      <c r="B144" s="21" t="s">
        <v>714</v>
      </c>
      <c r="C144" s="30" t="s">
        <v>751</v>
      </c>
      <c r="D144" s="23">
        <v>0</v>
      </c>
      <c r="E144" s="23" t="s">
        <v>1173</v>
      </c>
      <c r="F144" s="23" t="s">
        <v>1124</v>
      </c>
      <c r="G144" s="1">
        <v>12</v>
      </c>
      <c r="H144" s="1">
        <v>43</v>
      </c>
      <c r="I144" s="1">
        <v>53</v>
      </c>
      <c r="J144" s="1">
        <v>31</v>
      </c>
      <c r="K144" s="1">
        <v>44</v>
      </c>
      <c r="L144" s="1">
        <v>40</v>
      </c>
      <c r="M144" s="1">
        <v>46</v>
      </c>
      <c r="N144" s="1">
        <v>129</v>
      </c>
      <c r="O144" s="1">
        <v>128</v>
      </c>
      <c r="P144" s="1">
        <f t="shared" si="35"/>
        <v>257</v>
      </c>
      <c r="Q144" s="24">
        <v>1</v>
      </c>
      <c r="R144" s="24">
        <v>2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1</v>
      </c>
      <c r="AD144" s="24">
        <v>7</v>
      </c>
      <c r="AE144" s="24">
        <f t="shared" si="34"/>
        <v>2</v>
      </c>
      <c r="AF144" s="24">
        <f t="shared" si="34"/>
        <v>9</v>
      </c>
      <c r="AG144" s="25">
        <v>68</v>
      </c>
    </row>
    <row r="145" spans="1:33" s="25" customFormat="1" ht="13.7" customHeight="1" x14ac:dyDescent="0.15">
      <c r="A145" s="21" t="s">
        <v>1153</v>
      </c>
      <c r="B145" s="21" t="s">
        <v>714</v>
      </c>
      <c r="C145" s="30" t="s">
        <v>752</v>
      </c>
      <c r="D145" s="23">
        <v>0</v>
      </c>
      <c r="E145" s="23" t="s">
        <v>1173</v>
      </c>
      <c r="F145" s="23" t="s">
        <v>1124</v>
      </c>
      <c r="G145" s="1">
        <v>15</v>
      </c>
      <c r="H145" s="1">
        <v>68</v>
      </c>
      <c r="I145" s="1">
        <v>73</v>
      </c>
      <c r="J145" s="1">
        <v>59</v>
      </c>
      <c r="K145" s="1">
        <v>72</v>
      </c>
      <c r="L145" s="1">
        <v>62</v>
      </c>
      <c r="M145" s="1">
        <v>76</v>
      </c>
      <c r="N145" s="1">
        <v>207</v>
      </c>
      <c r="O145" s="1">
        <v>203</v>
      </c>
      <c r="P145" s="1">
        <f t="shared" si="35"/>
        <v>410</v>
      </c>
      <c r="Q145" s="24">
        <v>1</v>
      </c>
      <c r="R145" s="24">
        <v>7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1</v>
      </c>
      <c r="AD145" s="24">
        <v>7</v>
      </c>
      <c r="AE145" s="24">
        <f t="shared" si="34"/>
        <v>2</v>
      </c>
      <c r="AF145" s="24">
        <f t="shared" si="34"/>
        <v>14</v>
      </c>
      <c r="AG145" s="25">
        <v>69</v>
      </c>
    </row>
    <row r="146" spans="1:33" s="25" customFormat="1" ht="13.7" customHeight="1" x14ac:dyDescent="0.15">
      <c r="A146" s="21" t="s">
        <v>1153</v>
      </c>
      <c r="B146" s="21" t="s">
        <v>714</v>
      </c>
      <c r="C146" s="30" t="s">
        <v>753</v>
      </c>
      <c r="D146" s="23">
        <v>0</v>
      </c>
      <c r="E146" s="23" t="s">
        <v>1173</v>
      </c>
      <c r="F146" s="23" t="s">
        <v>1124</v>
      </c>
      <c r="G146" s="1">
        <v>14</v>
      </c>
      <c r="H146" s="1">
        <v>62</v>
      </c>
      <c r="I146" s="1">
        <v>34</v>
      </c>
      <c r="J146" s="1">
        <v>66</v>
      </c>
      <c r="K146" s="1">
        <v>61</v>
      </c>
      <c r="L146" s="1">
        <v>66</v>
      </c>
      <c r="M146" s="1">
        <v>68</v>
      </c>
      <c r="N146" s="1">
        <v>178</v>
      </c>
      <c r="O146" s="1">
        <v>179</v>
      </c>
      <c r="P146" s="1">
        <f t="shared" si="35"/>
        <v>357</v>
      </c>
      <c r="Q146" s="24">
        <v>1</v>
      </c>
      <c r="R146" s="24">
        <v>4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2</v>
      </c>
      <c r="AD146" s="24">
        <v>12</v>
      </c>
      <c r="AE146" s="24">
        <f t="shared" si="34"/>
        <v>3</v>
      </c>
      <c r="AF146" s="24">
        <f t="shared" si="34"/>
        <v>16</v>
      </c>
      <c r="AG146" s="25">
        <v>70</v>
      </c>
    </row>
    <row r="147" spans="1:33" s="25" customFormat="1" ht="13.7" customHeight="1" x14ac:dyDescent="0.15">
      <c r="A147" s="21" t="s">
        <v>1153</v>
      </c>
      <c r="B147" s="21" t="s">
        <v>714</v>
      </c>
      <c r="C147" s="30" t="s">
        <v>756</v>
      </c>
      <c r="D147" s="23" t="s">
        <v>742</v>
      </c>
      <c r="E147" s="23" t="s">
        <v>1173</v>
      </c>
      <c r="F147" s="23" t="s">
        <v>1124</v>
      </c>
      <c r="G147" s="1">
        <v>6</v>
      </c>
      <c r="H147" s="1">
        <v>16</v>
      </c>
      <c r="I147" s="1">
        <v>16</v>
      </c>
      <c r="J147" s="1">
        <v>12</v>
      </c>
      <c r="K147" s="1">
        <v>17</v>
      </c>
      <c r="L147" s="1">
        <v>11</v>
      </c>
      <c r="M147" s="1">
        <v>16</v>
      </c>
      <c r="N147" s="1">
        <v>52</v>
      </c>
      <c r="O147" s="1">
        <v>36</v>
      </c>
      <c r="P147" s="1">
        <f t="shared" si="35"/>
        <v>88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f t="shared" si="34"/>
        <v>0</v>
      </c>
      <c r="AF147" s="24">
        <f t="shared" si="34"/>
        <v>0</v>
      </c>
      <c r="AG147" s="25">
        <v>71</v>
      </c>
    </row>
    <row r="148" spans="1:33" s="25" customFormat="1" ht="13.7" customHeight="1" x14ac:dyDescent="0.15">
      <c r="A148" s="21" t="s">
        <v>1153</v>
      </c>
      <c r="B148" s="21" t="s">
        <v>714</v>
      </c>
      <c r="C148" s="30" t="s">
        <v>757</v>
      </c>
      <c r="D148" s="23">
        <v>0</v>
      </c>
      <c r="E148" s="23" t="s">
        <v>1173</v>
      </c>
      <c r="F148" s="23" t="s">
        <v>1124</v>
      </c>
      <c r="G148" s="1">
        <v>8</v>
      </c>
      <c r="H148" s="1">
        <v>17</v>
      </c>
      <c r="I148" s="1">
        <v>27</v>
      </c>
      <c r="J148" s="1">
        <v>24</v>
      </c>
      <c r="K148" s="1">
        <v>24</v>
      </c>
      <c r="L148" s="1">
        <v>27</v>
      </c>
      <c r="M148" s="1">
        <v>22</v>
      </c>
      <c r="N148" s="1">
        <v>71</v>
      </c>
      <c r="O148" s="1">
        <v>70</v>
      </c>
      <c r="P148" s="1">
        <f t="shared" si="35"/>
        <v>141</v>
      </c>
      <c r="Q148" s="24">
        <v>1</v>
      </c>
      <c r="R148" s="24">
        <v>2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1</v>
      </c>
      <c r="AD148" s="24">
        <v>1</v>
      </c>
      <c r="AE148" s="24">
        <f t="shared" si="34"/>
        <v>2</v>
      </c>
      <c r="AF148" s="24">
        <f t="shared" si="34"/>
        <v>3</v>
      </c>
      <c r="AG148" s="16">
        <v>72</v>
      </c>
    </row>
    <row r="149" spans="1:33" s="25" customFormat="1" ht="13.7" customHeight="1" x14ac:dyDescent="0.15">
      <c r="A149" s="21" t="s">
        <v>1153</v>
      </c>
      <c r="B149" s="21" t="s">
        <v>714</v>
      </c>
      <c r="C149" s="30" t="s">
        <v>760</v>
      </c>
      <c r="D149" s="23">
        <v>0</v>
      </c>
      <c r="E149" s="23" t="s">
        <v>1173</v>
      </c>
      <c r="F149" s="23" t="s">
        <v>1124</v>
      </c>
      <c r="G149" s="1">
        <v>14</v>
      </c>
      <c r="H149" s="1">
        <v>58</v>
      </c>
      <c r="I149" s="1">
        <v>57</v>
      </c>
      <c r="J149" s="1">
        <v>71</v>
      </c>
      <c r="K149" s="1">
        <v>73</v>
      </c>
      <c r="L149" s="1">
        <v>80</v>
      </c>
      <c r="M149" s="1">
        <v>70</v>
      </c>
      <c r="N149" s="1">
        <v>206</v>
      </c>
      <c r="O149" s="1">
        <v>203</v>
      </c>
      <c r="P149" s="1">
        <f t="shared" si="35"/>
        <v>409</v>
      </c>
      <c r="Q149" s="24">
        <v>1</v>
      </c>
      <c r="R149" s="24">
        <v>2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1</v>
      </c>
      <c r="AD149" s="24">
        <v>6</v>
      </c>
      <c r="AE149" s="24">
        <f t="shared" si="34"/>
        <v>2</v>
      </c>
      <c r="AF149" s="24">
        <f t="shared" si="34"/>
        <v>8</v>
      </c>
      <c r="AG149" s="25">
        <v>73</v>
      </c>
    </row>
    <row r="150" spans="1:33" s="25" customFormat="1" ht="13.7" customHeight="1" x14ac:dyDescent="0.15">
      <c r="A150" s="21" t="s">
        <v>1153</v>
      </c>
      <c r="B150" s="21" t="s">
        <v>714</v>
      </c>
      <c r="C150" s="30" t="s">
        <v>517</v>
      </c>
      <c r="D150" s="23">
        <v>0</v>
      </c>
      <c r="E150" s="23" t="s">
        <v>1173</v>
      </c>
      <c r="F150" s="23" t="s">
        <v>1124</v>
      </c>
      <c r="G150" s="1">
        <v>21</v>
      </c>
      <c r="H150" s="1">
        <v>118</v>
      </c>
      <c r="I150" s="1">
        <v>91</v>
      </c>
      <c r="J150" s="1">
        <v>105</v>
      </c>
      <c r="K150" s="1">
        <v>120</v>
      </c>
      <c r="L150" s="1">
        <v>120</v>
      </c>
      <c r="M150" s="1">
        <v>118</v>
      </c>
      <c r="N150" s="1">
        <v>336</v>
      </c>
      <c r="O150" s="1">
        <v>336</v>
      </c>
      <c r="P150" s="1">
        <f t="shared" si="35"/>
        <v>672</v>
      </c>
      <c r="Q150" s="24">
        <v>1</v>
      </c>
      <c r="R150" s="24">
        <v>7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1</v>
      </c>
      <c r="AD150" s="24">
        <v>5</v>
      </c>
      <c r="AE150" s="24">
        <f t="shared" si="34"/>
        <v>2</v>
      </c>
      <c r="AF150" s="24">
        <f t="shared" si="34"/>
        <v>12</v>
      </c>
      <c r="AG150" s="25">
        <v>74</v>
      </c>
    </row>
    <row r="151" spans="1:33" s="25" customFormat="1" ht="13.7" customHeight="1" x14ac:dyDescent="0.15">
      <c r="A151" s="21" t="s">
        <v>1153</v>
      </c>
      <c r="B151" s="21" t="s">
        <v>714</v>
      </c>
      <c r="C151" s="30" t="s">
        <v>520</v>
      </c>
      <c r="D151" s="23">
        <v>0</v>
      </c>
      <c r="E151" s="23" t="s">
        <v>1173</v>
      </c>
      <c r="F151" s="23" t="s">
        <v>1124</v>
      </c>
      <c r="G151" s="1">
        <v>14</v>
      </c>
      <c r="H151" s="1">
        <v>47</v>
      </c>
      <c r="I151" s="1">
        <v>36</v>
      </c>
      <c r="J151" s="1">
        <v>51</v>
      </c>
      <c r="K151" s="1">
        <v>50</v>
      </c>
      <c r="L151" s="1">
        <v>46</v>
      </c>
      <c r="M151" s="1">
        <v>41</v>
      </c>
      <c r="N151" s="1">
        <v>149</v>
      </c>
      <c r="O151" s="1">
        <v>122</v>
      </c>
      <c r="P151" s="1">
        <f t="shared" ref="P151:P159" si="36">N151+O151</f>
        <v>271</v>
      </c>
      <c r="Q151" s="24">
        <v>1</v>
      </c>
      <c r="R151" s="24">
        <v>2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1</v>
      </c>
      <c r="AD151" s="24">
        <v>2</v>
      </c>
      <c r="AE151" s="24">
        <f t="shared" si="34"/>
        <v>2</v>
      </c>
      <c r="AF151" s="24">
        <f t="shared" si="34"/>
        <v>4</v>
      </c>
      <c r="AG151" s="25">
        <v>1</v>
      </c>
    </row>
    <row r="152" spans="1:33" s="25" customFormat="1" ht="13.7" customHeight="1" x14ac:dyDescent="0.15">
      <c r="A152" s="21" t="s">
        <v>1153</v>
      </c>
      <c r="B152" s="21" t="s">
        <v>714</v>
      </c>
      <c r="C152" s="30" t="s">
        <v>527</v>
      </c>
      <c r="D152" s="23">
        <v>0</v>
      </c>
      <c r="E152" s="23" t="s">
        <v>1173</v>
      </c>
      <c r="F152" s="23" t="s">
        <v>1124</v>
      </c>
      <c r="G152" s="1">
        <v>17</v>
      </c>
      <c r="H152" s="1">
        <v>75</v>
      </c>
      <c r="I152" s="1">
        <v>78</v>
      </c>
      <c r="J152" s="1">
        <v>77</v>
      </c>
      <c r="K152" s="1">
        <v>68</v>
      </c>
      <c r="L152" s="1">
        <v>67</v>
      </c>
      <c r="M152" s="1">
        <v>69</v>
      </c>
      <c r="N152" s="1">
        <v>214</v>
      </c>
      <c r="O152" s="1">
        <v>220</v>
      </c>
      <c r="P152" s="1">
        <f t="shared" si="36"/>
        <v>434</v>
      </c>
      <c r="Q152" s="24">
        <v>1</v>
      </c>
      <c r="R152" s="24">
        <v>4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2</v>
      </c>
      <c r="AD152" s="24">
        <v>16</v>
      </c>
      <c r="AE152" s="24">
        <f t="shared" si="34"/>
        <v>3</v>
      </c>
      <c r="AF152" s="24">
        <f t="shared" si="34"/>
        <v>20</v>
      </c>
      <c r="AG152" s="16">
        <v>2</v>
      </c>
    </row>
    <row r="153" spans="1:33" s="25" customFormat="1" ht="13.7" customHeight="1" x14ac:dyDescent="0.15">
      <c r="A153" s="21" t="s">
        <v>1153</v>
      </c>
      <c r="B153" s="21" t="s">
        <v>714</v>
      </c>
      <c r="C153" s="30" t="s">
        <v>543</v>
      </c>
      <c r="D153" s="23">
        <v>0</v>
      </c>
      <c r="E153" s="23" t="s">
        <v>1173</v>
      </c>
      <c r="F153" s="23" t="s">
        <v>1124</v>
      </c>
      <c r="G153" s="1">
        <v>14</v>
      </c>
      <c r="H153" s="1">
        <v>46</v>
      </c>
      <c r="I153" s="1">
        <v>54</v>
      </c>
      <c r="J153" s="1">
        <v>48</v>
      </c>
      <c r="K153" s="1">
        <v>48</v>
      </c>
      <c r="L153" s="1">
        <v>54</v>
      </c>
      <c r="M153" s="1">
        <v>66</v>
      </c>
      <c r="N153" s="1">
        <v>160</v>
      </c>
      <c r="O153" s="1">
        <v>156</v>
      </c>
      <c r="P153" s="1">
        <f t="shared" si="36"/>
        <v>316</v>
      </c>
      <c r="Q153" s="24">
        <v>1</v>
      </c>
      <c r="R153" s="24">
        <v>3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1</v>
      </c>
      <c r="AD153" s="24">
        <v>5</v>
      </c>
      <c r="AE153" s="24">
        <f t="shared" si="34"/>
        <v>2</v>
      </c>
      <c r="AF153" s="24">
        <f t="shared" si="34"/>
        <v>8</v>
      </c>
      <c r="AG153" s="25">
        <v>3</v>
      </c>
    </row>
    <row r="154" spans="1:33" s="25" customFormat="1" ht="13.7" customHeight="1" x14ac:dyDescent="0.15">
      <c r="A154" s="21" t="s">
        <v>1153</v>
      </c>
      <c r="B154" s="21" t="s">
        <v>714</v>
      </c>
      <c r="C154" s="30" t="s">
        <v>546</v>
      </c>
      <c r="D154" s="23">
        <v>0</v>
      </c>
      <c r="E154" s="23" t="s">
        <v>1173</v>
      </c>
      <c r="F154" s="23" t="s">
        <v>1124</v>
      </c>
      <c r="G154" s="1">
        <v>15</v>
      </c>
      <c r="H154" s="1">
        <v>65</v>
      </c>
      <c r="I154" s="1">
        <v>73</v>
      </c>
      <c r="J154" s="1">
        <v>72</v>
      </c>
      <c r="K154" s="1">
        <v>60</v>
      </c>
      <c r="L154" s="1">
        <v>71</v>
      </c>
      <c r="M154" s="1">
        <v>60</v>
      </c>
      <c r="N154" s="1">
        <v>188</v>
      </c>
      <c r="O154" s="1">
        <v>213</v>
      </c>
      <c r="P154" s="1">
        <f t="shared" si="36"/>
        <v>401</v>
      </c>
      <c r="Q154" s="24">
        <v>1</v>
      </c>
      <c r="R154" s="24">
        <v>4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1</v>
      </c>
      <c r="AD154" s="24">
        <v>2</v>
      </c>
      <c r="AE154" s="24">
        <f t="shared" si="34"/>
        <v>2</v>
      </c>
      <c r="AF154" s="24">
        <f t="shared" si="34"/>
        <v>6</v>
      </c>
      <c r="AG154" s="25">
        <v>4</v>
      </c>
    </row>
    <row r="155" spans="1:33" s="25" customFormat="1" ht="13.7" customHeight="1" x14ac:dyDescent="0.15">
      <c r="A155" s="21" t="s">
        <v>1153</v>
      </c>
      <c r="B155" s="21" t="s">
        <v>714</v>
      </c>
      <c r="C155" s="30" t="s">
        <v>548</v>
      </c>
      <c r="D155" s="23">
        <v>0</v>
      </c>
      <c r="E155" s="23" t="s">
        <v>1173</v>
      </c>
      <c r="F155" s="23" t="s">
        <v>1124</v>
      </c>
      <c r="G155" s="1">
        <v>20</v>
      </c>
      <c r="H155" s="1">
        <v>79</v>
      </c>
      <c r="I155" s="1">
        <v>74</v>
      </c>
      <c r="J155" s="1">
        <v>99</v>
      </c>
      <c r="K155" s="1">
        <v>100</v>
      </c>
      <c r="L155" s="1">
        <v>78</v>
      </c>
      <c r="M155" s="1">
        <v>97</v>
      </c>
      <c r="N155" s="1">
        <v>249</v>
      </c>
      <c r="O155" s="1">
        <v>278</v>
      </c>
      <c r="P155" s="1">
        <f t="shared" si="36"/>
        <v>527</v>
      </c>
      <c r="Q155" s="24">
        <v>1</v>
      </c>
      <c r="R155" s="24">
        <v>8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2</v>
      </c>
      <c r="AD155" s="24">
        <v>11</v>
      </c>
      <c r="AE155" s="24">
        <f t="shared" si="34"/>
        <v>3</v>
      </c>
      <c r="AF155" s="24">
        <f t="shared" si="34"/>
        <v>19</v>
      </c>
      <c r="AG155" s="25">
        <v>5</v>
      </c>
    </row>
    <row r="156" spans="1:33" s="25" customFormat="1" ht="13.7" customHeight="1" x14ac:dyDescent="0.15">
      <c r="A156" s="21" t="s">
        <v>1153</v>
      </c>
      <c r="B156" s="21" t="s">
        <v>714</v>
      </c>
      <c r="C156" s="30" t="s">
        <v>550</v>
      </c>
      <c r="D156" s="23">
        <v>0</v>
      </c>
      <c r="E156" s="23" t="s">
        <v>1173</v>
      </c>
      <c r="F156" s="23" t="s">
        <v>1124</v>
      </c>
      <c r="G156" s="1">
        <v>21</v>
      </c>
      <c r="H156" s="1">
        <v>98</v>
      </c>
      <c r="I156" s="1">
        <v>102</v>
      </c>
      <c r="J156" s="1">
        <v>119</v>
      </c>
      <c r="K156" s="1">
        <v>106</v>
      </c>
      <c r="L156" s="1">
        <v>123</v>
      </c>
      <c r="M156" s="1">
        <v>122</v>
      </c>
      <c r="N156" s="1">
        <v>318</v>
      </c>
      <c r="O156" s="1">
        <v>352</v>
      </c>
      <c r="P156" s="1">
        <f t="shared" si="36"/>
        <v>670</v>
      </c>
      <c r="Q156" s="24">
        <v>1</v>
      </c>
      <c r="R156" s="24">
        <v>4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1</v>
      </c>
      <c r="AD156" s="24">
        <v>5</v>
      </c>
      <c r="AE156" s="24">
        <f t="shared" si="34"/>
        <v>2</v>
      </c>
      <c r="AF156" s="24">
        <f t="shared" si="34"/>
        <v>9</v>
      </c>
      <c r="AG156" s="25">
        <v>6</v>
      </c>
    </row>
    <row r="157" spans="1:33" s="25" customFormat="1" ht="13.7" customHeight="1" x14ac:dyDescent="0.15">
      <c r="A157" s="21" t="s">
        <v>1153</v>
      </c>
      <c r="B157" s="21" t="s">
        <v>714</v>
      </c>
      <c r="C157" s="30" t="s">
        <v>849</v>
      </c>
      <c r="D157" s="23">
        <v>0</v>
      </c>
      <c r="E157" s="23" t="s">
        <v>1173</v>
      </c>
      <c r="F157" s="23" t="s">
        <v>1124</v>
      </c>
      <c r="G157" s="1">
        <v>18</v>
      </c>
      <c r="H157" s="1">
        <v>75</v>
      </c>
      <c r="I157" s="1">
        <v>95</v>
      </c>
      <c r="J157" s="1">
        <v>91</v>
      </c>
      <c r="K157" s="1">
        <v>105</v>
      </c>
      <c r="L157" s="1">
        <v>89</v>
      </c>
      <c r="M157" s="1">
        <v>76</v>
      </c>
      <c r="N157" s="1">
        <v>252</v>
      </c>
      <c r="O157" s="1">
        <v>279</v>
      </c>
      <c r="P157" s="1">
        <f t="shared" si="36"/>
        <v>531</v>
      </c>
      <c r="Q157" s="24">
        <v>0</v>
      </c>
      <c r="R157" s="24">
        <v>0</v>
      </c>
      <c r="S157" s="24">
        <v>0</v>
      </c>
      <c r="T157" s="24">
        <v>0</v>
      </c>
      <c r="U157" s="24">
        <v>1</v>
      </c>
      <c r="V157" s="24">
        <v>1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f t="shared" si="34"/>
        <v>1</v>
      </c>
      <c r="AF157" s="24">
        <f t="shared" si="34"/>
        <v>1</v>
      </c>
      <c r="AG157" s="16">
        <v>7</v>
      </c>
    </row>
    <row r="158" spans="1:33" s="25" customFormat="1" ht="13.7" customHeight="1" x14ac:dyDescent="0.15">
      <c r="A158" s="21" t="s">
        <v>1153</v>
      </c>
      <c r="B158" s="21" t="s">
        <v>714</v>
      </c>
      <c r="C158" s="30" t="s">
        <v>856</v>
      </c>
      <c r="D158" s="23">
        <v>0</v>
      </c>
      <c r="E158" s="23" t="s">
        <v>1173</v>
      </c>
      <c r="F158" s="23" t="s">
        <v>1124</v>
      </c>
      <c r="G158" s="1">
        <v>31</v>
      </c>
      <c r="H158" s="1">
        <v>171</v>
      </c>
      <c r="I158" s="1">
        <v>168</v>
      </c>
      <c r="J158" s="1">
        <v>181</v>
      </c>
      <c r="K158" s="1">
        <v>171</v>
      </c>
      <c r="L158" s="1">
        <v>172</v>
      </c>
      <c r="M158" s="1">
        <v>144</v>
      </c>
      <c r="N158" s="1">
        <v>480</v>
      </c>
      <c r="O158" s="1">
        <v>527</v>
      </c>
      <c r="P158" s="1">
        <f t="shared" si="36"/>
        <v>1007</v>
      </c>
      <c r="Q158" s="24">
        <v>1</v>
      </c>
      <c r="R158" s="24">
        <v>5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  <c r="AC158" s="24">
        <v>1</v>
      </c>
      <c r="AD158" s="24">
        <v>5</v>
      </c>
      <c r="AE158" s="24">
        <f t="shared" ref="AE158:AF221" si="37">Q158+S158+U158+W158+Y158+AA158+AC158</f>
        <v>2</v>
      </c>
      <c r="AF158" s="24">
        <f t="shared" si="37"/>
        <v>10</v>
      </c>
      <c r="AG158" s="25">
        <v>8</v>
      </c>
    </row>
    <row r="159" spans="1:33" s="25" customFormat="1" ht="13.7" customHeight="1" x14ac:dyDescent="0.15">
      <c r="A159" s="21" t="s">
        <v>1153</v>
      </c>
      <c r="B159" s="21" t="s">
        <v>714</v>
      </c>
      <c r="C159" s="30" t="s">
        <v>635</v>
      </c>
      <c r="D159" s="23">
        <v>0</v>
      </c>
      <c r="E159" s="23" t="s">
        <v>1173</v>
      </c>
      <c r="F159" s="23" t="s">
        <v>1124</v>
      </c>
      <c r="G159" s="1">
        <v>15</v>
      </c>
      <c r="H159" s="1">
        <v>65</v>
      </c>
      <c r="I159" s="1">
        <v>64</v>
      </c>
      <c r="J159" s="1">
        <v>72</v>
      </c>
      <c r="K159" s="1">
        <v>72</v>
      </c>
      <c r="L159" s="1">
        <v>54</v>
      </c>
      <c r="M159" s="1">
        <v>56</v>
      </c>
      <c r="N159" s="1">
        <v>185</v>
      </c>
      <c r="O159" s="1">
        <v>198</v>
      </c>
      <c r="P159" s="1">
        <f t="shared" si="36"/>
        <v>383</v>
      </c>
      <c r="Q159" s="24">
        <v>1</v>
      </c>
      <c r="R159" s="24">
        <v>4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2</v>
      </c>
      <c r="AD159" s="24">
        <v>9</v>
      </c>
      <c r="AE159" s="24">
        <f t="shared" si="37"/>
        <v>3</v>
      </c>
      <c r="AF159" s="24">
        <f t="shared" si="37"/>
        <v>13</v>
      </c>
      <c r="AG159" s="25">
        <v>9</v>
      </c>
    </row>
    <row r="160" spans="1:33" s="25" customFormat="1" ht="13.7" customHeight="1" x14ac:dyDescent="0.15">
      <c r="A160" s="21" t="s">
        <v>1153</v>
      </c>
      <c r="B160" s="21" t="s">
        <v>714</v>
      </c>
      <c r="C160" s="30" t="s">
        <v>861</v>
      </c>
      <c r="D160" s="23">
        <v>0</v>
      </c>
      <c r="E160" s="23" t="s">
        <v>1173</v>
      </c>
      <c r="F160" s="23" t="s">
        <v>1124</v>
      </c>
      <c r="G160" s="1">
        <v>20</v>
      </c>
      <c r="H160" s="1">
        <v>85</v>
      </c>
      <c r="I160" s="1">
        <v>101</v>
      </c>
      <c r="J160" s="1">
        <v>94</v>
      </c>
      <c r="K160" s="1">
        <v>95</v>
      </c>
      <c r="L160" s="1">
        <v>92</v>
      </c>
      <c r="M160" s="1">
        <v>94</v>
      </c>
      <c r="N160" s="1">
        <v>308</v>
      </c>
      <c r="O160" s="1">
        <v>253</v>
      </c>
      <c r="P160" s="1">
        <f t="shared" ref="P160:P191" si="38">N160+O160</f>
        <v>561</v>
      </c>
      <c r="Q160" s="24">
        <v>1</v>
      </c>
      <c r="R160" s="24">
        <v>4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24">
        <v>0</v>
      </c>
      <c r="AA160" s="24">
        <v>0</v>
      </c>
      <c r="AB160" s="24">
        <v>0</v>
      </c>
      <c r="AC160" s="24">
        <v>1</v>
      </c>
      <c r="AD160" s="24">
        <v>4</v>
      </c>
      <c r="AE160" s="24">
        <f t="shared" si="37"/>
        <v>2</v>
      </c>
      <c r="AF160" s="24">
        <f t="shared" si="37"/>
        <v>8</v>
      </c>
      <c r="AG160" s="25">
        <v>10</v>
      </c>
    </row>
    <row r="161" spans="1:33" s="25" customFormat="1" ht="13.7" customHeight="1" x14ac:dyDescent="0.15">
      <c r="A161" s="21" t="s">
        <v>1153</v>
      </c>
      <c r="B161" s="21" t="s">
        <v>714</v>
      </c>
      <c r="C161" s="30" t="s">
        <v>874</v>
      </c>
      <c r="D161" s="23">
        <v>0</v>
      </c>
      <c r="E161" s="23" t="s">
        <v>1173</v>
      </c>
      <c r="F161" s="23" t="s">
        <v>1124</v>
      </c>
      <c r="G161" s="1">
        <v>16</v>
      </c>
      <c r="H161" s="1">
        <v>51</v>
      </c>
      <c r="I161" s="1">
        <v>72</v>
      </c>
      <c r="J161" s="1">
        <v>72</v>
      </c>
      <c r="K161" s="1">
        <v>55</v>
      </c>
      <c r="L161" s="1">
        <v>74</v>
      </c>
      <c r="M161" s="1">
        <v>66</v>
      </c>
      <c r="N161" s="1">
        <v>205</v>
      </c>
      <c r="O161" s="1">
        <v>185</v>
      </c>
      <c r="P161" s="1">
        <f t="shared" si="38"/>
        <v>390</v>
      </c>
      <c r="Q161" s="24">
        <v>1</v>
      </c>
      <c r="R161" s="24">
        <v>2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3</v>
      </c>
      <c r="AD161" s="24">
        <v>17</v>
      </c>
      <c r="AE161" s="24">
        <f t="shared" si="37"/>
        <v>4</v>
      </c>
      <c r="AF161" s="24">
        <f t="shared" si="37"/>
        <v>19</v>
      </c>
      <c r="AG161" s="25">
        <v>11</v>
      </c>
    </row>
    <row r="162" spans="1:33" s="25" customFormat="1" ht="13.7" customHeight="1" x14ac:dyDescent="0.15">
      <c r="A162" s="21" t="s">
        <v>1153</v>
      </c>
      <c r="B162" s="21" t="s">
        <v>714</v>
      </c>
      <c r="C162" s="30" t="s">
        <v>885</v>
      </c>
      <c r="D162" s="23">
        <v>0</v>
      </c>
      <c r="E162" s="23" t="s">
        <v>1173</v>
      </c>
      <c r="F162" s="23" t="s">
        <v>1124</v>
      </c>
      <c r="G162" s="1">
        <v>19</v>
      </c>
      <c r="H162" s="1">
        <v>82</v>
      </c>
      <c r="I162" s="1">
        <v>88</v>
      </c>
      <c r="J162" s="1">
        <v>90</v>
      </c>
      <c r="K162" s="1">
        <v>101</v>
      </c>
      <c r="L162" s="1">
        <v>76</v>
      </c>
      <c r="M162" s="1">
        <v>118</v>
      </c>
      <c r="N162" s="1">
        <v>278</v>
      </c>
      <c r="O162" s="1">
        <v>277</v>
      </c>
      <c r="P162" s="1">
        <f t="shared" si="38"/>
        <v>555</v>
      </c>
      <c r="Q162" s="24">
        <v>1</v>
      </c>
      <c r="R162" s="24">
        <v>5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1</v>
      </c>
      <c r="AD162" s="24">
        <v>2</v>
      </c>
      <c r="AE162" s="24">
        <f t="shared" si="37"/>
        <v>2</v>
      </c>
      <c r="AF162" s="24">
        <f t="shared" si="37"/>
        <v>7</v>
      </c>
      <c r="AG162" s="16">
        <v>12</v>
      </c>
    </row>
    <row r="163" spans="1:33" s="25" customFormat="1" ht="13.7" customHeight="1" x14ac:dyDescent="0.15">
      <c r="A163" s="21" t="s">
        <v>1153</v>
      </c>
      <c r="B163" s="21" t="s">
        <v>714</v>
      </c>
      <c r="C163" s="30" t="s">
        <v>892</v>
      </c>
      <c r="D163" s="23">
        <v>0</v>
      </c>
      <c r="E163" s="23" t="s">
        <v>1173</v>
      </c>
      <c r="F163" s="23" t="s">
        <v>1124</v>
      </c>
      <c r="G163" s="1">
        <v>19</v>
      </c>
      <c r="H163" s="1">
        <v>64</v>
      </c>
      <c r="I163" s="1">
        <v>76</v>
      </c>
      <c r="J163" s="1">
        <v>65</v>
      </c>
      <c r="K163" s="1">
        <v>79</v>
      </c>
      <c r="L163" s="1">
        <v>80</v>
      </c>
      <c r="M163" s="1">
        <v>67</v>
      </c>
      <c r="N163" s="1">
        <v>255</v>
      </c>
      <c r="O163" s="1">
        <v>176</v>
      </c>
      <c r="P163" s="1">
        <f t="shared" si="38"/>
        <v>431</v>
      </c>
      <c r="Q163" s="24">
        <v>3</v>
      </c>
      <c r="R163" s="24">
        <v>18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3</v>
      </c>
      <c r="AD163" s="24">
        <v>22</v>
      </c>
      <c r="AE163" s="24">
        <f t="shared" si="37"/>
        <v>6</v>
      </c>
      <c r="AF163" s="24">
        <f t="shared" si="37"/>
        <v>40</v>
      </c>
      <c r="AG163" s="25">
        <v>13</v>
      </c>
    </row>
    <row r="164" spans="1:33" s="25" customFormat="1" ht="13.7" customHeight="1" x14ac:dyDescent="0.15">
      <c r="A164" s="21" t="s">
        <v>1153</v>
      </c>
      <c r="B164" s="21" t="s">
        <v>714</v>
      </c>
      <c r="C164" s="30" t="s">
        <v>243</v>
      </c>
      <c r="D164" s="23">
        <v>0</v>
      </c>
      <c r="E164" s="23" t="s">
        <v>1173</v>
      </c>
      <c r="F164" s="23" t="s">
        <v>1124</v>
      </c>
      <c r="G164" s="1">
        <v>11</v>
      </c>
      <c r="H164" s="1">
        <v>32</v>
      </c>
      <c r="I164" s="1">
        <v>36</v>
      </c>
      <c r="J164" s="1">
        <v>51</v>
      </c>
      <c r="K164" s="1">
        <v>45</v>
      </c>
      <c r="L164" s="1">
        <v>45</v>
      </c>
      <c r="M164" s="1">
        <v>56</v>
      </c>
      <c r="N164" s="1">
        <v>135</v>
      </c>
      <c r="O164" s="1">
        <v>130</v>
      </c>
      <c r="P164" s="1">
        <f t="shared" si="38"/>
        <v>265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f t="shared" si="37"/>
        <v>0</v>
      </c>
      <c r="AF164" s="24">
        <f t="shared" si="37"/>
        <v>0</v>
      </c>
      <c r="AG164" s="25">
        <v>14</v>
      </c>
    </row>
    <row r="165" spans="1:33" s="25" customFormat="1" ht="13.7" customHeight="1" x14ac:dyDescent="0.15">
      <c r="A165" s="21" t="s">
        <v>1153</v>
      </c>
      <c r="B165" s="21" t="s">
        <v>714</v>
      </c>
      <c r="C165" s="30" t="s">
        <v>265</v>
      </c>
      <c r="D165" s="23">
        <v>0</v>
      </c>
      <c r="E165" s="23" t="s">
        <v>1173</v>
      </c>
      <c r="F165" s="23" t="s">
        <v>1124</v>
      </c>
      <c r="G165" s="1">
        <v>11</v>
      </c>
      <c r="H165" s="1">
        <v>33</v>
      </c>
      <c r="I165" s="1">
        <v>39</v>
      </c>
      <c r="J165" s="1">
        <v>38</v>
      </c>
      <c r="K165" s="1">
        <v>33</v>
      </c>
      <c r="L165" s="1">
        <v>48</v>
      </c>
      <c r="M165" s="1">
        <v>48</v>
      </c>
      <c r="N165" s="1">
        <v>118</v>
      </c>
      <c r="O165" s="1">
        <v>121</v>
      </c>
      <c r="P165" s="1">
        <f t="shared" si="38"/>
        <v>239</v>
      </c>
      <c r="Q165" s="24">
        <v>1</v>
      </c>
      <c r="R165" s="24">
        <v>1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1</v>
      </c>
      <c r="AD165" s="24">
        <v>3</v>
      </c>
      <c r="AE165" s="24">
        <f t="shared" si="37"/>
        <v>2</v>
      </c>
      <c r="AF165" s="24">
        <f t="shared" si="37"/>
        <v>4</v>
      </c>
      <c r="AG165" s="25">
        <v>15</v>
      </c>
    </row>
    <row r="166" spans="1:33" s="25" customFormat="1" ht="13.7" customHeight="1" x14ac:dyDescent="0.15">
      <c r="A166" s="21" t="s">
        <v>1153</v>
      </c>
      <c r="B166" s="21" t="s">
        <v>714</v>
      </c>
      <c r="C166" s="30" t="s">
        <v>23</v>
      </c>
      <c r="D166" s="23">
        <v>0</v>
      </c>
      <c r="E166" s="23" t="s">
        <v>1173</v>
      </c>
      <c r="F166" s="23" t="s">
        <v>1124</v>
      </c>
      <c r="G166" s="1">
        <v>14</v>
      </c>
      <c r="H166" s="1">
        <v>65</v>
      </c>
      <c r="I166" s="1">
        <v>70</v>
      </c>
      <c r="J166" s="1">
        <v>72</v>
      </c>
      <c r="K166" s="1">
        <v>59</v>
      </c>
      <c r="L166" s="1">
        <v>84</v>
      </c>
      <c r="M166" s="1">
        <v>72</v>
      </c>
      <c r="N166" s="1">
        <v>204</v>
      </c>
      <c r="O166" s="1">
        <v>218</v>
      </c>
      <c r="P166" s="1">
        <f t="shared" si="38"/>
        <v>422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1</v>
      </c>
      <c r="AD166" s="24">
        <v>3</v>
      </c>
      <c r="AE166" s="24">
        <f t="shared" si="37"/>
        <v>1</v>
      </c>
      <c r="AF166" s="24">
        <f t="shared" si="37"/>
        <v>3</v>
      </c>
      <c r="AG166" s="25">
        <v>16</v>
      </c>
    </row>
    <row r="167" spans="1:33" s="25" customFormat="1" ht="13.7" customHeight="1" x14ac:dyDescent="0.15">
      <c r="A167" s="21" t="s">
        <v>1153</v>
      </c>
      <c r="B167" s="21" t="s">
        <v>714</v>
      </c>
      <c r="C167" s="30" t="s">
        <v>52</v>
      </c>
      <c r="D167" s="23">
        <v>0</v>
      </c>
      <c r="E167" s="23" t="s">
        <v>1173</v>
      </c>
      <c r="F167" s="23" t="s">
        <v>1124</v>
      </c>
      <c r="G167" s="1">
        <v>30</v>
      </c>
      <c r="H167" s="1">
        <v>160</v>
      </c>
      <c r="I167" s="1">
        <v>176</v>
      </c>
      <c r="J167" s="1">
        <v>157</v>
      </c>
      <c r="K167" s="1">
        <v>174</v>
      </c>
      <c r="L167" s="1">
        <v>142</v>
      </c>
      <c r="M167" s="1">
        <v>148</v>
      </c>
      <c r="N167" s="1">
        <v>462</v>
      </c>
      <c r="O167" s="1">
        <v>495</v>
      </c>
      <c r="P167" s="1">
        <f t="shared" si="38"/>
        <v>957</v>
      </c>
      <c r="Q167" s="24">
        <v>1</v>
      </c>
      <c r="R167" s="24">
        <v>2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1</v>
      </c>
      <c r="AD167" s="24">
        <v>5</v>
      </c>
      <c r="AE167" s="24">
        <f t="shared" si="37"/>
        <v>2</v>
      </c>
      <c r="AF167" s="24">
        <f t="shared" si="37"/>
        <v>7</v>
      </c>
      <c r="AG167" s="16">
        <v>17</v>
      </c>
    </row>
    <row r="168" spans="1:33" s="25" customFormat="1" ht="13.7" customHeight="1" x14ac:dyDescent="0.15">
      <c r="A168" s="21" t="s">
        <v>1153</v>
      </c>
      <c r="B168" s="21" t="s">
        <v>714</v>
      </c>
      <c r="C168" s="30" t="s">
        <v>722</v>
      </c>
      <c r="D168" s="23">
        <v>0</v>
      </c>
      <c r="E168" s="23" t="s">
        <v>1173</v>
      </c>
      <c r="F168" s="23" t="s">
        <v>1124</v>
      </c>
      <c r="G168" s="1">
        <v>14</v>
      </c>
      <c r="H168" s="1">
        <v>49</v>
      </c>
      <c r="I168" s="1">
        <v>46</v>
      </c>
      <c r="J168" s="1">
        <v>64</v>
      </c>
      <c r="K168" s="1">
        <v>55</v>
      </c>
      <c r="L168" s="1">
        <v>52</v>
      </c>
      <c r="M168" s="1">
        <v>60</v>
      </c>
      <c r="N168" s="1">
        <v>157</v>
      </c>
      <c r="O168" s="1">
        <v>169</v>
      </c>
      <c r="P168" s="1">
        <f t="shared" si="38"/>
        <v>326</v>
      </c>
      <c r="Q168" s="24">
        <v>1</v>
      </c>
      <c r="R168" s="24">
        <v>5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1</v>
      </c>
      <c r="AD168" s="24">
        <v>7</v>
      </c>
      <c r="AE168" s="24">
        <f t="shared" si="37"/>
        <v>2</v>
      </c>
      <c r="AF168" s="24">
        <f t="shared" si="37"/>
        <v>12</v>
      </c>
      <c r="AG168" s="25">
        <v>18</v>
      </c>
    </row>
    <row r="169" spans="1:33" s="25" customFormat="1" ht="13.7" customHeight="1" x14ac:dyDescent="0.15">
      <c r="A169" s="21" t="s">
        <v>1153</v>
      </c>
      <c r="B169" s="21" t="s">
        <v>714</v>
      </c>
      <c r="C169" s="30" t="s">
        <v>736</v>
      </c>
      <c r="D169" s="23">
        <v>0</v>
      </c>
      <c r="E169" s="23" t="s">
        <v>1173</v>
      </c>
      <c r="F169" s="23" t="s">
        <v>1124</v>
      </c>
      <c r="G169" s="1">
        <v>18</v>
      </c>
      <c r="H169" s="1">
        <v>94</v>
      </c>
      <c r="I169" s="1">
        <v>83</v>
      </c>
      <c r="J169" s="1">
        <v>115</v>
      </c>
      <c r="K169" s="1">
        <v>78</v>
      </c>
      <c r="L169" s="1">
        <v>84</v>
      </c>
      <c r="M169" s="1">
        <v>79</v>
      </c>
      <c r="N169" s="1">
        <v>291</v>
      </c>
      <c r="O169" s="1">
        <v>242</v>
      </c>
      <c r="P169" s="1">
        <f t="shared" si="38"/>
        <v>533</v>
      </c>
      <c r="Q169" s="24">
        <v>1</v>
      </c>
      <c r="R169" s="24">
        <v>5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4">
        <v>1</v>
      </c>
      <c r="AD169" s="24">
        <v>5</v>
      </c>
      <c r="AE169" s="24">
        <f t="shared" si="37"/>
        <v>2</v>
      </c>
      <c r="AF169" s="24">
        <f t="shared" si="37"/>
        <v>10</v>
      </c>
      <c r="AG169" s="25">
        <v>19</v>
      </c>
    </row>
    <row r="170" spans="1:33" s="25" customFormat="1" ht="13.7" customHeight="1" x14ac:dyDescent="0.15">
      <c r="A170" s="21" t="s">
        <v>1153</v>
      </c>
      <c r="B170" s="21" t="s">
        <v>714</v>
      </c>
      <c r="C170" s="30" t="s">
        <v>737</v>
      </c>
      <c r="D170" s="23">
        <v>0</v>
      </c>
      <c r="E170" s="23" t="s">
        <v>1173</v>
      </c>
      <c r="F170" s="23" t="s">
        <v>1124</v>
      </c>
      <c r="G170" s="1">
        <v>9</v>
      </c>
      <c r="H170" s="1">
        <v>37</v>
      </c>
      <c r="I170" s="1">
        <v>28</v>
      </c>
      <c r="J170" s="1">
        <v>35</v>
      </c>
      <c r="K170" s="1">
        <v>39</v>
      </c>
      <c r="L170" s="1">
        <v>37</v>
      </c>
      <c r="M170" s="1">
        <v>43</v>
      </c>
      <c r="N170" s="1">
        <v>128</v>
      </c>
      <c r="O170" s="1">
        <v>91</v>
      </c>
      <c r="P170" s="1">
        <f t="shared" si="38"/>
        <v>219</v>
      </c>
      <c r="Q170" s="24">
        <v>1</v>
      </c>
      <c r="R170" s="24">
        <v>1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  <c r="AD170" s="24">
        <v>0</v>
      </c>
      <c r="AE170" s="24">
        <f t="shared" si="37"/>
        <v>1</v>
      </c>
      <c r="AF170" s="24">
        <f t="shared" si="37"/>
        <v>1</v>
      </c>
      <c r="AG170" s="25">
        <v>20</v>
      </c>
    </row>
    <row r="171" spans="1:33" s="25" customFormat="1" ht="13.7" customHeight="1" x14ac:dyDescent="0.15">
      <c r="A171" s="21" t="s">
        <v>1153</v>
      </c>
      <c r="B171" s="21" t="s">
        <v>714</v>
      </c>
      <c r="C171" s="30" t="s">
        <v>739</v>
      </c>
      <c r="D171" s="23">
        <v>0</v>
      </c>
      <c r="E171" s="23" t="s">
        <v>1173</v>
      </c>
      <c r="F171" s="23" t="s">
        <v>1124</v>
      </c>
      <c r="G171" s="1">
        <v>18</v>
      </c>
      <c r="H171" s="1">
        <v>91</v>
      </c>
      <c r="I171" s="1">
        <v>96</v>
      </c>
      <c r="J171" s="1">
        <v>93</v>
      </c>
      <c r="K171" s="1">
        <v>82</v>
      </c>
      <c r="L171" s="1">
        <v>82</v>
      </c>
      <c r="M171" s="1">
        <v>77</v>
      </c>
      <c r="N171" s="1">
        <v>267</v>
      </c>
      <c r="O171" s="1">
        <v>254</v>
      </c>
      <c r="P171" s="1">
        <f t="shared" si="38"/>
        <v>521</v>
      </c>
      <c r="Q171" s="24">
        <v>1</v>
      </c>
      <c r="R171" s="24">
        <v>8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2</v>
      </c>
      <c r="AD171" s="24">
        <v>9</v>
      </c>
      <c r="AE171" s="24">
        <f t="shared" si="37"/>
        <v>3</v>
      </c>
      <c r="AF171" s="24">
        <f t="shared" si="37"/>
        <v>17</v>
      </c>
      <c r="AG171" s="25">
        <v>21</v>
      </c>
    </row>
    <row r="172" spans="1:33" s="25" customFormat="1" ht="13.7" customHeight="1" x14ac:dyDescent="0.15">
      <c r="A172" s="21" t="s">
        <v>1153</v>
      </c>
      <c r="B172" s="21" t="s">
        <v>714</v>
      </c>
      <c r="C172" s="30" t="s">
        <v>761</v>
      </c>
      <c r="D172" s="23">
        <v>0</v>
      </c>
      <c r="E172" s="23" t="s">
        <v>1173</v>
      </c>
      <c r="F172" s="23" t="s">
        <v>1124</v>
      </c>
      <c r="G172" s="1">
        <v>16</v>
      </c>
      <c r="H172" s="1">
        <v>53</v>
      </c>
      <c r="I172" s="1">
        <v>50</v>
      </c>
      <c r="J172" s="1">
        <v>48</v>
      </c>
      <c r="K172" s="1">
        <v>54</v>
      </c>
      <c r="L172" s="1">
        <v>55</v>
      </c>
      <c r="M172" s="1">
        <v>59</v>
      </c>
      <c r="N172" s="1">
        <v>175</v>
      </c>
      <c r="O172" s="1">
        <v>144</v>
      </c>
      <c r="P172" s="1">
        <f t="shared" si="38"/>
        <v>319</v>
      </c>
      <c r="Q172" s="24">
        <v>1</v>
      </c>
      <c r="R172" s="24">
        <v>5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v>0</v>
      </c>
      <c r="AB172" s="24">
        <v>0</v>
      </c>
      <c r="AC172" s="24">
        <v>3</v>
      </c>
      <c r="AD172" s="24">
        <v>17</v>
      </c>
      <c r="AE172" s="24">
        <f t="shared" si="37"/>
        <v>4</v>
      </c>
      <c r="AF172" s="24">
        <f t="shared" si="37"/>
        <v>22</v>
      </c>
      <c r="AG172" s="16">
        <v>22</v>
      </c>
    </row>
    <row r="173" spans="1:33" s="25" customFormat="1" ht="13.7" customHeight="1" x14ac:dyDescent="0.15">
      <c r="A173" s="21" t="s">
        <v>1153</v>
      </c>
      <c r="B173" s="21" t="s">
        <v>714</v>
      </c>
      <c r="C173" s="30" t="s">
        <v>514</v>
      </c>
      <c r="D173" s="23">
        <v>0</v>
      </c>
      <c r="E173" s="23" t="s">
        <v>1173</v>
      </c>
      <c r="F173" s="23" t="s">
        <v>1124</v>
      </c>
      <c r="G173" s="1">
        <v>19</v>
      </c>
      <c r="H173" s="1">
        <v>97</v>
      </c>
      <c r="I173" s="1">
        <v>81</v>
      </c>
      <c r="J173" s="1">
        <v>84</v>
      </c>
      <c r="K173" s="1">
        <v>80</v>
      </c>
      <c r="L173" s="1">
        <v>62</v>
      </c>
      <c r="M173" s="1">
        <v>81</v>
      </c>
      <c r="N173" s="1">
        <v>259</v>
      </c>
      <c r="O173" s="1">
        <v>226</v>
      </c>
      <c r="P173" s="1">
        <f t="shared" si="38"/>
        <v>485</v>
      </c>
      <c r="Q173" s="24">
        <v>2</v>
      </c>
      <c r="R173" s="24">
        <v>11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2</v>
      </c>
      <c r="AD173" s="24">
        <v>11</v>
      </c>
      <c r="AE173" s="24">
        <f t="shared" si="37"/>
        <v>4</v>
      </c>
      <c r="AF173" s="24">
        <f t="shared" si="37"/>
        <v>22</v>
      </c>
      <c r="AG173" s="25">
        <v>23</v>
      </c>
    </row>
    <row r="174" spans="1:33" s="25" customFormat="1" ht="13.7" customHeight="1" x14ac:dyDescent="0.15">
      <c r="A174" s="21" t="s">
        <v>1153</v>
      </c>
      <c r="B174" s="21" t="s">
        <v>714</v>
      </c>
      <c r="C174" s="30" t="s">
        <v>515</v>
      </c>
      <c r="D174" s="23">
        <v>0</v>
      </c>
      <c r="E174" s="23" t="s">
        <v>1173</v>
      </c>
      <c r="F174" s="23" t="s">
        <v>1124</v>
      </c>
      <c r="G174" s="1">
        <v>17</v>
      </c>
      <c r="H174" s="1">
        <v>71</v>
      </c>
      <c r="I174" s="1">
        <v>76</v>
      </c>
      <c r="J174" s="1">
        <v>90</v>
      </c>
      <c r="K174" s="1">
        <v>73</v>
      </c>
      <c r="L174" s="1">
        <v>84</v>
      </c>
      <c r="M174" s="1">
        <v>82</v>
      </c>
      <c r="N174" s="1">
        <v>250</v>
      </c>
      <c r="O174" s="1">
        <v>226</v>
      </c>
      <c r="P174" s="1">
        <f t="shared" si="38"/>
        <v>476</v>
      </c>
      <c r="Q174" s="24">
        <v>1</v>
      </c>
      <c r="R174" s="24">
        <v>5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v>0</v>
      </c>
      <c r="AB174" s="24">
        <v>0</v>
      </c>
      <c r="AC174" s="24">
        <v>1</v>
      </c>
      <c r="AD174" s="24">
        <v>4</v>
      </c>
      <c r="AE174" s="24">
        <f t="shared" si="37"/>
        <v>2</v>
      </c>
      <c r="AF174" s="24">
        <f t="shared" si="37"/>
        <v>9</v>
      </c>
      <c r="AG174" s="25">
        <v>24</v>
      </c>
    </row>
    <row r="175" spans="1:33" s="25" customFormat="1" ht="13.7" customHeight="1" x14ac:dyDescent="0.15">
      <c r="A175" s="21" t="s">
        <v>1153</v>
      </c>
      <c r="B175" s="21" t="s">
        <v>714</v>
      </c>
      <c r="C175" s="30" t="s">
        <v>516</v>
      </c>
      <c r="D175" s="23">
        <v>0</v>
      </c>
      <c r="E175" s="23" t="s">
        <v>1173</v>
      </c>
      <c r="F175" s="23" t="s">
        <v>1124</v>
      </c>
      <c r="G175" s="1">
        <v>22</v>
      </c>
      <c r="H175" s="1">
        <v>93</v>
      </c>
      <c r="I175" s="1">
        <v>108</v>
      </c>
      <c r="J175" s="1">
        <v>92</v>
      </c>
      <c r="K175" s="1">
        <v>95</v>
      </c>
      <c r="L175" s="1">
        <v>94</v>
      </c>
      <c r="M175" s="1">
        <v>90</v>
      </c>
      <c r="N175" s="1">
        <v>287</v>
      </c>
      <c r="O175" s="1">
        <v>285</v>
      </c>
      <c r="P175" s="1">
        <f t="shared" si="38"/>
        <v>572</v>
      </c>
      <c r="Q175" s="24">
        <v>2</v>
      </c>
      <c r="R175" s="24">
        <v>11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  <c r="Z175" s="24">
        <v>0</v>
      </c>
      <c r="AA175" s="24">
        <v>0</v>
      </c>
      <c r="AB175" s="24">
        <v>0</v>
      </c>
      <c r="AC175" s="24">
        <v>2</v>
      </c>
      <c r="AD175" s="24">
        <v>13</v>
      </c>
      <c r="AE175" s="24">
        <f t="shared" si="37"/>
        <v>4</v>
      </c>
      <c r="AF175" s="24">
        <f t="shared" si="37"/>
        <v>24</v>
      </c>
      <c r="AG175" s="25">
        <v>25</v>
      </c>
    </row>
    <row r="176" spans="1:33" s="25" customFormat="1" ht="13.7" customHeight="1" x14ac:dyDescent="0.15">
      <c r="A176" s="21" t="s">
        <v>1153</v>
      </c>
      <c r="B176" s="21" t="s">
        <v>714</v>
      </c>
      <c r="C176" s="30" t="s">
        <v>522</v>
      </c>
      <c r="D176" s="23">
        <v>0</v>
      </c>
      <c r="E176" s="23" t="s">
        <v>1173</v>
      </c>
      <c r="F176" s="23" t="s">
        <v>1124</v>
      </c>
      <c r="G176" s="1">
        <v>25</v>
      </c>
      <c r="H176" s="1">
        <v>114</v>
      </c>
      <c r="I176" s="1">
        <v>123</v>
      </c>
      <c r="J176" s="1">
        <v>109</v>
      </c>
      <c r="K176" s="1">
        <v>119</v>
      </c>
      <c r="L176" s="1">
        <v>117</v>
      </c>
      <c r="M176" s="1">
        <v>126</v>
      </c>
      <c r="N176" s="1">
        <v>387</v>
      </c>
      <c r="O176" s="1">
        <v>321</v>
      </c>
      <c r="P176" s="1">
        <f t="shared" si="38"/>
        <v>708</v>
      </c>
      <c r="Q176" s="24">
        <v>2</v>
      </c>
      <c r="R176" s="24">
        <v>13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2</v>
      </c>
      <c r="AD176" s="24">
        <v>13</v>
      </c>
      <c r="AE176" s="24">
        <f t="shared" si="37"/>
        <v>4</v>
      </c>
      <c r="AF176" s="24">
        <f t="shared" si="37"/>
        <v>26</v>
      </c>
      <c r="AG176" s="25">
        <v>26</v>
      </c>
    </row>
    <row r="177" spans="1:33" s="25" customFormat="1" ht="13.7" customHeight="1" x14ac:dyDescent="0.15">
      <c r="A177" s="21" t="s">
        <v>1153</v>
      </c>
      <c r="B177" s="21" t="s">
        <v>714</v>
      </c>
      <c r="C177" s="30" t="s">
        <v>525</v>
      </c>
      <c r="D177" s="23">
        <v>0</v>
      </c>
      <c r="E177" s="23" t="s">
        <v>1173</v>
      </c>
      <c r="F177" s="23" t="s">
        <v>1124</v>
      </c>
      <c r="G177" s="1">
        <v>17</v>
      </c>
      <c r="H177" s="1">
        <v>74</v>
      </c>
      <c r="I177" s="1">
        <v>83</v>
      </c>
      <c r="J177" s="1">
        <v>64</v>
      </c>
      <c r="K177" s="1">
        <v>58</v>
      </c>
      <c r="L177" s="1">
        <v>73</v>
      </c>
      <c r="M177" s="1">
        <v>74</v>
      </c>
      <c r="N177" s="1">
        <v>238</v>
      </c>
      <c r="O177" s="1">
        <v>188</v>
      </c>
      <c r="P177" s="1">
        <f t="shared" si="38"/>
        <v>426</v>
      </c>
      <c r="Q177" s="24">
        <v>1</v>
      </c>
      <c r="R177" s="24">
        <v>1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0</v>
      </c>
      <c r="AB177" s="24">
        <v>0</v>
      </c>
      <c r="AC177" s="24">
        <v>2</v>
      </c>
      <c r="AD177" s="24">
        <v>12</v>
      </c>
      <c r="AE177" s="24">
        <f t="shared" si="37"/>
        <v>3</v>
      </c>
      <c r="AF177" s="24">
        <f t="shared" si="37"/>
        <v>13</v>
      </c>
      <c r="AG177" s="16">
        <v>27</v>
      </c>
    </row>
    <row r="178" spans="1:33" s="25" customFormat="1" ht="13.7" customHeight="1" x14ac:dyDescent="0.15">
      <c r="A178" s="21" t="s">
        <v>1153</v>
      </c>
      <c r="B178" s="21" t="s">
        <v>714</v>
      </c>
      <c r="C178" s="30" t="s">
        <v>541</v>
      </c>
      <c r="D178" s="23">
        <v>0</v>
      </c>
      <c r="E178" s="23" t="s">
        <v>1173</v>
      </c>
      <c r="F178" s="23" t="s">
        <v>1124</v>
      </c>
      <c r="G178" s="1">
        <v>19</v>
      </c>
      <c r="H178" s="1">
        <v>98</v>
      </c>
      <c r="I178" s="1">
        <v>87</v>
      </c>
      <c r="J178" s="1">
        <v>78</v>
      </c>
      <c r="K178" s="1">
        <v>98</v>
      </c>
      <c r="L178" s="1">
        <v>89</v>
      </c>
      <c r="M178" s="1">
        <v>92</v>
      </c>
      <c r="N178" s="1">
        <v>270</v>
      </c>
      <c r="O178" s="1">
        <v>272</v>
      </c>
      <c r="P178" s="1">
        <f t="shared" si="38"/>
        <v>542</v>
      </c>
      <c r="Q178" s="24">
        <v>1</v>
      </c>
      <c r="R178" s="24">
        <v>2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1</v>
      </c>
      <c r="AD178" s="24">
        <v>7</v>
      </c>
      <c r="AE178" s="24">
        <f t="shared" si="37"/>
        <v>2</v>
      </c>
      <c r="AF178" s="24">
        <f t="shared" si="37"/>
        <v>9</v>
      </c>
      <c r="AG178" s="25">
        <v>28</v>
      </c>
    </row>
    <row r="179" spans="1:33" s="25" customFormat="1" ht="13.7" customHeight="1" x14ac:dyDescent="0.15">
      <c r="A179" s="21" t="s">
        <v>1153</v>
      </c>
      <c r="B179" s="21" t="s">
        <v>714</v>
      </c>
      <c r="C179" s="30" t="s">
        <v>551</v>
      </c>
      <c r="D179" s="23">
        <v>0</v>
      </c>
      <c r="E179" s="23" t="s">
        <v>1173</v>
      </c>
      <c r="F179" s="23" t="s">
        <v>1124</v>
      </c>
      <c r="G179" s="1">
        <v>8</v>
      </c>
      <c r="H179" s="1">
        <v>39</v>
      </c>
      <c r="I179" s="1">
        <v>39</v>
      </c>
      <c r="J179" s="1">
        <v>28</v>
      </c>
      <c r="K179" s="1">
        <v>34</v>
      </c>
      <c r="L179" s="1">
        <v>32</v>
      </c>
      <c r="M179" s="1">
        <v>20</v>
      </c>
      <c r="N179" s="1">
        <v>98</v>
      </c>
      <c r="O179" s="1">
        <v>94</v>
      </c>
      <c r="P179" s="1">
        <f t="shared" si="38"/>
        <v>192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f t="shared" si="37"/>
        <v>0</v>
      </c>
      <c r="AF179" s="24">
        <f t="shared" si="37"/>
        <v>0</v>
      </c>
      <c r="AG179" s="25">
        <v>29</v>
      </c>
    </row>
    <row r="180" spans="1:33" s="25" customFormat="1" ht="13.7" customHeight="1" x14ac:dyDescent="0.15">
      <c r="A180" s="21" t="s">
        <v>1153</v>
      </c>
      <c r="B180" s="21" t="s">
        <v>714</v>
      </c>
      <c r="C180" s="30" t="s">
        <v>844</v>
      </c>
      <c r="D180" s="23">
        <v>0</v>
      </c>
      <c r="E180" s="23" t="s">
        <v>1173</v>
      </c>
      <c r="F180" s="23" t="s">
        <v>1124</v>
      </c>
      <c r="G180" s="1">
        <v>16</v>
      </c>
      <c r="H180" s="1">
        <v>66</v>
      </c>
      <c r="I180" s="1">
        <v>75</v>
      </c>
      <c r="J180" s="1">
        <v>61</v>
      </c>
      <c r="K180" s="1">
        <v>59</v>
      </c>
      <c r="L180" s="1">
        <v>88</v>
      </c>
      <c r="M180" s="1">
        <v>83</v>
      </c>
      <c r="N180" s="1">
        <v>221</v>
      </c>
      <c r="O180" s="1">
        <v>211</v>
      </c>
      <c r="P180" s="1">
        <f t="shared" si="38"/>
        <v>432</v>
      </c>
      <c r="Q180" s="24">
        <v>1</v>
      </c>
      <c r="R180" s="24">
        <v>5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1</v>
      </c>
      <c r="AD180" s="24">
        <v>2</v>
      </c>
      <c r="AE180" s="24">
        <f t="shared" si="37"/>
        <v>2</v>
      </c>
      <c r="AF180" s="24">
        <f t="shared" si="37"/>
        <v>7</v>
      </c>
      <c r="AG180" s="25">
        <v>30</v>
      </c>
    </row>
    <row r="181" spans="1:33" s="25" customFormat="1" ht="13.7" customHeight="1" x14ac:dyDescent="0.15">
      <c r="A181" s="21" t="s">
        <v>1153</v>
      </c>
      <c r="B181" s="21" t="s">
        <v>714</v>
      </c>
      <c r="C181" s="30" t="s">
        <v>850</v>
      </c>
      <c r="D181" s="23">
        <v>0</v>
      </c>
      <c r="E181" s="23" t="s">
        <v>1173</v>
      </c>
      <c r="F181" s="23" t="s">
        <v>1124</v>
      </c>
      <c r="G181" s="1">
        <v>16</v>
      </c>
      <c r="H181" s="1">
        <v>69</v>
      </c>
      <c r="I181" s="1">
        <v>83</v>
      </c>
      <c r="J181" s="1">
        <v>78</v>
      </c>
      <c r="K181" s="1">
        <v>67</v>
      </c>
      <c r="L181" s="1">
        <v>84</v>
      </c>
      <c r="M181" s="1">
        <v>73</v>
      </c>
      <c r="N181" s="1">
        <v>228</v>
      </c>
      <c r="O181" s="1">
        <v>226</v>
      </c>
      <c r="P181" s="1">
        <f t="shared" si="38"/>
        <v>454</v>
      </c>
      <c r="Q181" s="24">
        <v>1</v>
      </c>
      <c r="R181" s="24">
        <v>3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1</v>
      </c>
      <c r="AD181" s="24">
        <v>8</v>
      </c>
      <c r="AE181" s="24">
        <f t="shared" si="37"/>
        <v>2</v>
      </c>
      <c r="AF181" s="24">
        <f t="shared" si="37"/>
        <v>11</v>
      </c>
      <c r="AG181" s="25">
        <v>31</v>
      </c>
    </row>
    <row r="182" spans="1:33" s="25" customFormat="1" ht="13.7" customHeight="1" x14ac:dyDescent="0.15">
      <c r="A182" s="21" t="s">
        <v>1153</v>
      </c>
      <c r="B182" s="21" t="s">
        <v>714</v>
      </c>
      <c r="C182" s="30" t="s">
        <v>857</v>
      </c>
      <c r="D182" s="23">
        <v>0</v>
      </c>
      <c r="E182" s="23" t="s">
        <v>1173</v>
      </c>
      <c r="F182" s="23" t="s">
        <v>1124</v>
      </c>
      <c r="G182" s="1">
        <v>14</v>
      </c>
      <c r="H182" s="1">
        <v>62</v>
      </c>
      <c r="I182" s="1">
        <v>72</v>
      </c>
      <c r="J182" s="1">
        <v>67</v>
      </c>
      <c r="K182" s="1">
        <v>69</v>
      </c>
      <c r="L182" s="1">
        <v>60</v>
      </c>
      <c r="M182" s="1">
        <v>53</v>
      </c>
      <c r="N182" s="1">
        <v>186</v>
      </c>
      <c r="O182" s="1">
        <v>197</v>
      </c>
      <c r="P182" s="1">
        <f t="shared" si="38"/>
        <v>383</v>
      </c>
      <c r="Q182" s="24">
        <v>1</v>
      </c>
      <c r="R182" s="24">
        <v>6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4">
        <v>1</v>
      </c>
      <c r="AD182" s="24">
        <v>6</v>
      </c>
      <c r="AE182" s="24">
        <f t="shared" si="37"/>
        <v>2</v>
      </c>
      <c r="AF182" s="24">
        <f t="shared" si="37"/>
        <v>12</v>
      </c>
      <c r="AG182" s="16">
        <v>32</v>
      </c>
    </row>
    <row r="183" spans="1:33" s="25" customFormat="1" ht="13.7" customHeight="1" x14ac:dyDescent="0.15">
      <c r="A183" s="21" t="s">
        <v>1153</v>
      </c>
      <c r="B183" s="21" t="s">
        <v>714</v>
      </c>
      <c r="C183" s="30" t="s">
        <v>862</v>
      </c>
      <c r="D183" s="23">
        <v>0</v>
      </c>
      <c r="E183" s="23" t="s">
        <v>1173</v>
      </c>
      <c r="F183" s="23" t="s">
        <v>1124</v>
      </c>
      <c r="G183" s="1">
        <v>9</v>
      </c>
      <c r="H183" s="1">
        <v>52</v>
      </c>
      <c r="I183" s="1">
        <v>38</v>
      </c>
      <c r="J183" s="1">
        <v>30</v>
      </c>
      <c r="K183" s="1">
        <v>22</v>
      </c>
      <c r="L183" s="1">
        <v>34</v>
      </c>
      <c r="M183" s="1">
        <v>31</v>
      </c>
      <c r="N183" s="1">
        <v>107</v>
      </c>
      <c r="O183" s="1">
        <v>100</v>
      </c>
      <c r="P183" s="1">
        <f t="shared" si="38"/>
        <v>207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1</v>
      </c>
      <c r="AD183" s="24">
        <v>2</v>
      </c>
      <c r="AE183" s="24">
        <f t="shared" si="37"/>
        <v>1</v>
      </c>
      <c r="AF183" s="24">
        <f t="shared" si="37"/>
        <v>2</v>
      </c>
      <c r="AG183" s="25">
        <v>33</v>
      </c>
    </row>
    <row r="184" spans="1:33" s="25" customFormat="1" ht="13.7" customHeight="1" x14ac:dyDescent="0.15">
      <c r="A184" s="21" t="s">
        <v>1153</v>
      </c>
      <c r="B184" s="21" t="s">
        <v>714</v>
      </c>
      <c r="C184" s="30" t="s">
        <v>868</v>
      </c>
      <c r="D184" s="23">
        <v>0</v>
      </c>
      <c r="E184" s="23" t="s">
        <v>1173</v>
      </c>
      <c r="F184" s="23" t="s">
        <v>1124</v>
      </c>
      <c r="G184" s="1">
        <v>16</v>
      </c>
      <c r="H184" s="1">
        <v>76</v>
      </c>
      <c r="I184" s="1">
        <v>67</v>
      </c>
      <c r="J184" s="1">
        <v>67</v>
      </c>
      <c r="K184" s="1">
        <v>67</v>
      </c>
      <c r="L184" s="1">
        <v>70</v>
      </c>
      <c r="M184" s="1">
        <v>55</v>
      </c>
      <c r="N184" s="1">
        <v>209</v>
      </c>
      <c r="O184" s="1">
        <v>193</v>
      </c>
      <c r="P184" s="1">
        <f t="shared" si="38"/>
        <v>402</v>
      </c>
      <c r="Q184" s="24">
        <v>1</v>
      </c>
      <c r="R184" s="24">
        <v>5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2</v>
      </c>
      <c r="AD184" s="24">
        <v>9</v>
      </c>
      <c r="AE184" s="24">
        <f t="shared" si="37"/>
        <v>3</v>
      </c>
      <c r="AF184" s="24">
        <f t="shared" si="37"/>
        <v>14</v>
      </c>
      <c r="AG184" s="25">
        <v>34</v>
      </c>
    </row>
    <row r="185" spans="1:33" s="25" customFormat="1" ht="13.7" customHeight="1" x14ac:dyDescent="0.15">
      <c r="A185" s="21" t="s">
        <v>1153</v>
      </c>
      <c r="B185" s="21" t="s">
        <v>714</v>
      </c>
      <c r="C185" s="30" t="s">
        <v>838</v>
      </c>
      <c r="D185" s="23">
        <v>0</v>
      </c>
      <c r="E185" s="23" t="s">
        <v>1173</v>
      </c>
      <c r="F185" s="23" t="s">
        <v>1124</v>
      </c>
      <c r="G185" s="1">
        <v>25</v>
      </c>
      <c r="H185" s="1">
        <v>120</v>
      </c>
      <c r="I185" s="1">
        <v>102</v>
      </c>
      <c r="J185" s="1">
        <v>139</v>
      </c>
      <c r="K185" s="1">
        <v>123</v>
      </c>
      <c r="L185" s="1">
        <v>112</v>
      </c>
      <c r="M185" s="1">
        <v>145</v>
      </c>
      <c r="N185" s="1">
        <v>370</v>
      </c>
      <c r="O185" s="1">
        <v>371</v>
      </c>
      <c r="P185" s="1">
        <f t="shared" si="38"/>
        <v>741</v>
      </c>
      <c r="Q185" s="24">
        <v>1</v>
      </c>
      <c r="R185" s="24">
        <v>4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2</v>
      </c>
      <c r="AD185" s="24">
        <v>10</v>
      </c>
      <c r="AE185" s="24">
        <f t="shared" si="37"/>
        <v>3</v>
      </c>
      <c r="AF185" s="24">
        <f t="shared" si="37"/>
        <v>14</v>
      </c>
      <c r="AG185" s="25">
        <v>35</v>
      </c>
    </row>
    <row r="186" spans="1:33" s="25" customFormat="1" ht="13.7" customHeight="1" x14ac:dyDescent="0.15">
      <c r="A186" s="21" t="s">
        <v>1153</v>
      </c>
      <c r="B186" s="21" t="s">
        <v>714</v>
      </c>
      <c r="C186" s="30" t="s">
        <v>231</v>
      </c>
      <c r="D186" s="23">
        <v>0</v>
      </c>
      <c r="E186" s="23" t="s">
        <v>1173</v>
      </c>
      <c r="F186" s="23" t="s">
        <v>1124</v>
      </c>
      <c r="G186" s="1">
        <v>13</v>
      </c>
      <c r="H186" s="1">
        <v>52</v>
      </c>
      <c r="I186" s="1">
        <v>43</v>
      </c>
      <c r="J186" s="1">
        <v>48</v>
      </c>
      <c r="K186" s="1">
        <v>52</v>
      </c>
      <c r="L186" s="1">
        <v>36</v>
      </c>
      <c r="M186" s="1">
        <v>46</v>
      </c>
      <c r="N186" s="1">
        <v>150</v>
      </c>
      <c r="O186" s="1">
        <v>127</v>
      </c>
      <c r="P186" s="1">
        <f t="shared" si="38"/>
        <v>277</v>
      </c>
      <c r="Q186" s="24">
        <v>1</v>
      </c>
      <c r="R186" s="24">
        <v>1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1</v>
      </c>
      <c r="AD186" s="24">
        <v>8</v>
      </c>
      <c r="AE186" s="24">
        <f t="shared" si="37"/>
        <v>2</v>
      </c>
      <c r="AF186" s="24">
        <f t="shared" si="37"/>
        <v>9</v>
      </c>
      <c r="AG186" s="25">
        <v>36</v>
      </c>
    </row>
    <row r="187" spans="1:33" s="25" customFormat="1" ht="13.7" customHeight="1" x14ac:dyDescent="0.15">
      <c r="A187" s="21" t="s">
        <v>1153</v>
      </c>
      <c r="B187" s="21" t="s">
        <v>714</v>
      </c>
      <c r="C187" s="30" t="s">
        <v>36</v>
      </c>
      <c r="D187" s="23">
        <v>0</v>
      </c>
      <c r="E187" s="23" t="s">
        <v>1173</v>
      </c>
      <c r="F187" s="23" t="s">
        <v>1124</v>
      </c>
      <c r="G187" s="1">
        <v>16</v>
      </c>
      <c r="H187" s="1">
        <v>82</v>
      </c>
      <c r="I187" s="1">
        <v>69</v>
      </c>
      <c r="J187" s="1">
        <v>82</v>
      </c>
      <c r="K187" s="1">
        <v>83</v>
      </c>
      <c r="L187" s="1">
        <v>77</v>
      </c>
      <c r="M187" s="1">
        <v>84</v>
      </c>
      <c r="N187" s="1">
        <v>236</v>
      </c>
      <c r="O187" s="1">
        <v>241</v>
      </c>
      <c r="P187" s="1">
        <f t="shared" si="38"/>
        <v>477</v>
      </c>
      <c r="Q187" s="24">
        <v>1</v>
      </c>
      <c r="R187" s="24">
        <v>8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1</v>
      </c>
      <c r="AD187" s="24">
        <v>8</v>
      </c>
      <c r="AE187" s="24">
        <f t="shared" si="37"/>
        <v>2</v>
      </c>
      <c r="AF187" s="24">
        <f t="shared" si="37"/>
        <v>16</v>
      </c>
      <c r="AG187" s="16">
        <v>37</v>
      </c>
    </row>
    <row r="188" spans="1:33" s="25" customFormat="1" ht="13.7" customHeight="1" x14ac:dyDescent="0.15">
      <c r="A188" s="21" t="s">
        <v>1153</v>
      </c>
      <c r="B188" s="21" t="s">
        <v>714</v>
      </c>
      <c r="C188" s="30" t="s">
        <v>717</v>
      </c>
      <c r="D188" s="23">
        <v>0</v>
      </c>
      <c r="E188" s="23" t="s">
        <v>1173</v>
      </c>
      <c r="F188" s="23" t="s">
        <v>1124</v>
      </c>
      <c r="G188" s="1">
        <v>16</v>
      </c>
      <c r="H188" s="1">
        <v>64</v>
      </c>
      <c r="I188" s="1">
        <v>65</v>
      </c>
      <c r="J188" s="1">
        <v>66</v>
      </c>
      <c r="K188" s="1">
        <v>63</v>
      </c>
      <c r="L188" s="1">
        <v>79</v>
      </c>
      <c r="M188" s="1">
        <v>63</v>
      </c>
      <c r="N188" s="1">
        <v>206</v>
      </c>
      <c r="O188" s="1">
        <v>194</v>
      </c>
      <c r="P188" s="1">
        <f t="shared" si="38"/>
        <v>400</v>
      </c>
      <c r="Q188" s="24">
        <v>2</v>
      </c>
      <c r="R188" s="24">
        <v>9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2</v>
      </c>
      <c r="AD188" s="24">
        <v>11</v>
      </c>
      <c r="AE188" s="24">
        <f t="shared" si="37"/>
        <v>4</v>
      </c>
      <c r="AF188" s="24">
        <f t="shared" si="37"/>
        <v>20</v>
      </c>
      <c r="AG188" s="25">
        <v>38</v>
      </c>
    </row>
    <row r="189" spans="1:33" s="25" customFormat="1" ht="13.7" customHeight="1" x14ac:dyDescent="0.15">
      <c r="A189" s="21" t="s">
        <v>1153</v>
      </c>
      <c r="B189" s="21" t="s">
        <v>714</v>
      </c>
      <c r="C189" s="30" t="s">
        <v>730</v>
      </c>
      <c r="D189" s="23">
        <v>0</v>
      </c>
      <c r="E189" s="23" t="s">
        <v>1173</v>
      </c>
      <c r="F189" s="23" t="s">
        <v>1124</v>
      </c>
      <c r="G189" s="1">
        <v>17</v>
      </c>
      <c r="H189" s="1">
        <v>78</v>
      </c>
      <c r="I189" s="1">
        <v>80</v>
      </c>
      <c r="J189" s="1">
        <v>57</v>
      </c>
      <c r="K189" s="1">
        <v>64</v>
      </c>
      <c r="L189" s="1">
        <v>82</v>
      </c>
      <c r="M189" s="1">
        <v>74</v>
      </c>
      <c r="N189" s="1">
        <v>218</v>
      </c>
      <c r="O189" s="1">
        <v>217</v>
      </c>
      <c r="P189" s="1">
        <f t="shared" si="38"/>
        <v>435</v>
      </c>
      <c r="Q189" s="24">
        <v>1</v>
      </c>
      <c r="R189" s="24">
        <v>2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1</v>
      </c>
      <c r="AD189" s="24">
        <v>5</v>
      </c>
      <c r="AE189" s="24">
        <f t="shared" si="37"/>
        <v>2</v>
      </c>
      <c r="AF189" s="24">
        <f t="shared" si="37"/>
        <v>7</v>
      </c>
      <c r="AG189" s="25">
        <v>39</v>
      </c>
    </row>
    <row r="190" spans="1:33" s="25" customFormat="1" ht="13.7" customHeight="1" x14ac:dyDescent="0.15">
      <c r="A190" s="21" t="s">
        <v>1153</v>
      </c>
      <c r="B190" s="21" t="s">
        <v>714</v>
      </c>
      <c r="C190" s="30" t="s">
        <v>735</v>
      </c>
      <c r="D190" s="23">
        <v>0</v>
      </c>
      <c r="E190" s="23" t="s">
        <v>1173</v>
      </c>
      <c r="F190" s="23" t="s">
        <v>1124</v>
      </c>
      <c r="G190" s="1">
        <v>11</v>
      </c>
      <c r="H190" s="1">
        <v>43</v>
      </c>
      <c r="I190" s="1">
        <v>27</v>
      </c>
      <c r="J190" s="1">
        <v>47</v>
      </c>
      <c r="K190" s="1">
        <v>45</v>
      </c>
      <c r="L190" s="1">
        <v>31</v>
      </c>
      <c r="M190" s="1">
        <v>51</v>
      </c>
      <c r="N190" s="1">
        <v>128</v>
      </c>
      <c r="O190" s="1">
        <v>116</v>
      </c>
      <c r="P190" s="1">
        <f t="shared" si="38"/>
        <v>244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1</v>
      </c>
      <c r="AD190" s="24">
        <v>6</v>
      </c>
      <c r="AE190" s="24">
        <f t="shared" si="37"/>
        <v>1</v>
      </c>
      <c r="AF190" s="24">
        <f t="shared" si="37"/>
        <v>6</v>
      </c>
      <c r="AG190" s="25">
        <v>40</v>
      </c>
    </row>
    <row r="191" spans="1:33" s="25" customFormat="1" ht="13.7" customHeight="1" x14ac:dyDescent="0.15">
      <c r="A191" s="21" t="s">
        <v>1153</v>
      </c>
      <c r="B191" s="21" t="s">
        <v>714</v>
      </c>
      <c r="C191" s="30" t="s">
        <v>762</v>
      </c>
      <c r="D191" s="23">
        <v>0</v>
      </c>
      <c r="E191" s="23" t="s">
        <v>1173</v>
      </c>
      <c r="F191" s="23" t="s">
        <v>1124</v>
      </c>
      <c r="G191" s="1">
        <v>20</v>
      </c>
      <c r="H191" s="1">
        <v>101</v>
      </c>
      <c r="I191" s="1">
        <v>91</v>
      </c>
      <c r="J191" s="1">
        <v>111</v>
      </c>
      <c r="K191" s="1">
        <v>92</v>
      </c>
      <c r="L191" s="1">
        <v>113</v>
      </c>
      <c r="M191" s="1">
        <v>96</v>
      </c>
      <c r="N191" s="1">
        <v>298</v>
      </c>
      <c r="O191" s="1">
        <v>306</v>
      </c>
      <c r="P191" s="1">
        <f t="shared" si="38"/>
        <v>604</v>
      </c>
      <c r="Q191" s="24">
        <v>1</v>
      </c>
      <c r="R191" s="24">
        <v>7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1</v>
      </c>
      <c r="AD191" s="24">
        <v>6</v>
      </c>
      <c r="AE191" s="24">
        <f t="shared" si="37"/>
        <v>2</v>
      </c>
      <c r="AF191" s="24">
        <f t="shared" si="37"/>
        <v>13</v>
      </c>
      <c r="AG191" s="25">
        <v>41</v>
      </c>
    </row>
    <row r="192" spans="1:33" s="25" customFormat="1" ht="13.7" customHeight="1" x14ac:dyDescent="0.15">
      <c r="A192" s="21" t="s">
        <v>1153</v>
      </c>
      <c r="B192" s="21" t="s">
        <v>714</v>
      </c>
      <c r="C192" s="30" t="s">
        <v>763</v>
      </c>
      <c r="D192" s="23">
        <v>0</v>
      </c>
      <c r="E192" s="23" t="s">
        <v>1173</v>
      </c>
      <c r="F192" s="23" t="s">
        <v>1124</v>
      </c>
      <c r="G192" s="1">
        <v>22</v>
      </c>
      <c r="H192" s="1">
        <v>104</v>
      </c>
      <c r="I192" s="1">
        <v>113</v>
      </c>
      <c r="J192" s="1">
        <v>76</v>
      </c>
      <c r="K192" s="1">
        <v>93</v>
      </c>
      <c r="L192" s="1">
        <v>109</v>
      </c>
      <c r="M192" s="1">
        <v>91</v>
      </c>
      <c r="N192" s="1">
        <v>308</v>
      </c>
      <c r="O192" s="1">
        <v>278</v>
      </c>
      <c r="P192" s="1">
        <f t="shared" ref="P192:P223" si="39">N192+O192</f>
        <v>586</v>
      </c>
      <c r="Q192" s="24">
        <v>2</v>
      </c>
      <c r="R192" s="24">
        <v>9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2</v>
      </c>
      <c r="AD192" s="24">
        <v>9</v>
      </c>
      <c r="AE192" s="24">
        <f t="shared" si="37"/>
        <v>4</v>
      </c>
      <c r="AF192" s="24">
        <f t="shared" si="37"/>
        <v>18</v>
      </c>
      <c r="AG192" s="16">
        <v>42</v>
      </c>
    </row>
    <row r="193" spans="1:33" s="25" customFormat="1" ht="13.7" customHeight="1" x14ac:dyDescent="0.15">
      <c r="A193" s="21" t="s">
        <v>1153</v>
      </c>
      <c r="B193" s="21" t="s">
        <v>714</v>
      </c>
      <c r="C193" s="30" t="s">
        <v>764</v>
      </c>
      <c r="D193" s="23">
        <v>0</v>
      </c>
      <c r="E193" s="23" t="s">
        <v>1173</v>
      </c>
      <c r="F193" s="23" t="s">
        <v>1124</v>
      </c>
      <c r="G193" s="1">
        <v>17</v>
      </c>
      <c r="H193" s="1">
        <v>89</v>
      </c>
      <c r="I193" s="1">
        <v>73</v>
      </c>
      <c r="J193" s="1">
        <v>92</v>
      </c>
      <c r="K193" s="1">
        <v>72</v>
      </c>
      <c r="L193" s="1">
        <v>85</v>
      </c>
      <c r="M193" s="1">
        <v>73</v>
      </c>
      <c r="N193" s="1">
        <v>235</v>
      </c>
      <c r="O193" s="1">
        <v>249</v>
      </c>
      <c r="P193" s="1">
        <f t="shared" si="39"/>
        <v>484</v>
      </c>
      <c r="Q193" s="24">
        <v>1</v>
      </c>
      <c r="R193" s="24">
        <v>1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1</v>
      </c>
      <c r="AD193" s="24">
        <v>5</v>
      </c>
      <c r="AE193" s="24">
        <f t="shared" si="37"/>
        <v>2</v>
      </c>
      <c r="AF193" s="24">
        <f t="shared" si="37"/>
        <v>6</v>
      </c>
      <c r="AG193" s="25">
        <v>43</v>
      </c>
    </row>
    <row r="194" spans="1:33" s="25" customFormat="1" ht="13.7" customHeight="1" x14ac:dyDescent="0.15">
      <c r="A194" s="21" t="s">
        <v>1153</v>
      </c>
      <c r="B194" s="21" t="s">
        <v>714</v>
      </c>
      <c r="C194" s="30" t="s">
        <v>765</v>
      </c>
      <c r="D194" s="23">
        <v>0</v>
      </c>
      <c r="E194" s="23" t="s">
        <v>1173</v>
      </c>
      <c r="F194" s="23" t="s">
        <v>1124</v>
      </c>
      <c r="G194" s="1">
        <v>21</v>
      </c>
      <c r="H194" s="1">
        <v>76</v>
      </c>
      <c r="I194" s="1">
        <v>87</v>
      </c>
      <c r="J194" s="1">
        <v>96</v>
      </c>
      <c r="K194" s="1">
        <v>73</v>
      </c>
      <c r="L194" s="1">
        <v>104</v>
      </c>
      <c r="M194" s="1">
        <v>79</v>
      </c>
      <c r="N194" s="1">
        <v>250</v>
      </c>
      <c r="O194" s="1">
        <v>265</v>
      </c>
      <c r="P194" s="1">
        <f t="shared" si="39"/>
        <v>515</v>
      </c>
      <c r="Q194" s="24">
        <v>2</v>
      </c>
      <c r="R194" s="24">
        <v>9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1</v>
      </c>
      <c r="Z194" s="24">
        <v>1</v>
      </c>
      <c r="AA194" s="24">
        <v>0</v>
      </c>
      <c r="AB194" s="24">
        <v>0</v>
      </c>
      <c r="AC194" s="24">
        <v>2</v>
      </c>
      <c r="AD194" s="24">
        <v>9</v>
      </c>
      <c r="AE194" s="24">
        <f t="shared" si="37"/>
        <v>5</v>
      </c>
      <c r="AF194" s="24">
        <f t="shared" si="37"/>
        <v>19</v>
      </c>
      <c r="AG194" s="25">
        <v>44</v>
      </c>
    </row>
    <row r="195" spans="1:33" s="25" customFormat="1" ht="13.7" customHeight="1" x14ac:dyDescent="0.15">
      <c r="A195" s="21" t="s">
        <v>1153</v>
      </c>
      <c r="B195" s="21" t="s">
        <v>714</v>
      </c>
      <c r="C195" s="30" t="s">
        <v>510</v>
      </c>
      <c r="D195" s="23">
        <v>0</v>
      </c>
      <c r="E195" s="23" t="s">
        <v>1173</v>
      </c>
      <c r="F195" s="23" t="s">
        <v>1124</v>
      </c>
      <c r="G195" s="1">
        <v>15</v>
      </c>
      <c r="H195" s="1">
        <v>87</v>
      </c>
      <c r="I195" s="1">
        <v>70</v>
      </c>
      <c r="J195" s="1">
        <v>83</v>
      </c>
      <c r="K195" s="1">
        <v>80</v>
      </c>
      <c r="L195" s="1">
        <v>65</v>
      </c>
      <c r="M195" s="1">
        <v>79</v>
      </c>
      <c r="N195" s="1">
        <v>250</v>
      </c>
      <c r="O195" s="1">
        <v>214</v>
      </c>
      <c r="P195" s="1">
        <f t="shared" si="39"/>
        <v>464</v>
      </c>
      <c r="Q195" s="24">
        <v>1</v>
      </c>
      <c r="R195" s="24">
        <v>3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f t="shared" si="37"/>
        <v>1</v>
      </c>
      <c r="AF195" s="24">
        <f t="shared" si="37"/>
        <v>3</v>
      </c>
      <c r="AG195" s="25">
        <v>45</v>
      </c>
    </row>
    <row r="196" spans="1:33" s="25" customFormat="1" ht="13.7" customHeight="1" x14ac:dyDescent="0.15">
      <c r="A196" s="21" t="s">
        <v>1153</v>
      </c>
      <c r="B196" s="21" t="s">
        <v>714</v>
      </c>
      <c r="C196" s="30" t="s">
        <v>519</v>
      </c>
      <c r="D196" s="23">
        <v>0</v>
      </c>
      <c r="E196" s="23" t="s">
        <v>1173</v>
      </c>
      <c r="F196" s="23" t="s">
        <v>1124</v>
      </c>
      <c r="G196" s="1">
        <v>20</v>
      </c>
      <c r="H196" s="1">
        <v>95</v>
      </c>
      <c r="I196" s="1">
        <v>82</v>
      </c>
      <c r="J196" s="1">
        <v>102</v>
      </c>
      <c r="K196" s="1">
        <v>83</v>
      </c>
      <c r="L196" s="1">
        <v>79</v>
      </c>
      <c r="M196" s="1">
        <v>91</v>
      </c>
      <c r="N196" s="1">
        <v>280</v>
      </c>
      <c r="O196" s="1">
        <v>252</v>
      </c>
      <c r="P196" s="1">
        <f t="shared" si="39"/>
        <v>532</v>
      </c>
      <c r="Q196" s="24">
        <v>2</v>
      </c>
      <c r="R196" s="24">
        <v>9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2</v>
      </c>
      <c r="AD196" s="24">
        <v>9</v>
      </c>
      <c r="AE196" s="24">
        <f t="shared" si="37"/>
        <v>4</v>
      </c>
      <c r="AF196" s="24">
        <f t="shared" si="37"/>
        <v>18</v>
      </c>
      <c r="AG196" s="25">
        <v>46</v>
      </c>
    </row>
    <row r="197" spans="1:33" s="25" customFormat="1" ht="13.7" customHeight="1" x14ac:dyDescent="0.15">
      <c r="A197" s="21" t="s">
        <v>1153</v>
      </c>
      <c r="B197" s="21" t="s">
        <v>714</v>
      </c>
      <c r="C197" s="30" t="s">
        <v>521</v>
      </c>
      <c r="D197" s="23">
        <v>0</v>
      </c>
      <c r="E197" s="23" t="s">
        <v>1173</v>
      </c>
      <c r="F197" s="23" t="s">
        <v>1124</v>
      </c>
      <c r="G197" s="1">
        <v>20</v>
      </c>
      <c r="H197" s="1">
        <v>75</v>
      </c>
      <c r="I197" s="1">
        <v>114</v>
      </c>
      <c r="J197" s="1">
        <v>90</v>
      </c>
      <c r="K197" s="1">
        <v>92</v>
      </c>
      <c r="L197" s="1">
        <v>93</v>
      </c>
      <c r="M197" s="1">
        <v>80</v>
      </c>
      <c r="N197" s="1">
        <v>275</v>
      </c>
      <c r="O197" s="1">
        <v>269</v>
      </c>
      <c r="P197" s="1">
        <f t="shared" si="39"/>
        <v>544</v>
      </c>
      <c r="Q197" s="24">
        <v>1</v>
      </c>
      <c r="R197" s="24">
        <v>5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1</v>
      </c>
      <c r="AD197" s="24">
        <v>5</v>
      </c>
      <c r="AE197" s="24">
        <f t="shared" si="37"/>
        <v>2</v>
      </c>
      <c r="AF197" s="24">
        <f t="shared" si="37"/>
        <v>10</v>
      </c>
      <c r="AG197" s="16">
        <v>47</v>
      </c>
    </row>
    <row r="198" spans="1:33" s="25" customFormat="1" ht="13.7" customHeight="1" x14ac:dyDescent="0.15">
      <c r="A198" s="21" t="s">
        <v>1153</v>
      </c>
      <c r="B198" s="21" t="s">
        <v>714</v>
      </c>
      <c r="C198" s="30" t="s">
        <v>538</v>
      </c>
      <c r="D198" s="23">
        <v>0</v>
      </c>
      <c r="E198" s="23" t="s">
        <v>1173</v>
      </c>
      <c r="F198" s="23" t="s">
        <v>1124</v>
      </c>
      <c r="G198" s="1">
        <v>17</v>
      </c>
      <c r="H198" s="1">
        <v>79</v>
      </c>
      <c r="I198" s="1">
        <v>61</v>
      </c>
      <c r="J198" s="1">
        <v>77</v>
      </c>
      <c r="K198" s="1">
        <v>67</v>
      </c>
      <c r="L198" s="1">
        <v>91</v>
      </c>
      <c r="M198" s="1">
        <v>81</v>
      </c>
      <c r="N198" s="1">
        <v>239</v>
      </c>
      <c r="O198" s="1">
        <v>217</v>
      </c>
      <c r="P198" s="1">
        <f t="shared" si="39"/>
        <v>456</v>
      </c>
      <c r="Q198" s="24">
        <v>1</v>
      </c>
      <c r="R198" s="24">
        <v>3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1</v>
      </c>
      <c r="AD198" s="24">
        <v>5</v>
      </c>
      <c r="AE198" s="24">
        <f t="shared" si="37"/>
        <v>2</v>
      </c>
      <c r="AF198" s="24">
        <f t="shared" si="37"/>
        <v>8</v>
      </c>
      <c r="AG198" s="25">
        <v>48</v>
      </c>
    </row>
    <row r="199" spans="1:33" s="25" customFormat="1" ht="13.7" customHeight="1" x14ac:dyDescent="0.15">
      <c r="A199" s="21" t="s">
        <v>1153</v>
      </c>
      <c r="B199" s="21" t="s">
        <v>714</v>
      </c>
      <c r="C199" s="30" t="s">
        <v>539</v>
      </c>
      <c r="D199" s="23">
        <v>0</v>
      </c>
      <c r="E199" s="23" t="s">
        <v>1173</v>
      </c>
      <c r="F199" s="23" t="s">
        <v>1124</v>
      </c>
      <c r="G199" s="1">
        <v>18</v>
      </c>
      <c r="H199" s="1">
        <v>81</v>
      </c>
      <c r="I199" s="1">
        <v>69</v>
      </c>
      <c r="J199" s="1">
        <v>81</v>
      </c>
      <c r="K199" s="1">
        <v>74</v>
      </c>
      <c r="L199" s="1">
        <v>77</v>
      </c>
      <c r="M199" s="1">
        <v>92</v>
      </c>
      <c r="N199" s="1">
        <v>257</v>
      </c>
      <c r="O199" s="1">
        <v>217</v>
      </c>
      <c r="P199" s="1">
        <f t="shared" si="39"/>
        <v>474</v>
      </c>
      <c r="Q199" s="24">
        <v>2</v>
      </c>
      <c r="R199" s="24">
        <v>12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2</v>
      </c>
      <c r="AD199" s="24">
        <v>13</v>
      </c>
      <c r="AE199" s="24">
        <f t="shared" si="37"/>
        <v>4</v>
      </c>
      <c r="AF199" s="24">
        <f t="shared" si="37"/>
        <v>25</v>
      </c>
      <c r="AG199" s="25">
        <v>49</v>
      </c>
    </row>
    <row r="200" spans="1:33" s="25" customFormat="1" ht="13.7" customHeight="1" x14ac:dyDescent="0.15">
      <c r="A200" s="21" t="s">
        <v>1153</v>
      </c>
      <c r="B200" s="21" t="s">
        <v>714</v>
      </c>
      <c r="C200" s="30" t="s">
        <v>542</v>
      </c>
      <c r="D200" s="23">
        <v>0</v>
      </c>
      <c r="E200" s="23" t="s">
        <v>1173</v>
      </c>
      <c r="F200" s="23" t="s">
        <v>1124</v>
      </c>
      <c r="G200" s="1">
        <v>17</v>
      </c>
      <c r="H200" s="1">
        <v>72</v>
      </c>
      <c r="I200" s="1">
        <v>72</v>
      </c>
      <c r="J200" s="1">
        <v>68</v>
      </c>
      <c r="K200" s="1">
        <v>72</v>
      </c>
      <c r="L200" s="1">
        <v>56</v>
      </c>
      <c r="M200" s="1">
        <v>90</v>
      </c>
      <c r="N200" s="1">
        <v>216</v>
      </c>
      <c r="O200" s="1">
        <v>214</v>
      </c>
      <c r="P200" s="1">
        <f t="shared" si="39"/>
        <v>430</v>
      </c>
      <c r="Q200" s="24">
        <v>1</v>
      </c>
      <c r="R200" s="24">
        <v>6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1</v>
      </c>
      <c r="AD200" s="24">
        <v>3</v>
      </c>
      <c r="AE200" s="24">
        <f t="shared" si="37"/>
        <v>2</v>
      </c>
      <c r="AF200" s="24">
        <f t="shared" si="37"/>
        <v>9</v>
      </c>
      <c r="AG200" s="25">
        <v>50</v>
      </c>
    </row>
    <row r="201" spans="1:33" s="25" customFormat="1" ht="13.7" customHeight="1" x14ac:dyDescent="0.15">
      <c r="A201" s="21" t="s">
        <v>1153</v>
      </c>
      <c r="B201" s="21" t="s">
        <v>714</v>
      </c>
      <c r="C201" s="30" t="s">
        <v>851</v>
      </c>
      <c r="D201" s="23">
        <v>0</v>
      </c>
      <c r="E201" s="23" t="s">
        <v>1173</v>
      </c>
      <c r="F201" s="23" t="s">
        <v>1124</v>
      </c>
      <c r="G201" s="1">
        <v>18</v>
      </c>
      <c r="H201" s="1">
        <v>75</v>
      </c>
      <c r="I201" s="1">
        <v>96</v>
      </c>
      <c r="J201" s="1">
        <v>72</v>
      </c>
      <c r="K201" s="1">
        <v>89</v>
      </c>
      <c r="L201" s="1">
        <v>81</v>
      </c>
      <c r="M201" s="1">
        <v>81</v>
      </c>
      <c r="N201" s="1">
        <v>264</v>
      </c>
      <c r="O201" s="1">
        <v>230</v>
      </c>
      <c r="P201" s="1">
        <f t="shared" si="39"/>
        <v>494</v>
      </c>
      <c r="Q201" s="24">
        <v>1</v>
      </c>
      <c r="R201" s="24">
        <v>5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1</v>
      </c>
      <c r="AD201" s="24">
        <v>6</v>
      </c>
      <c r="AE201" s="24">
        <f t="shared" si="37"/>
        <v>2</v>
      </c>
      <c r="AF201" s="24">
        <f t="shared" si="37"/>
        <v>11</v>
      </c>
      <c r="AG201" s="25">
        <v>51</v>
      </c>
    </row>
    <row r="202" spans="1:33" s="25" customFormat="1" ht="13.7" customHeight="1" x14ac:dyDescent="0.15">
      <c r="A202" s="21" t="s">
        <v>1153</v>
      </c>
      <c r="B202" s="21" t="s">
        <v>714</v>
      </c>
      <c r="C202" s="30" t="s">
        <v>864</v>
      </c>
      <c r="D202" s="23">
        <v>0</v>
      </c>
      <c r="E202" s="23" t="s">
        <v>1173</v>
      </c>
      <c r="F202" s="23" t="s">
        <v>1124</v>
      </c>
      <c r="G202" s="1">
        <v>24</v>
      </c>
      <c r="H202" s="1">
        <v>120</v>
      </c>
      <c r="I202" s="1">
        <v>108</v>
      </c>
      <c r="J202" s="1">
        <v>127</v>
      </c>
      <c r="K202" s="1">
        <v>124</v>
      </c>
      <c r="L202" s="1">
        <v>120</v>
      </c>
      <c r="M202" s="1">
        <v>97</v>
      </c>
      <c r="N202" s="1">
        <v>364</v>
      </c>
      <c r="O202" s="1">
        <v>332</v>
      </c>
      <c r="P202" s="1">
        <f t="shared" si="39"/>
        <v>696</v>
      </c>
      <c r="Q202" s="24">
        <v>1</v>
      </c>
      <c r="R202" s="24">
        <v>6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1</v>
      </c>
      <c r="AD202" s="24">
        <v>3</v>
      </c>
      <c r="AE202" s="24">
        <f t="shared" si="37"/>
        <v>2</v>
      </c>
      <c r="AF202" s="24">
        <f t="shared" si="37"/>
        <v>9</v>
      </c>
      <c r="AG202" s="16">
        <v>52</v>
      </c>
    </row>
    <row r="203" spans="1:33" s="25" customFormat="1" ht="13.7" customHeight="1" x14ac:dyDescent="0.15">
      <c r="A203" s="21" t="s">
        <v>1153</v>
      </c>
      <c r="B203" s="21" t="s">
        <v>714</v>
      </c>
      <c r="C203" s="30" t="s">
        <v>869</v>
      </c>
      <c r="D203" s="23">
        <v>0</v>
      </c>
      <c r="E203" s="23" t="s">
        <v>1173</v>
      </c>
      <c r="F203" s="23" t="s">
        <v>1124</v>
      </c>
      <c r="G203" s="1">
        <v>15</v>
      </c>
      <c r="H203" s="1">
        <v>59</v>
      </c>
      <c r="I203" s="1">
        <v>55</v>
      </c>
      <c r="J203" s="1">
        <v>67</v>
      </c>
      <c r="K203" s="1">
        <v>57</v>
      </c>
      <c r="L203" s="1">
        <v>54</v>
      </c>
      <c r="M203" s="1">
        <v>51</v>
      </c>
      <c r="N203" s="1">
        <v>176</v>
      </c>
      <c r="O203" s="1">
        <v>167</v>
      </c>
      <c r="P203" s="1">
        <f t="shared" si="39"/>
        <v>343</v>
      </c>
      <c r="Q203" s="24">
        <v>1</v>
      </c>
      <c r="R203" s="24">
        <v>4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2</v>
      </c>
      <c r="AD203" s="24">
        <v>9</v>
      </c>
      <c r="AE203" s="24">
        <f t="shared" si="37"/>
        <v>3</v>
      </c>
      <c r="AF203" s="24">
        <f t="shared" si="37"/>
        <v>13</v>
      </c>
      <c r="AG203" s="25">
        <v>53</v>
      </c>
    </row>
    <row r="204" spans="1:33" s="25" customFormat="1" ht="13.7" customHeight="1" x14ac:dyDescent="0.15">
      <c r="A204" s="21" t="s">
        <v>1153</v>
      </c>
      <c r="B204" s="21" t="s">
        <v>714</v>
      </c>
      <c r="C204" s="30" t="s">
        <v>870</v>
      </c>
      <c r="D204" s="23">
        <v>0</v>
      </c>
      <c r="E204" s="23" t="s">
        <v>1173</v>
      </c>
      <c r="F204" s="23" t="s">
        <v>1124</v>
      </c>
      <c r="G204" s="1">
        <v>24</v>
      </c>
      <c r="H204" s="1">
        <v>111</v>
      </c>
      <c r="I204" s="1">
        <v>116</v>
      </c>
      <c r="J204" s="1">
        <v>122</v>
      </c>
      <c r="K204" s="1">
        <v>123</v>
      </c>
      <c r="L204" s="1">
        <v>112</v>
      </c>
      <c r="M204" s="1">
        <v>133</v>
      </c>
      <c r="N204" s="1">
        <v>339</v>
      </c>
      <c r="O204" s="1">
        <v>378</v>
      </c>
      <c r="P204" s="1">
        <f t="shared" si="39"/>
        <v>717</v>
      </c>
      <c r="Q204" s="24">
        <v>1</v>
      </c>
      <c r="R204" s="24">
        <v>2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f t="shared" si="37"/>
        <v>1</v>
      </c>
      <c r="AF204" s="24">
        <f t="shared" si="37"/>
        <v>2</v>
      </c>
      <c r="AG204" s="25">
        <v>54</v>
      </c>
    </row>
    <row r="205" spans="1:33" s="25" customFormat="1" ht="13.7" customHeight="1" x14ac:dyDescent="0.15">
      <c r="A205" s="21" t="s">
        <v>1153</v>
      </c>
      <c r="B205" s="21" t="s">
        <v>714</v>
      </c>
      <c r="C205" s="30" t="s">
        <v>880</v>
      </c>
      <c r="D205" s="23">
        <v>0</v>
      </c>
      <c r="E205" s="23" t="s">
        <v>1173</v>
      </c>
      <c r="F205" s="23" t="s">
        <v>1124</v>
      </c>
      <c r="G205" s="1">
        <v>22</v>
      </c>
      <c r="H205" s="1">
        <v>99</v>
      </c>
      <c r="I205" s="1">
        <v>116</v>
      </c>
      <c r="J205" s="1">
        <v>99</v>
      </c>
      <c r="K205" s="1">
        <v>125</v>
      </c>
      <c r="L205" s="1">
        <v>115</v>
      </c>
      <c r="M205" s="1">
        <v>120</v>
      </c>
      <c r="N205" s="1">
        <v>342</v>
      </c>
      <c r="O205" s="1">
        <v>332</v>
      </c>
      <c r="P205" s="1">
        <f t="shared" si="39"/>
        <v>674</v>
      </c>
      <c r="Q205" s="24">
        <v>1</v>
      </c>
      <c r="R205" s="24">
        <v>4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4">
        <v>0</v>
      </c>
      <c r="Z205" s="24">
        <v>0</v>
      </c>
      <c r="AA205" s="24">
        <v>0</v>
      </c>
      <c r="AB205" s="24">
        <v>0</v>
      </c>
      <c r="AC205" s="24">
        <v>1</v>
      </c>
      <c r="AD205" s="24">
        <v>6</v>
      </c>
      <c r="AE205" s="24">
        <f t="shared" si="37"/>
        <v>2</v>
      </c>
      <c r="AF205" s="24">
        <f t="shared" si="37"/>
        <v>10</v>
      </c>
      <c r="AG205" s="25">
        <v>55</v>
      </c>
    </row>
    <row r="206" spans="1:33" s="25" customFormat="1" ht="13.7" customHeight="1" x14ac:dyDescent="0.15">
      <c r="A206" s="21" t="s">
        <v>1153</v>
      </c>
      <c r="B206" s="21" t="s">
        <v>714</v>
      </c>
      <c r="C206" s="30" t="s">
        <v>249</v>
      </c>
      <c r="D206" s="23">
        <v>0</v>
      </c>
      <c r="E206" s="23" t="s">
        <v>1173</v>
      </c>
      <c r="F206" s="23" t="s">
        <v>1124</v>
      </c>
      <c r="G206" s="1">
        <v>9</v>
      </c>
      <c r="H206" s="1">
        <v>49</v>
      </c>
      <c r="I206" s="1">
        <v>32</v>
      </c>
      <c r="J206" s="1">
        <v>32</v>
      </c>
      <c r="K206" s="1">
        <v>37</v>
      </c>
      <c r="L206" s="1">
        <v>36</v>
      </c>
      <c r="M206" s="1">
        <v>31</v>
      </c>
      <c r="N206" s="1">
        <v>107</v>
      </c>
      <c r="O206" s="1">
        <v>110</v>
      </c>
      <c r="P206" s="1">
        <f t="shared" si="39"/>
        <v>217</v>
      </c>
      <c r="Q206" s="24">
        <v>1</v>
      </c>
      <c r="R206" s="24">
        <v>2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4">
        <v>0</v>
      </c>
      <c r="Z206" s="24">
        <v>0</v>
      </c>
      <c r="AA206" s="24">
        <v>0</v>
      </c>
      <c r="AB206" s="24">
        <v>0</v>
      </c>
      <c r="AC206" s="24">
        <v>1</v>
      </c>
      <c r="AD206" s="24">
        <v>3</v>
      </c>
      <c r="AE206" s="24">
        <f t="shared" si="37"/>
        <v>2</v>
      </c>
      <c r="AF206" s="24">
        <f t="shared" si="37"/>
        <v>5</v>
      </c>
      <c r="AG206" s="25">
        <v>56</v>
      </c>
    </row>
    <row r="207" spans="1:33" s="25" customFormat="1" ht="13.7" customHeight="1" x14ac:dyDescent="0.15">
      <c r="A207" s="21" t="s">
        <v>1153</v>
      </c>
      <c r="B207" s="21" t="s">
        <v>714</v>
      </c>
      <c r="C207" s="30" t="s">
        <v>258</v>
      </c>
      <c r="D207" s="23">
        <v>0</v>
      </c>
      <c r="E207" s="23" t="s">
        <v>1173</v>
      </c>
      <c r="F207" s="23" t="s">
        <v>1124</v>
      </c>
      <c r="G207" s="1">
        <v>8</v>
      </c>
      <c r="H207" s="1">
        <v>31</v>
      </c>
      <c r="I207" s="1">
        <v>29</v>
      </c>
      <c r="J207" s="1">
        <v>30</v>
      </c>
      <c r="K207" s="1">
        <v>35</v>
      </c>
      <c r="L207" s="1">
        <v>28</v>
      </c>
      <c r="M207" s="1">
        <v>26</v>
      </c>
      <c r="N207" s="1">
        <v>109</v>
      </c>
      <c r="O207" s="1">
        <v>70</v>
      </c>
      <c r="P207" s="1">
        <f t="shared" si="39"/>
        <v>179</v>
      </c>
      <c r="Q207" s="24">
        <v>1</v>
      </c>
      <c r="R207" s="24">
        <v>2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4">
        <v>0</v>
      </c>
      <c r="Z207" s="24">
        <v>0</v>
      </c>
      <c r="AA207" s="24">
        <v>0</v>
      </c>
      <c r="AB207" s="24">
        <v>0</v>
      </c>
      <c r="AC207" s="24">
        <v>1</v>
      </c>
      <c r="AD207" s="24">
        <v>4</v>
      </c>
      <c r="AE207" s="24">
        <f t="shared" si="37"/>
        <v>2</v>
      </c>
      <c r="AF207" s="24">
        <f t="shared" si="37"/>
        <v>6</v>
      </c>
      <c r="AG207" s="16">
        <v>57</v>
      </c>
    </row>
    <row r="208" spans="1:33" s="25" customFormat="1" ht="13.7" customHeight="1" x14ac:dyDescent="0.15">
      <c r="A208" s="21" t="s">
        <v>1153</v>
      </c>
      <c r="B208" s="21" t="s">
        <v>714</v>
      </c>
      <c r="C208" s="30" t="s">
        <v>266</v>
      </c>
      <c r="D208" s="23">
        <v>0</v>
      </c>
      <c r="E208" s="23" t="s">
        <v>1173</v>
      </c>
      <c r="F208" s="23" t="s">
        <v>1124</v>
      </c>
      <c r="G208" s="1">
        <v>13</v>
      </c>
      <c r="H208" s="1">
        <v>47</v>
      </c>
      <c r="I208" s="1">
        <v>49</v>
      </c>
      <c r="J208" s="1">
        <v>48</v>
      </c>
      <c r="K208" s="1">
        <v>50</v>
      </c>
      <c r="L208" s="1">
        <v>62</v>
      </c>
      <c r="M208" s="1">
        <v>54</v>
      </c>
      <c r="N208" s="1">
        <v>169</v>
      </c>
      <c r="O208" s="1">
        <v>141</v>
      </c>
      <c r="P208" s="1">
        <f t="shared" si="39"/>
        <v>310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4">
        <v>0</v>
      </c>
      <c r="Z208" s="24">
        <v>0</v>
      </c>
      <c r="AA208" s="24">
        <v>0</v>
      </c>
      <c r="AB208" s="24">
        <v>0</v>
      </c>
      <c r="AC208" s="24">
        <v>1</v>
      </c>
      <c r="AD208" s="24">
        <v>2</v>
      </c>
      <c r="AE208" s="24">
        <f t="shared" si="37"/>
        <v>1</v>
      </c>
      <c r="AF208" s="24">
        <f t="shared" si="37"/>
        <v>2</v>
      </c>
      <c r="AG208" s="25">
        <v>58</v>
      </c>
    </row>
    <row r="209" spans="1:33" s="25" customFormat="1" ht="13.7" customHeight="1" x14ac:dyDescent="0.15">
      <c r="A209" s="21" t="s">
        <v>1153</v>
      </c>
      <c r="B209" s="21" t="s">
        <v>714</v>
      </c>
      <c r="C209" s="30" t="s">
        <v>1168</v>
      </c>
      <c r="D209" s="23" t="s">
        <v>742</v>
      </c>
      <c r="E209" s="23" t="s">
        <v>1173</v>
      </c>
      <c r="F209" s="23" t="s">
        <v>1126</v>
      </c>
      <c r="G209" s="1">
        <v>3</v>
      </c>
      <c r="H209" s="105">
        <v>0</v>
      </c>
      <c r="I209" s="105">
        <v>0</v>
      </c>
      <c r="J209" s="1">
        <v>1</v>
      </c>
      <c r="K209" s="1">
        <v>2</v>
      </c>
      <c r="L209" s="1">
        <v>1</v>
      </c>
      <c r="M209" s="1">
        <v>3</v>
      </c>
      <c r="N209" s="1">
        <v>4</v>
      </c>
      <c r="O209" s="1">
        <v>3</v>
      </c>
      <c r="P209" s="1">
        <f t="shared" si="39"/>
        <v>7</v>
      </c>
      <c r="Q209" s="24">
        <v>1</v>
      </c>
      <c r="R209" s="24">
        <v>1</v>
      </c>
      <c r="S209" s="24">
        <v>0</v>
      </c>
      <c r="T209" s="24">
        <v>0</v>
      </c>
      <c r="U209" s="24">
        <v>1</v>
      </c>
      <c r="V209" s="24">
        <v>2</v>
      </c>
      <c r="W209" s="24">
        <v>0</v>
      </c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4">
        <v>1</v>
      </c>
      <c r="AD209" s="24">
        <v>4</v>
      </c>
      <c r="AE209" s="24">
        <f t="shared" si="37"/>
        <v>3</v>
      </c>
      <c r="AF209" s="24">
        <f t="shared" si="37"/>
        <v>7</v>
      </c>
      <c r="AG209" s="25">
        <v>59</v>
      </c>
    </row>
    <row r="210" spans="1:33" s="25" customFormat="1" ht="13.7" customHeight="1" x14ac:dyDescent="0.15">
      <c r="A210" s="21" t="s">
        <v>1153</v>
      </c>
      <c r="B210" s="21" t="s">
        <v>714</v>
      </c>
      <c r="C210" s="30" t="s">
        <v>727</v>
      </c>
      <c r="D210" s="23">
        <v>0</v>
      </c>
      <c r="E210" s="23" t="s">
        <v>1173</v>
      </c>
      <c r="F210" s="23" t="s">
        <v>1124</v>
      </c>
      <c r="G210" s="1">
        <v>15</v>
      </c>
      <c r="H210" s="1">
        <v>62</v>
      </c>
      <c r="I210" s="1">
        <v>74</v>
      </c>
      <c r="J210" s="1">
        <v>56</v>
      </c>
      <c r="K210" s="1">
        <v>58</v>
      </c>
      <c r="L210" s="1">
        <v>50</v>
      </c>
      <c r="M210" s="1">
        <v>51</v>
      </c>
      <c r="N210" s="1">
        <v>178</v>
      </c>
      <c r="O210" s="1">
        <v>173</v>
      </c>
      <c r="P210" s="1">
        <f t="shared" si="39"/>
        <v>351</v>
      </c>
      <c r="Q210" s="24">
        <v>1</v>
      </c>
      <c r="R210" s="24">
        <v>1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1</v>
      </c>
      <c r="AD210" s="24">
        <v>8</v>
      </c>
      <c r="AE210" s="24">
        <f t="shared" si="37"/>
        <v>2</v>
      </c>
      <c r="AF210" s="24">
        <f t="shared" si="37"/>
        <v>9</v>
      </c>
      <c r="AG210" s="25">
        <v>60</v>
      </c>
    </row>
    <row r="211" spans="1:33" s="25" customFormat="1" ht="13.7" customHeight="1" x14ac:dyDescent="0.15">
      <c r="A211" s="21" t="s">
        <v>1153</v>
      </c>
      <c r="B211" s="21" t="s">
        <v>714</v>
      </c>
      <c r="C211" s="30" t="s">
        <v>732</v>
      </c>
      <c r="D211" s="23">
        <v>0</v>
      </c>
      <c r="E211" s="23" t="s">
        <v>1173</v>
      </c>
      <c r="F211" s="23" t="s">
        <v>1124</v>
      </c>
      <c r="G211" s="1">
        <v>12</v>
      </c>
      <c r="H211" s="1">
        <v>53</v>
      </c>
      <c r="I211" s="1">
        <v>31</v>
      </c>
      <c r="J211" s="1">
        <v>44</v>
      </c>
      <c r="K211" s="1">
        <v>48</v>
      </c>
      <c r="L211" s="1">
        <v>44</v>
      </c>
      <c r="M211" s="1">
        <v>44</v>
      </c>
      <c r="N211" s="1">
        <v>140</v>
      </c>
      <c r="O211" s="1">
        <v>124</v>
      </c>
      <c r="P211" s="1">
        <f t="shared" si="39"/>
        <v>264</v>
      </c>
      <c r="Q211" s="24">
        <v>1</v>
      </c>
      <c r="R211" s="24">
        <v>8</v>
      </c>
      <c r="S211" s="24">
        <v>0</v>
      </c>
      <c r="T211" s="24">
        <v>0</v>
      </c>
      <c r="U211" s="24">
        <v>0</v>
      </c>
      <c r="V211" s="24">
        <v>0</v>
      </c>
      <c r="W211" s="24">
        <v>0</v>
      </c>
      <c r="X211" s="24">
        <v>0</v>
      </c>
      <c r="Y211" s="24">
        <v>0</v>
      </c>
      <c r="Z211" s="24">
        <v>0</v>
      </c>
      <c r="AA211" s="24">
        <v>0</v>
      </c>
      <c r="AB211" s="24">
        <v>0</v>
      </c>
      <c r="AC211" s="24">
        <v>1</v>
      </c>
      <c r="AD211" s="24">
        <v>4</v>
      </c>
      <c r="AE211" s="24">
        <f t="shared" si="37"/>
        <v>2</v>
      </c>
      <c r="AF211" s="24">
        <f t="shared" si="37"/>
        <v>12</v>
      </c>
      <c r="AG211" s="25">
        <v>61</v>
      </c>
    </row>
    <row r="212" spans="1:33" s="25" customFormat="1" ht="13.7" customHeight="1" x14ac:dyDescent="0.15">
      <c r="A212" s="21" t="s">
        <v>1153</v>
      </c>
      <c r="B212" s="21" t="s">
        <v>714</v>
      </c>
      <c r="C212" s="30" t="s">
        <v>766</v>
      </c>
      <c r="D212" s="23">
        <v>0</v>
      </c>
      <c r="E212" s="23" t="s">
        <v>1173</v>
      </c>
      <c r="F212" s="23" t="s">
        <v>1124</v>
      </c>
      <c r="G212" s="1">
        <v>4</v>
      </c>
      <c r="H212" s="1">
        <v>5</v>
      </c>
      <c r="I212" s="1">
        <v>1</v>
      </c>
      <c r="J212" s="1">
        <v>6</v>
      </c>
      <c r="K212" s="1">
        <v>3</v>
      </c>
      <c r="L212" s="1">
        <v>10</v>
      </c>
      <c r="M212" s="1">
        <v>9</v>
      </c>
      <c r="N212" s="1">
        <v>16</v>
      </c>
      <c r="O212" s="1">
        <v>18</v>
      </c>
      <c r="P212" s="1">
        <f t="shared" si="39"/>
        <v>34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24">
        <f t="shared" si="37"/>
        <v>0</v>
      </c>
      <c r="AF212" s="24">
        <f t="shared" si="37"/>
        <v>0</v>
      </c>
      <c r="AG212" s="16">
        <v>62</v>
      </c>
    </row>
    <row r="213" spans="1:33" s="25" customFormat="1" ht="13.7" customHeight="1" x14ac:dyDescent="0.15">
      <c r="A213" s="21" t="s">
        <v>1153</v>
      </c>
      <c r="B213" s="21" t="s">
        <v>714</v>
      </c>
      <c r="C213" s="30" t="s">
        <v>767</v>
      </c>
      <c r="D213" s="23">
        <v>0</v>
      </c>
      <c r="E213" s="23" t="s">
        <v>1173</v>
      </c>
      <c r="F213" s="23" t="s">
        <v>1124</v>
      </c>
      <c r="G213" s="1">
        <v>7</v>
      </c>
      <c r="H213" s="1">
        <v>26</v>
      </c>
      <c r="I213" s="1">
        <v>24</v>
      </c>
      <c r="J213" s="1">
        <v>39</v>
      </c>
      <c r="K213" s="1">
        <v>27</v>
      </c>
      <c r="L213" s="1">
        <v>25</v>
      </c>
      <c r="M213" s="1">
        <v>34</v>
      </c>
      <c r="N213" s="1">
        <v>102</v>
      </c>
      <c r="O213" s="1">
        <v>73</v>
      </c>
      <c r="P213" s="1">
        <f t="shared" si="39"/>
        <v>175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24">
        <v>0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4">
        <v>1</v>
      </c>
      <c r="AD213" s="24">
        <v>4</v>
      </c>
      <c r="AE213" s="24">
        <f t="shared" si="37"/>
        <v>1</v>
      </c>
      <c r="AF213" s="24">
        <f t="shared" si="37"/>
        <v>4</v>
      </c>
      <c r="AG213" s="25">
        <v>64</v>
      </c>
    </row>
    <row r="214" spans="1:33" s="25" customFormat="1" ht="13.7" customHeight="1" x14ac:dyDescent="0.15">
      <c r="A214" s="21" t="s">
        <v>1153</v>
      </c>
      <c r="B214" s="21" t="s">
        <v>714</v>
      </c>
      <c r="C214" s="30" t="s">
        <v>508</v>
      </c>
      <c r="D214" s="23">
        <v>0</v>
      </c>
      <c r="E214" s="23" t="s">
        <v>1173</v>
      </c>
      <c r="F214" s="23" t="s">
        <v>1124</v>
      </c>
      <c r="G214" s="1">
        <v>14</v>
      </c>
      <c r="H214" s="1">
        <v>52</v>
      </c>
      <c r="I214" s="1">
        <v>67</v>
      </c>
      <c r="J214" s="1">
        <v>55</v>
      </c>
      <c r="K214" s="1">
        <v>69</v>
      </c>
      <c r="L214" s="1">
        <v>47</v>
      </c>
      <c r="M214" s="1">
        <v>71</v>
      </c>
      <c r="N214" s="1">
        <v>190</v>
      </c>
      <c r="O214" s="1">
        <v>171</v>
      </c>
      <c r="P214" s="1">
        <f t="shared" si="39"/>
        <v>361</v>
      </c>
      <c r="Q214" s="24">
        <v>1</v>
      </c>
      <c r="R214" s="24">
        <v>2</v>
      </c>
      <c r="S214" s="24">
        <v>0</v>
      </c>
      <c r="T214" s="24">
        <v>0</v>
      </c>
      <c r="U214" s="24">
        <v>0</v>
      </c>
      <c r="V214" s="24">
        <v>0</v>
      </c>
      <c r="W214" s="24">
        <v>0</v>
      </c>
      <c r="X214" s="24">
        <v>0</v>
      </c>
      <c r="Y214" s="24">
        <v>0</v>
      </c>
      <c r="Z214" s="24">
        <v>0</v>
      </c>
      <c r="AA214" s="24">
        <v>0</v>
      </c>
      <c r="AB214" s="24">
        <v>0</v>
      </c>
      <c r="AC214" s="24">
        <v>1</v>
      </c>
      <c r="AD214" s="24">
        <v>6</v>
      </c>
      <c r="AE214" s="24">
        <f t="shared" si="37"/>
        <v>2</v>
      </c>
      <c r="AF214" s="24">
        <f t="shared" si="37"/>
        <v>8</v>
      </c>
      <c r="AG214" s="25">
        <v>65</v>
      </c>
    </row>
    <row r="215" spans="1:33" s="25" customFormat="1" ht="13.7" customHeight="1" x14ac:dyDescent="0.15">
      <c r="A215" s="21" t="s">
        <v>1153</v>
      </c>
      <c r="B215" s="21" t="s">
        <v>714</v>
      </c>
      <c r="C215" s="30" t="s">
        <v>509</v>
      </c>
      <c r="D215" s="23">
        <v>0</v>
      </c>
      <c r="E215" s="23" t="s">
        <v>1173</v>
      </c>
      <c r="F215" s="23" t="s">
        <v>1124</v>
      </c>
      <c r="G215" s="1">
        <v>8</v>
      </c>
      <c r="H215" s="1">
        <v>12</v>
      </c>
      <c r="I215" s="1">
        <v>21</v>
      </c>
      <c r="J215" s="1">
        <v>21</v>
      </c>
      <c r="K215" s="1">
        <v>39</v>
      </c>
      <c r="L215" s="1">
        <v>25</v>
      </c>
      <c r="M215" s="1">
        <v>28</v>
      </c>
      <c r="N215" s="1">
        <v>72</v>
      </c>
      <c r="O215" s="1">
        <v>74</v>
      </c>
      <c r="P215" s="1">
        <f t="shared" si="39"/>
        <v>146</v>
      </c>
      <c r="Q215" s="24">
        <v>1</v>
      </c>
      <c r="R215" s="24">
        <v>3</v>
      </c>
      <c r="S215" s="24">
        <v>0</v>
      </c>
      <c r="T215" s="24">
        <v>0</v>
      </c>
      <c r="U215" s="24">
        <v>0</v>
      </c>
      <c r="V215" s="24">
        <v>0</v>
      </c>
      <c r="W215" s="24">
        <v>0</v>
      </c>
      <c r="X215" s="24">
        <v>0</v>
      </c>
      <c r="Y215" s="24">
        <v>0</v>
      </c>
      <c r="Z215" s="24">
        <v>0</v>
      </c>
      <c r="AA215" s="24">
        <v>0</v>
      </c>
      <c r="AB215" s="24">
        <v>0</v>
      </c>
      <c r="AC215" s="24">
        <v>1</v>
      </c>
      <c r="AD215" s="24">
        <v>8</v>
      </c>
      <c r="AE215" s="24">
        <f t="shared" si="37"/>
        <v>2</v>
      </c>
      <c r="AF215" s="24">
        <f t="shared" si="37"/>
        <v>11</v>
      </c>
      <c r="AG215" s="25">
        <v>66</v>
      </c>
    </row>
    <row r="216" spans="1:33" s="25" customFormat="1" ht="13.7" customHeight="1" x14ac:dyDescent="0.15">
      <c r="A216" s="21" t="s">
        <v>1153</v>
      </c>
      <c r="B216" s="21" t="s">
        <v>714</v>
      </c>
      <c r="C216" s="30" t="s">
        <v>513</v>
      </c>
      <c r="D216" s="23">
        <v>0</v>
      </c>
      <c r="E216" s="23" t="s">
        <v>1173</v>
      </c>
      <c r="F216" s="23" t="s">
        <v>1124</v>
      </c>
      <c r="G216" s="1">
        <v>6</v>
      </c>
      <c r="H216" s="1">
        <v>8</v>
      </c>
      <c r="I216" s="1">
        <v>16</v>
      </c>
      <c r="J216" s="1">
        <v>15</v>
      </c>
      <c r="K216" s="1">
        <v>12</v>
      </c>
      <c r="L216" s="1">
        <v>8</v>
      </c>
      <c r="M216" s="1">
        <v>15</v>
      </c>
      <c r="N216" s="1">
        <v>39</v>
      </c>
      <c r="O216" s="1">
        <v>35</v>
      </c>
      <c r="P216" s="1">
        <f t="shared" si="39"/>
        <v>74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0</v>
      </c>
      <c r="W216" s="24">
        <v>0</v>
      </c>
      <c r="X216" s="24">
        <v>0</v>
      </c>
      <c r="Y216" s="24">
        <v>0</v>
      </c>
      <c r="Z216" s="24">
        <v>0</v>
      </c>
      <c r="AA216" s="24">
        <v>0</v>
      </c>
      <c r="AB216" s="24">
        <v>0</v>
      </c>
      <c r="AC216" s="24">
        <v>0</v>
      </c>
      <c r="AD216" s="24">
        <v>0</v>
      </c>
      <c r="AE216" s="24">
        <f t="shared" si="37"/>
        <v>0</v>
      </c>
      <c r="AF216" s="24">
        <f t="shared" si="37"/>
        <v>0</v>
      </c>
      <c r="AG216" s="16">
        <v>67</v>
      </c>
    </row>
    <row r="217" spans="1:33" s="25" customFormat="1" ht="13.7" customHeight="1" x14ac:dyDescent="0.15">
      <c r="A217" s="21" t="s">
        <v>1153</v>
      </c>
      <c r="B217" s="21" t="s">
        <v>714</v>
      </c>
      <c r="C217" s="30" t="s">
        <v>524</v>
      </c>
      <c r="D217" s="23">
        <v>0</v>
      </c>
      <c r="E217" s="23" t="s">
        <v>1173</v>
      </c>
      <c r="F217" s="23" t="s">
        <v>1124</v>
      </c>
      <c r="G217" s="1">
        <v>18</v>
      </c>
      <c r="H217" s="1">
        <v>77</v>
      </c>
      <c r="I217" s="1">
        <v>92</v>
      </c>
      <c r="J217" s="1">
        <v>90</v>
      </c>
      <c r="K217" s="1">
        <v>78</v>
      </c>
      <c r="L217" s="1">
        <v>76</v>
      </c>
      <c r="M217" s="1">
        <v>91</v>
      </c>
      <c r="N217" s="1">
        <v>255</v>
      </c>
      <c r="O217" s="1">
        <v>249</v>
      </c>
      <c r="P217" s="1">
        <f t="shared" si="39"/>
        <v>504</v>
      </c>
      <c r="Q217" s="24">
        <v>1</v>
      </c>
      <c r="R217" s="24">
        <v>5</v>
      </c>
      <c r="S217" s="24">
        <v>0</v>
      </c>
      <c r="T217" s="24">
        <v>0</v>
      </c>
      <c r="U217" s="24">
        <v>0</v>
      </c>
      <c r="V217" s="24">
        <v>0</v>
      </c>
      <c r="W217" s="24">
        <v>0</v>
      </c>
      <c r="X217" s="24">
        <v>0</v>
      </c>
      <c r="Y217" s="24">
        <v>0</v>
      </c>
      <c r="Z217" s="24">
        <v>0</v>
      </c>
      <c r="AA217" s="24">
        <v>0</v>
      </c>
      <c r="AB217" s="24">
        <v>0</v>
      </c>
      <c r="AC217" s="24">
        <v>1</v>
      </c>
      <c r="AD217" s="24">
        <v>5</v>
      </c>
      <c r="AE217" s="24">
        <f t="shared" si="37"/>
        <v>2</v>
      </c>
      <c r="AF217" s="24">
        <f t="shared" si="37"/>
        <v>10</v>
      </c>
      <c r="AG217" s="25">
        <v>68</v>
      </c>
    </row>
    <row r="218" spans="1:33" s="25" customFormat="1" ht="13.7" customHeight="1" x14ac:dyDescent="0.15">
      <c r="A218" s="21" t="s">
        <v>1153</v>
      </c>
      <c r="B218" s="21" t="s">
        <v>714</v>
      </c>
      <c r="C218" s="30" t="s">
        <v>845</v>
      </c>
      <c r="D218" s="23">
        <v>0</v>
      </c>
      <c r="E218" s="23" t="s">
        <v>1173</v>
      </c>
      <c r="F218" s="23" t="s">
        <v>1124</v>
      </c>
      <c r="G218" s="1">
        <v>11</v>
      </c>
      <c r="H218" s="1">
        <v>33</v>
      </c>
      <c r="I218" s="1">
        <v>48</v>
      </c>
      <c r="J218" s="1">
        <v>52</v>
      </c>
      <c r="K218" s="1">
        <v>45</v>
      </c>
      <c r="L218" s="1">
        <v>36</v>
      </c>
      <c r="M218" s="1">
        <v>39</v>
      </c>
      <c r="N218" s="1">
        <v>124</v>
      </c>
      <c r="O218" s="1">
        <v>129</v>
      </c>
      <c r="P218" s="1">
        <f t="shared" si="39"/>
        <v>253</v>
      </c>
      <c r="Q218" s="24">
        <v>1</v>
      </c>
      <c r="R218" s="24">
        <v>3</v>
      </c>
      <c r="S218" s="24">
        <v>0</v>
      </c>
      <c r="T218" s="24">
        <v>0</v>
      </c>
      <c r="U218" s="24">
        <v>0</v>
      </c>
      <c r="V218" s="24">
        <v>0</v>
      </c>
      <c r="W218" s="24">
        <v>0</v>
      </c>
      <c r="X218" s="24">
        <v>0</v>
      </c>
      <c r="Y218" s="24">
        <v>0</v>
      </c>
      <c r="Z218" s="24">
        <v>0</v>
      </c>
      <c r="AA218" s="24">
        <v>0</v>
      </c>
      <c r="AB218" s="24">
        <v>0</v>
      </c>
      <c r="AC218" s="24">
        <v>1</v>
      </c>
      <c r="AD218" s="24">
        <v>7</v>
      </c>
      <c r="AE218" s="24">
        <f t="shared" si="37"/>
        <v>2</v>
      </c>
      <c r="AF218" s="24">
        <f t="shared" si="37"/>
        <v>10</v>
      </c>
      <c r="AG218" s="25">
        <v>69</v>
      </c>
    </row>
    <row r="219" spans="1:33" s="25" customFormat="1" ht="13.7" customHeight="1" x14ac:dyDescent="0.15">
      <c r="A219" s="21" t="s">
        <v>1153</v>
      </c>
      <c r="B219" s="21" t="s">
        <v>714</v>
      </c>
      <c r="C219" s="30" t="s">
        <v>846</v>
      </c>
      <c r="D219" s="23">
        <v>0</v>
      </c>
      <c r="E219" s="23" t="s">
        <v>1173</v>
      </c>
      <c r="F219" s="23" t="s">
        <v>1124</v>
      </c>
      <c r="G219" s="1">
        <v>14</v>
      </c>
      <c r="H219" s="1">
        <v>53</v>
      </c>
      <c r="I219" s="1">
        <v>67</v>
      </c>
      <c r="J219" s="1">
        <v>49</v>
      </c>
      <c r="K219" s="1">
        <v>53</v>
      </c>
      <c r="L219" s="1">
        <v>57</v>
      </c>
      <c r="M219" s="1">
        <v>59</v>
      </c>
      <c r="N219" s="1">
        <v>182</v>
      </c>
      <c r="O219" s="1">
        <v>156</v>
      </c>
      <c r="P219" s="1">
        <f t="shared" si="39"/>
        <v>338</v>
      </c>
      <c r="Q219" s="24">
        <v>1</v>
      </c>
      <c r="R219" s="24">
        <v>3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24">
        <v>0</v>
      </c>
      <c r="Z219" s="24">
        <v>0</v>
      </c>
      <c r="AA219" s="24">
        <v>0</v>
      </c>
      <c r="AB219" s="24">
        <v>0</v>
      </c>
      <c r="AC219" s="24">
        <v>1</v>
      </c>
      <c r="AD219" s="24">
        <v>5</v>
      </c>
      <c r="AE219" s="24">
        <f t="shared" si="37"/>
        <v>2</v>
      </c>
      <c r="AF219" s="24">
        <f t="shared" si="37"/>
        <v>8</v>
      </c>
      <c r="AG219" s="25">
        <v>70</v>
      </c>
    </row>
    <row r="220" spans="1:33" s="34" customFormat="1" ht="13.7" customHeight="1" x14ac:dyDescent="0.15">
      <c r="A220" s="21" t="s">
        <v>1153</v>
      </c>
      <c r="B220" s="21" t="s">
        <v>714</v>
      </c>
      <c r="C220" s="30" t="s">
        <v>854</v>
      </c>
      <c r="D220" s="23">
        <v>0</v>
      </c>
      <c r="E220" s="23" t="s">
        <v>1173</v>
      </c>
      <c r="F220" s="23" t="s">
        <v>1124</v>
      </c>
      <c r="G220" s="1">
        <v>10</v>
      </c>
      <c r="H220" s="1">
        <v>40</v>
      </c>
      <c r="I220" s="1">
        <v>35</v>
      </c>
      <c r="J220" s="1">
        <v>36</v>
      </c>
      <c r="K220" s="1">
        <v>38</v>
      </c>
      <c r="L220" s="1">
        <v>36</v>
      </c>
      <c r="M220" s="1">
        <v>49</v>
      </c>
      <c r="N220" s="1">
        <v>127</v>
      </c>
      <c r="O220" s="1">
        <v>107</v>
      </c>
      <c r="P220" s="1">
        <f t="shared" si="39"/>
        <v>234</v>
      </c>
      <c r="Q220" s="24">
        <v>1</v>
      </c>
      <c r="R220" s="24">
        <v>1</v>
      </c>
      <c r="S220" s="24">
        <v>0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24">
        <v>0</v>
      </c>
      <c r="Z220" s="24">
        <v>0</v>
      </c>
      <c r="AA220" s="24">
        <v>0</v>
      </c>
      <c r="AB220" s="24">
        <v>0</v>
      </c>
      <c r="AC220" s="24">
        <v>1</v>
      </c>
      <c r="AD220" s="24">
        <v>1</v>
      </c>
      <c r="AE220" s="24">
        <f t="shared" si="37"/>
        <v>2</v>
      </c>
      <c r="AF220" s="24">
        <f t="shared" si="37"/>
        <v>2</v>
      </c>
      <c r="AG220" s="25">
        <v>71</v>
      </c>
    </row>
    <row r="221" spans="1:33" s="34" customFormat="1" ht="13.7" customHeight="1" x14ac:dyDescent="0.15">
      <c r="A221" s="21" t="s">
        <v>1153</v>
      </c>
      <c r="B221" s="21" t="s">
        <v>714</v>
      </c>
      <c r="C221" s="30" t="s">
        <v>865</v>
      </c>
      <c r="D221" s="23">
        <v>0</v>
      </c>
      <c r="E221" s="23" t="s">
        <v>1173</v>
      </c>
      <c r="F221" s="23" t="s">
        <v>1124</v>
      </c>
      <c r="G221" s="1">
        <v>16</v>
      </c>
      <c r="H221" s="1">
        <v>66</v>
      </c>
      <c r="I221" s="1">
        <v>59</v>
      </c>
      <c r="J221" s="1">
        <v>71</v>
      </c>
      <c r="K221" s="1">
        <v>77</v>
      </c>
      <c r="L221" s="1">
        <v>83</v>
      </c>
      <c r="M221" s="1">
        <v>86</v>
      </c>
      <c r="N221" s="1">
        <v>217</v>
      </c>
      <c r="O221" s="1">
        <v>225</v>
      </c>
      <c r="P221" s="1">
        <f t="shared" si="39"/>
        <v>442</v>
      </c>
      <c r="Q221" s="24">
        <v>1</v>
      </c>
      <c r="R221" s="24">
        <v>1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4">
        <v>0</v>
      </c>
      <c r="Y221" s="24">
        <v>0</v>
      </c>
      <c r="Z221" s="24">
        <v>0</v>
      </c>
      <c r="AA221" s="24">
        <v>0</v>
      </c>
      <c r="AB221" s="24">
        <v>0</v>
      </c>
      <c r="AC221" s="24">
        <v>1</v>
      </c>
      <c r="AD221" s="24">
        <v>5</v>
      </c>
      <c r="AE221" s="24">
        <f t="shared" si="37"/>
        <v>2</v>
      </c>
      <c r="AF221" s="24">
        <f t="shared" si="37"/>
        <v>6</v>
      </c>
      <c r="AG221" s="16">
        <v>72</v>
      </c>
    </row>
    <row r="222" spans="1:33" s="25" customFormat="1" ht="13.7" customHeight="1" x14ac:dyDescent="0.15">
      <c r="A222" s="21" t="s">
        <v>1153</v>
      </c>
      <c r="B222" s="21" t="s">
        <v>714</v>
      </c>
      <c r="C222" s="30" t="s">
        <v>233</v>
      </c>
      <c r="D222" s="23">
        <v>0</v>
      </c>
      <c r="E222" s="23" t="s">
        <v>1173</v>
      </c>
      <c r="F222" s="23" t="s">
        <v>1124</v>
      </c>
      <c r="G222" s="1">
        <v>8</v>
      </c>
      <c r="H222" s="1">
        <v>23</v>
      </c>
      <c r="I222" s="1">
        <v>33</v>
      </c>
      <c r="J222" s="1">
        <v>18</v>
      </c>
      <c r="K222" s="1">
        <v>32</v>
      </c>
      <c r="L222" s="1">
        <v>38</v>
      </c>
      <c r="M222" s="1">
        <v>28</v>
      </c>
      <c r="N222" s="1">
        <v>85</v>
      </c>
      <c r="O222" s="1">
        <v>87</v>
      </c>
      <c r="P222" s="1">
        <f t="shared" si="39"/>
        <v>172</v>
      </c>
      <c r="Q222" s="24">
        <v>1</v>
      </c>
      <c r="R222" s="24">
        <v>2</v>
      </c>
      <c r="S222" s="24">
        <v>0</v>
      </c>
      <c r="T222" s="24">
        <v>0</v>
      </c>
      <c r="U222" s="24">
        <v>0</v>
      </c>
      <c r="V222" s="24">
        <v>0</v>
      </c>
      <c r="W222" s="24">
        <v>0</v>
      </c>
      <c r="X222" s="24">
        <v>0</v>
      </c>
      <c r="Y222" s="24">
        <v>0</v>
      </c>
      <c r="Z222" s="24">
        <v>0</v>
      </c>
      <c r="AA222" s="24">
        <v>0</v>
      </c>
      <c r="AB222" s="24">
        <v>0</v>
      </c>
      <c r="AC222" s="24">
        <v>1</v>
      </c>
      <c r="AD222" s="24">
        <v>3</v>
      </c>
      <c r="AE222" s="24">
        <f t="shared" ref="AE222:AF285" si="40">Q222+S222+U222+W222+Y222+AA222+AC222</f>
        <v>2</v>
      </c>
      <c r="AF222" s="24">
        <f t="shared" si="40"/>
        <v>5</v>
      </c>
      <c r="AG222" s="25">
        <v>74</v>
      </c>
    </row>
    <row r="223" spans="1:33" s="34" customFormat="1" ht="13.7" customHeight="1" x14ac:dyDescent="0.15">
      <c r="A223" s="21" t="s">
        <v>1153</v>
      </c>
      <c r="B223" s="21" t="s">
        <v>714</v>
      </c>
      <c r="C223" s="30" t="s">
        <v>244</v>
      </c>
      <c r="D223" s="23">
        <v>0</v>
      </c>
      <c r="E223" s="23" t="s">
        <v>1173</v>
      </c>
      <c r="F223" s="23" t="s">
        <v>1124</v>
      </c>
      <c r="G223" s="1">
        <v>9</v>
      </c>
      <c r="H223" s="1">
        <v>23</v>
      </c>
      <c r="I223" s="1">
        <v>27</v>
      </c>
      <c r="J223" s="1">
        <v>45</v>
      </c>
      <c r="K223" s="1">
        <v>36</v>
      </c>
      <c r="L223" s="1">
        <v>28</v>
      </c>
      <c r="M223" s="1">
        <v>46</v>
      </c>
      <c r="N223" s="1">
        <v>107</v>
      </c>
      <c r="O223" s="1">
        <v>98</v>
      </c>
      <c r="P223" s="1">
        <f t="shared" si="39"/>
        <v>205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0</v>
      </c>
      <c r="W223" s="24">
        <v>0</v>
      </c>
      <c r="X223" s="24">
        <v>0</v>
      </c>
      <c r="Y223" s="24">
        <v>0</v>
      </c>
      <c r="Z223" s="24">
        <v>0</v>
      </c>
      <c r="AA223" s="24">
        <v>0</v>
      </c>
      <c r="AB223" s="24">
        <v>0</v>
      </c>
      <c r="AC223" s="24">
        <v>1</v>
      </c>
      <c r="AD223" s="24">
        <v>6</v>
      </c>
      <c r="AE223" s="24">
        <f t="shared" si="40"/>
        <v>1</v>
      </c>
      <c r="AF223" s="24">
        <f t="shared" si="40"/>
        <v>6</v>
      </c>
      <c r="AG223" s="25">
        <v>1</v>
      </c>
    </row>
    <row r="224" spans="1:33" s="34" customFormat="1" ht="13.7" customHeight="1" x14ac:dyDescent="0.15">
      <c r="A224" s="21" t="s">
        <v>1153</v>
      </c>
      <c r="B224" s="21" t="s">
        <v>714</v>
      </c>
      <c r="C224" s="30" t="s">
        <v>245</v>
      </c>
      <c r="D224" s="23">
        <v>0</v>
      </c>
      <c r="E224" s="23" t="s">
        <v>1173</v>
      </c>
      <c r="F224" s="23" t="s">
        <v>1124</v>
      </c>
      <c r="G224" s="1">
        <v>14</v>
      </c>
      <c r="H224" s="1">
        <v>57</v>
      </c>
      <c r="I224" s="1">
        <v>56</v>
      </c>
      <c r="J224" s="1">
        <v>65</v>
      </c>
      <c r="K224" s="1">
        <v>72</v>
      </c>
      <c r="L224" s="1">
        <v>55</v>
      </c>
      <c r="M224" s="1">
        <v>60</v>
      </c>
      <c r="N224" s="1">
        <v>182</v>
      </c>
      <c r="O224" s="1">
        <v>183</v>
      </c>
      <c r="P224" s="1">
        <f t="shared" ref="P224:P255" si="41">N224+O224</f>
        <v>365</v>
      </c>
      <c r="Q224" s="24">
        <v>1</v>
      </c>
      <c r="R224" s="24">
        <v>1</v>
      </c>
      <c r="S224" s="24">
        <v>0</v>
      </c>
      <c r="T224" s="24">
        <v>0</v>
      </c>
      <c r="U224" s="24">
        <v>0</v>
      </c>
      <c r="V224" s="24">
        <v>0</v>
      </c>
      <c r="W224" s="24">
        <v>0</v>
      </c>
      <c r="X224" s="24">
        <v>0</v>
      </c>
      <c r="Y224" s="24">
        <v>0</v>
      </c>
      <c r="Z224" s="24">
        <v>0</v>
      </c>
      <c r="AA224" s="24">
        <v>0</v>
      </c>
      <c r="AB224" s="24">
        <v>0</v>
      </c>
      <c r="AC224" s="24">
        <v>1</v>
      </c>
      <c r="AD224" s="24">
        <v>6</v>
      </c>
      <c r="AE224" s="24">
        <f t="shared" si="40"/>
        <v>2</v>
      </c>
      <c r="AF224" s="24">
        <f t="shared" si="40"/>
        <v>7</v>
      </c>
      <c r="AG224" s="16">
        <v>2</v>
      </c>
    </row>
    <row r="225" spans="1:33" s="25" customFormat="1" ht="13.7" customHeight="1" x14ac:dyDescent="0.15">
      <c r="A225" s="21" t="s">
        <v>1153</v>
      </c>
      <c r="B225" s="21" t="s">
        <v>714</v>
      </c>
      <c r="C225" s="30" t="s">
        <v>267</v>
      </c>
      <c r="D225" s="23">
        <v>0</v>
      </c>
      <c r="E225" s="23" t="s">
        <v>1173</v>
      </c>
      <c r="F225" s="23" t="s">
        <v>1124</v>
      </c>
      <c r="G225" s="1">
        <v>7</v>
      </c>
      <c r="H225" s="1">
        <v>28</v>
      </c>
      <c r="I225" s="1">
        <v>13</v>
      </c>
      <c r="J225" s="1">
        <v>20</v>
      </c>
      <c r="K225" s="1">
        <v>21</v>
      </c>
      <c r="L225" s="1">
        <v>17</v>
      </c>
      <c r="M225" s="1">
        <v>16</v>
      </c>
      <c r="N225" s="1">
        <v>63</v>
      </c>
      <c r="O225" s="1">
        <v>52</v>
      </c>
      <c r="P225" s="1">
        <f t="shared" si="41"/>
        <v>115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0</v>
      </c>
      <c r="W225" s="24">
        <v>0</v>
      </c>
      <c r="X225" s="24">
        <v>0</v>
      </c>
      <c r="Y225" s="24">
        <v>0</v>
      </c>
      <c r="Z225" s="24">
        <v>0</v>
      </c>
      <c r="AA225" s="24">
        <v>0</v>
      </c>
      <c r="AB225" s="24">
        <v>0</v>
      </c>
      <c r="AC225" s="24">
        <v>1</v>
      </c>
      <c r="AD225" s="24">
        <v>1</v>
      </c>
      <c r="AE225" s="24">
        <f t="shared" si="40"/>
        <v>1</v>
      </c>
      <c r="AF225" s="24">
        <f t="shared" si="40"/>
        <v>1</v>
      </c>
      <c r="AG225" s="25">
        <v>3</v>
      </c>
    </row>
    <row r="226" spans="1:33" s="25" customFormat="1" ht="13.7" customHeight="1" x14ac:dyDescent="0.15">
      <c r="A226" s="21" t="s">
        <v>1153</v>
      </c>
      <c r="B226" s="21" t="s">
        <v>714</v>
      </c>
      <c r="C226" s="30" t="s">
        <v>42</v>
      </c>
      <c r="D226" s="23">
        <v>0</v>
      </c>
      <c r="E226" s="23" t="s">
        <v>1173</v>
      </c>
      <c r="F226" s="23" t="s">
        <v>1124</v>
      </c>
      <c r="G226" s="1">
        <v>14</v>
      </c>
      <c r="H226" s="1">
        <v>43</v>
      </c>
      <c r="I226" s="1">
        <v>49</v>
      </c>
      <c r="J226" s="1">
        <v>55</v>
      </c>
      <c r="K226" s="1">
        <v>54</v>
      </c>
      <c r="L226" s="1">
        <v>65</v>
      </c>
      <c r="M226" s="1">
        <v>71</v>
      </c>
      <c r="N226" s="1">
        <v>160</v>
      </c>
      <c r="O226" s="1">
        <v>177</v>
      </c>
      <c r="P226" s="1">
        <f t="shared" si="41"/>
        <v>337</v>
      </c>
      <c r="Q226" s="24">
        <v>1</v>
      </c>
      <c r="R226" s="24">
        <v>2</v>
      </c>
      <c r="S226" s="24">
        <v>0</v>
      </c>
      <c r="T226" s="24">
        <v>0</v>
      </c>
      <c r="U226" s="24">
        <v>0</v>
      </c>
      <c r="V226" s="24">
        <v>0</v>
      </c>
      <c r="W226" s="24">
        <v>0</v>
      </c>
      <c r="X226" s="24">
        <v>0</v>
      </c>
      <c r="Y226" s="24">
        <v>0</v>
      </c>
      <c r="Z226" s="24">
        <v>0</v>
      </c>
      <c r="AA226" s="24">
        <v>0</v>
      </c>
      <c r="AB226" s="24">
        <v>0</v>
      </c>
      <c r="AC226" s="24">
        <v>1</v>
      </c>
      <c r="AD226" s="24">
        <v>6</v>
      </c>
      <c r="AE226" s="24">
        <f t="shared" si="40"/>
        <v>2</v>
      </c>
      <c r="AF226" s="24">
        <f t="shared" si="40"/>
        <v>8</v>
      </c>
      <c r="AG226" s="25">
        <v>4</v>
      </c>
    </row>
    <row r="227" spans="1:33" s="25" customFormat="1" ht="13.7" customHeight="1" x14ac:dyDescent="0.15">
      <c r="A227" s="21" t="s">
        <v>1153</v>
      </c>
      <c r="B227" s="21" t="s">
        <v>714</v>
      </c>
      <c r="C227" s="30" t="s">
        <v>1131</v>
      </c>
      <c r="D227" s="23">
        <v>0</v>
      </c>
      <c r="E227" s="23" t="s">
        <v>1173</v>
      </c>
      <c r="F227" s="23" t="s">
        <v>1124</v>
      </c>
      <c r="G227" s="1">
        <v>14</v>
      </c>
      <c r="H227" s="1">
        <v>49</v>
      </c>
      <c r="I227" s="1">
        <v>64</v>
      </c>
      <c r="J227" s="1">
        <v>45</v>
      </c>
      <c r="K227" s="1">
        <v>45</v>
      </c>
      <c r="L227" s="1">
        <v>67</v>
      </c>
      <c r="M227" s="1">
        <v>62</v>
      </c>
      <c r="N227" s="1">
        <v>180</v>
      </c>
      <c r="O227" s="1">
        <v>152</v>
      </c>
      <c r="P227" s="1">
        <f t="shared" si="41"/>
        <v>332</v>
      </c>
      <c r="Q227" s="24">
        <v>1</v>
      </c>
      <c r="R227" s="24">
        <v>2</v>
      </c>
      <c r="S227" s="24">
        <v>0</v>
      </c>
      <c r="T227" s="24">
        <v>0</v>
      </c>
      <c r="U227" s="24">
        <v>0</v>
      </c>
      <c r="V227" s="24">
        <v>0</v>
      </c>
      <c r="W227" s="24">
        <v>0</v>
      </c>
      <c r="X227" s="24">
        <v>0</v>
      </c>
      <c r="Y227" s="24">
        <v>0</v>
      </c>
      <c r="Z227" s="24">
        <v>0</v>
      </c>
      <c r="AA227" s="24">
        <v>0</v>
      </c>
      <c r="AB227" s="24">
        <v>0</v>
      </c>
      <c r="AC227" s="24">
        <v>1</v>
      </c>
      <c r="AD227" s="24">
        <v>5</v>
      </c>
      <c r="AE227" s="24">
        <f t="shared" si="40"/>
        <v>2</v>
      </c>
      <c r="AF227" s="24">
        <f t="shared" si="40"/>
        <v>7</v>
      </c>
      <c r="AG227" s="25">
        <v>5</v>
      </c>
    </row>
    <row r="228" spans="1:33" s="25" customFormat="1" ht="13.7" customHeight="1" x14ac:dyDescent="0.15">
      <c r="A228" s="21" t="s">
        <v>1153</v>
      </c>
      <c r="B228" s="21" t="s">
        <v>714</v>
      </c>
      <c r="C228" s="30" t="s">
        <v>1132</v>
      </c>
      <c r="D228" s="23">
        <v>0</v>
      </c>
      <c r="E228" s="23" t="s">
        <v>1173</v>
      </c>
      <c r="F228" s="23" t="s">
        <v>1124</v>
      </c>
      <c r="G228" s="1">
        <v>23</v>
      </c>
      <c r="H228" s="1">
        <v>109</v>
      </c>
      <c r="I228" s="1">
        <v>99</v>
      </c>
      <c r="J228" s="1">
        <v>108</v>
      </c>
      <c r="K228" s="1">
        <v>110</v>
      </c>
      <c r="L228" s="1">
        <v>130</v>
      </c>
      <c r="M228" s="1">
        <v>115</v>
      </c>
      <c r="N228" s="1">
        <v>346</v>
      </c>
      <c r="O228" s="1">
        <v>325</v>
      </c>
      <c r="P228" s="1">
        <f t="shared" si="41"/>
        <v>671</v>
      </c>
      <c r="Q228" s="24">
        <v>1</v>
      </c>
      <c r="R228" s="24">
        <v>5</v>
      </c>
      <c r="S228" s="24">
        <v>0</v>
      </c>
      <c r="T228" s="24">
        <v>0</v>
      </c>
      <c r="U228" s="24">
        <v>0</v>
      </c>
      <c r="V228" s="24">
        <v>0</v>
      </c>
      <c r="W228" s="24">
        <v>0</v>
      </c>
      <c r="X228" s="24">
        <v>0</v>
      </c>
      <c r="Y228" s="24">
        <v>0</v>
      </c>
      <c r="Z228" s="24">
        <v>0</v>
      </c>
      <c r="AA228" s="24">
        <v>0</v>
      </c>
      <c r="AB228" s="24">
        <v>0</v>
      </c>
      <c r="AC228" s="24">
        <v>2</v>
      </c>
      <c r="AD228" s="24">
        <v>10</v>
      </c>
      <c r="AE228" s="24">
        <f t="shared" si="40"/>
        <v>3</v>
      </c>
      <c r="AF228" s="24">
        <f t="shared" si="40"/>
        <v>15</v>
      </c>
      <c r="AG228" s="25">
        <v>6</v>
      </c>
    </row>
    <row r="229" spans="1:33" s="25" customFormat="1" ht="13.7" customHeight="1" x14ac:dyDescent="0.15">
      <c r="A229" s="21" t="s">
        <v>1153</v>
      </c>
      <c r="B229" s="21" t="s">
        <v>714</v>
      </c>
      <c r="C229" s="30" t="s">
        <v>1203</v>
      </c>
      <c r="D229" s="23">
        <v>0</v>
      </c>
      <c r="E229" s="23" t="s">
        <v>1173</v>
      </c>
      <c r="F229" s="23" t="s">
        <v>1124</v>
      </c>
      <c r="G229" s="1">
        <v>15</v>
      </c>
      <c r="H229" s="1">
        <v>85</v>
      </c>
      <c r="I229" s="1">
        <v>70</v>
      </c>
      <c r="J229" s="1">
        <v>80</v>
      </c>
      <c r="K229" s="1">
        <v>77</v>
      </c>
      <c r="L229" s="1">
        <v>75</v>
      </c>
      <c r="M229" s="1">
        <v>57</v>
      </c>
      <c r="N229" s="1">
        <v>226</v>
      </c>
      <c r="O229" s="1">
        <v>218</v>
      </c>
      <c r="P229" s="1">
        <f t="shared" si="41"/>
        <v>444</v>
      </c>
      <c r="Q229" s="24">
        <v>1</v>
      </c>
      <c r="R229" s="24">
        <v>5</v>
      </c>
      <c r="S229" s="24">
        <v>0</v>
      </c>
      <c r="T229" s="24">
        <v>0</v>
      </c>
      <c r="U229" s="24">
        <v>0</v>
      </c>
      <c r="V229" s="24">
        <v>0</v>
      </c>
      <c r="W229" s="24">
        <v>0</v>
      </c>
      <c r="X229" s="24">
        <v>0</v>
      </c>
      <c r="Y229" s="24">
        <v>0</v>
      </c>
      <c r="Z229" s="24">
        <v>0</v>
      </c>
      <c r="AA229" s="24">
        <v>0</v>
      </c>
      <c r="AB229" s="24">
        <v>0</v>
      </c>
      <c r="AC229" s="24">
        <v>1</v>
      </c>
      <c r="AD229" s="24">
        <v>6</v>
      </c>
      <c r="AE229" s="24">
        <f t="shared" si="40"/>
        <v>2</v>
      </c>
      <c r="AF229" s="24">
        <f t="shared" si="40"/>
        <v>11</v>
      </c>
      <c r="AG229" s="25">
        <v>6</v>
      </c>
    </row>
    <row r="230" spans="1:33" s="25" customFormat="1" ht="13.7" customHeight="1" x14ac:dyDescent="0.15">
      <c r="A230" s="21" t="s">
        <v>1153</v>
      </c>
      <c r="B230" s="21" t="s">
        <v>714</v>
      </c>
      <c r="C230" s="30" t="s">
        <v>743</v>
      </c>
      <c r="D230" s="23">
        <v>0</v>
      </c>
      <c r="E230" s="23" t="s">
        <v>1173</v>
      </c>
      <c r="F230" s="23" t="s">
        <v>1124</v>
      </c>
      <c r="G230" s="1">
        <v>21</v>
      </c>
      <c r="H230" s="1">
        <v>80</v>
      </c>
      <c r="I230" s="1">
        <v>88</v>
      </c>
      <c r="J230" s="1">
        <v>84</v>
      </c>
      <c r="K230" s="1">
        <v>84</v>
      </c>
      <c r="L230" s="1">
        <v>90</v>
      </c>
      <c r="M230" s="1">
        <v>93</v>
      </c>
      <c r="N230" s="1">
        <v>262</v>
      </c>
      <c r="O230" s="1">
        <v>257</v>
      </c>
      <c r="P230" s="1">
        <f t="shared" si="41"/>
        <v>519</v>
      </c>
      <c r="Q230" s="24">
        <v>1</v>
      </c>
      <c r="R230" s="24">
        <v>6</v>
      </c>
      <c r="S230" s="24">
        <v>0</v>
      </c>
      <c r="T230" s="24">
        <v>0</v>
      </c>
      <c r="U230" s="24">
        <v>0</v>
      </c>
      <c r="V230" s="24">
        <v>0</v>
      </c>
      <c r="W230" s="24">
        <v>0</v>
      </c>
      <c r="X230" s="24">
        <v>0</v>
      </c>
      <c r="Y230" s="24">
        <v>0</v>
      </c>
      <c r="Z230" s="24">
        <v>0</v>
      </c>
      <c r="AA230" s="24">
        <v>0</v>
      </c>
      <c r="AB230" s="24">
        <v>0</v>
      </c>
      <c r="AC230" s="24">
        <v>2</v>
      </c>
      <c r="AD230" s="24">
        <v>11</v>
      </c>
      <c r="AE230" s="24">
        <f t="shared" si="40"/>
        <v>3</v>
      </c>
      <c r="AF230" s="24">
        <f t="shared" si="40"/>
        <v>17</v>
      </c>
      <c r="AG230" s="16">
        <v>7</v>
      </c>
    </row>
    <row r="231" spans="1:33" s="25" customFormat="1" ht="13.7" customHeight="1" x14ac:dyDescent="0.15">
      <c r="A231" s="21" t="s">
        <v>1153</v>
      </c>
      <c r="B231" s="21" t="s">
        <v>714</v>
      </c>
      <c r="C231" s="30" t="s">
        <v>744</v>
      </c>
      <c r="D231" s="23">
        <v>0</v>
      </c>
      <c r="E231" s="23" t="s">
        <v>1173</v>
      </c>
      <c r="F231" s="23" t="s">
        <v>1124</v>
      </c>
      <c r="G231" s="1">
        <v>16</v>
      </c>
      <c r="H231" s="1">
        <v>62</v>
      </c>
      <c r="I231" s="1">
        <v>82</v>
      </c>
      <c r="J231" s="1">
        <v>73</v>
      </c>
      <c r="K231" s="1">
        <v>87</v>
      </c>
      <c r="L231" s="1">
        <v>70</v>
      </c>
      <c r="M231" s="1">
        <v>69</v>
      </c>
      <c r="N231" s="1">
        <v>227</v>
      </c>
      <c r="O231" s="1">
        <v>216</v>
      </c>
      <c r="P231" s="1">
        <f t="shared" si="41"/>
        <v>443</v>
      </c>
      <c r="Q231" s="24">
        <v>1</v>
      </c>
      <c r="R231" s="24">
        <v>3</v>
      </c>
      <c r="S231" s="24">
        <v>0</v>
      </c>
      <c r="T231" s="24">
        <v>0</v>
      </c>
      <c r="U231" s="24">
        <v>0</v>
      </c>
      <c r="V231" s="24">
        <v>0</v>
      </c>
      <c r="W231" s="24">
        <v>0</v>
      </c>
      <c r="X231" s="24">
        <v>0</v>
      </c>
      <c r="Y231" s="24">
        <v>0</v>
      </c>
      <c r="Z231" s="24">
        <v>0</v>
      </c>
      <c r="AA231" s="24">
        <v>0</v>
      </c>
      <c r="AB231" s="24">
        <v>0</v>
      </c>
      <c r="AC231" s="24">
        <v>1</v>
      </c>
      <c r="AD231" s="24">
        <v>7</v>
      </c>
      <c r="AE231" s="24">
        <f t="shared" si="40"/>
        <v>2</v>
      </c>
      <c r="AF231" s="24">
        <f t="shared" si="40"/>
        <v>10</v>
      </c>
      <c r="AG231" s="25">
        <v>8</v>
      </c>
    </row>
    <row r="232" spans="1:33" s="25" customFormat="1" ht="13.7" customHeight="1" x14ac:dyDescent="0.15">
      <c r="A232" s="21" t="s">
        <v>1153</v>
      </c>
      <c r="B232" s="21" t="s">
        <v>714</v>
      </c>
      <c r="C232" s="30" t="s">
        <v>746</v>
      </c>
      <c r="D232" s="23">
        <v>0</v>
      </c>
      <c r="E232" s="23" t="s">
        <v>1173</v>
      </c>
      <c r="F232" s="23" t="s">
        <v>1124</v>
      </c>
      <c r="G232" s="1">
        <v>20</v>
      </c>
      <c r="H232" s="1">
        <v>81</v>
      </c>
      <c r="I232" s="1">
        <v>71</v>
      </c>
      <c r="J232" s="1">
        <v>99</v>
      </c>
      <c r="K232" s="1">
        <v>79</v>
      </c>
      <c r="L232" s="1">
        <v>91</v>
      </c>
      <c r="M232" s="1">
        <v>79</v>
      </c>
      <c r="N232" s="1">
        <v>265</v>
      </c>
      <c r="O232" s="1">
        <v>235</v>
      </c>
      <c r="P232" s="1">
        <f t="shared" si="41"/>
        <v>500</v>
      </c>
      <c r="Q232" s="24">
        <v>2</v>
      </c>
      <c r="R232" s="24">
        <v>14</v>
      </c>
      <c r="S232" s="24">
        <v>0</v>
      </c>
      <c r="T232" s="24">
        <v>0</v>
      </c>
      <c r="U232" s="24">
        <v>0</v>
      </c>
      <c r="V232" s="24">
        <v>0</v>
      </c>
      <c r="W232" s="24">
        <v>0</v>
      </c>
      <c r="X232" s="24">
        <v>0</v>
      </c>
      <c r="Y232" s="24">
        <v>0</v>
      </c>
      <c r="Z232" s="24">
        <v>0</v>
      </c>
      <c r="AA232" s="24">
        <v>0</v>
      </c>
      <c r="AB232" s="24">
        <v>0</v>
      </c>
      <c r="AC232" s="24">
        <v>3</v>
      </c>
      <c r="AD232" s="24">
        <v>23</v>
      </c>
      <c r="AE232" s="24">
        <f t="shared" si="40"/>
        <v>5</v>
      </c>
      <c r="AF232" s="24">
        <f t="shared" si="40"/>
        <v>37</v>
      </c>
      <c r="AG232" s="25">
        <v>9</v>
      </c>
    </row>
    <row r="233" spans="1:33" s="25" customFormat="1" ht="13.7" customHeight="1" x14ac:dyDescent="0.15">
      <c r="A233" s="21" t="s">
        <v>1153</v>
      </c>
      <c r="B233" s="21" t="s">
        <v>714</v>
      </c>
      <c r="C233" s="30" t="s">
        <v>523</v>
      </c>
      <c r="D233" s="23">
        <v>0</v>
      </c>
      <c r="E233" s="23" t="s">
        <v>1173</v>
      </c>
      <c r="F233" s="23" t="s">
        <v>1124</v>
      </c>
      <c r="G233" s="1">
        <v>20</v>
      </c>
      <c r="H233" s="1">
        <v>82</v>
      </c>
      <c r="I233" s="1">
        <v>102</v>
      </c>
      <c r="J233" s="1">
        <v>86</v>
      </c>
      <c r="K233" s="1">
        <v>102</v>
      </c>
      <c r="L233" s="1">
        <v>95</v>
      </c>
      <c r="M233" s="1">
        <v>105</v>
      </c>
      <c r="N233" s="1">
        <v>295</v>
      </c>
      <c r="O233" s="1">
        <v>277</v>
      </c>
      <c r="P233" s="1">
        <f t="shared" si="41"/>
        <v>572</v>
      </c>
      <c r="Q233" s="24">
        <v>1</v>
      </c>
      <c r="R233" s="24">
        <v>5</v>
      </c>
      <c r="S233" s="24">
        <v>0</v>
      </c>
      <c r="T233" s="24">
        <v>0</v>
      </c>
      <c r="U233" s="24">
        <v>0</v>
      </c>
      <c r="V233" s="24">
        <v>0</v>
      </c>
      <c r="W233" s="24">
        <v>0</v>
      </c>
      <c r="X233" s="24">
        <v>0</v>
      </c>
      <c r="Y233" s="24">
        <v>0</v>
      </c>
      <c r="Z233" s="24">
        <v>0</v>
      </c>
      <c r="AA233" s="24">
        <v>0</v>
      </c>
      <c r="AB233" s="24">
        <v>0</v>
      </c>
      <c r="AC233" s="24">
        <v>1</v>
      </c>
      <c r="AD233" s="24">
        <v>8</v>
      </c>
      <c r="AE233" s="24">
        <f t="shared" si="40"/>
        <v>2</v>
      </c>
      <c r="AF233" s="24">
        <f t="shared" si="40"/>
        <v>13</v>
      </c>
      <c r="AG233" s="25">
        <v>10</v>
      </c>
    </row>
    <row r="234" spans="1:33" s="25" customFormat="1" ht="13.7" customHeight="1" x14ac:dyDescent="0.15">
      <c r="A234" s="21" t="s">
        <v>1153</v>
      </c>
      <c r="B234" s="21" t="s">
        <v>714</v>
      </c>
      <c r="C234" s="30" t="s">
        <v>526</v>
      </c>
      <c r="D234" s="23">
        <v>0</v>
      </c>
      <c r="E234" s="23" t="s">
        <v>1173</v>
      </c>
      <c r="F234" s="23" t="s">
        <v>1124</v>
      </c>
      <c r="G234" s="1">
        <v>25</v>
      </c>
      <c r="H234" s="1">
        <v>148</v>
      </c>
      <c r="I234" s="1">
        <v>136</v>
      </c>
      <c r="J234" s="1">
        <v>141</v>
      </c>
      <c r="K234" s="1">
        <v>140</v>
      </c>
      <c r="L234" s="1">
        <v>145</v>
      </c>
      <c r="M234" s="1">
        <v>131</v>
      </c>
      <c r="N234" s="1">
        <v>410</v>
      </c>
      <c r="O234" s="1">
        <v>431</v>
      </c>
      <c r="P234" s="1">
        <f t="shared" si="41"/>
        <v>841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  <c r="V234" s="24">
        <v>0</v>
      </c>
      <c r="W234" s="24">
        <v>0</v>
      </c>
      <c r="X234" s="24">
        <v>0</v>
      </c>
      <c r="Y234" s="24">
        <v>0</v>
      </c>
      <c r="Z234" s="24">
        <v>0</v>
      </c>
      <c r="AA234" s="24">
        <v>0</v>
      </c>
      <c r="AB234" s="24">
        <v>0</v>
      </c>
      <c r="AC234" s="24">
        <v>0</v>
      </c>
      <c r="AD234" s="24">
        <v>0</v>
      </c>
      <c r="AE234" s="24">
        <f t="shared" si="40"/>
        <v>0</v>
      </c>
      <c r="AF234" s="24">
        <f t="shared" si="40"/>
        <v>0</v>
      </c>
      <c r="AG234" s="25">
        <v>11</v>
      </c>
    </row>
    <row r="235" spans="1:33" s="25" customFormat="1" ht="13.7" customHeight="1" x14ac:dyDescent="0.15">
      <c r="A235" s="21" t="s">
        <v>1153</v>
      </c>
      <c r="B235" s="21" t="s">
        <v>714</v>
      </c>
      <c r="C235" s="30" t="s">
        <v>528</v>
      </c>
      <c r="D235" s="23">
        <v>0</v>
      </c>
      <c r="E235" s="23" t="s">
        <v>1173</v>
      </c>
      <c r="F235" s="23" t="s">
        <v>1124</v>
      </c>
      <c r="G235" s="1">
        <v>17</v>
      </c>
      <c r="H235" s="1">
        <v>79</v>
      </c>
      <c r="I235" s="1">
        <v>82</v>
      </c>
      <c r="J235" s="1">
        <v>86</v>
      </c>
      <c r="K235" s="1">
        <v>81</v>
      </c>
      <c r="L235" s="1">
        <v>75</v>
      </c>
      <c r="M235" s="1">
        <v>84</v>
      </c>
      <c r="N235" s="1">
        <v>257</v>
      </c>
      <c r="O235" s="1">
        <v>230</v>
      </c>
      <c r="P235" s="1">
        <f t="shared" si="41"/>
        <v>487</v>
      </c>
      <c r="Q235" s="24">
        <v>1</v>
      </c>
      <c r="R235" s="24">
        <v>6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24">
        <v>0</v>
      </c>
      <c r="Z235" s="24">
        <v>0</v>
      </c>
      <c r="AA235" s="24">
        <v>0</v>
      </c>
      <c r="AB235" s="24">
        <v>0</v>
      </c>
      <c r="AC235" s="24">
        <v>1</v>
      </c>
      <c r="AD235" s="24">
        <v>8</v>
      </c>
      <c r="AE235" s="24">
        <f t="shared" si="40"/>
        <v>2</v>
      </c>
      <c r="AF235" s="24">
        <f t="shared" si="40"/>
        <v>14</v>
      </c>
      <c r="AG235" s="16">
        <v>12</v>
      </c>
    </row>
    <row r="236" spans="1:33" s="25" customFormat="1" ht="13.7" customHeight="1" x14ac:dyDescent="0.15">
      <c r="A236" s="21" t="s">
        <v>1153</v>
      </c>
      <c r="B236" s="21" t="s">
        <v>714</v>
      </c>
      <c r="C236" s="30" t="s">
        <v>530</v>
      </c>
      <c r="D236" s="23">
        <v>0</v>
      </c>
      <c r="E236" s="23" t="s">
        <v>1173</v>
      </c>
      <c r="F236" s="23" t="s">
        <v>1124</v>
      </c>
      <c r="G236" s="1">
        <v>21</v>
      </c>
      <c r="H236" s="1">
        <v>110</v>
      </c>
      <c r="I236" s="1">
        <v>86</v>
      </c>
      <c r="J236" s="1">
        <v>109</v>
      </c>
      <c r="K236" s="1">
        <v>107</v>
      </c>
      <c r="L236" s="1">
        <v>94</v>
      </c>
      <c r="M236" s="1">
        <v>105</v>
      </c>
      <c r="N236" s="1">
        <v>300</v>
      </c>
      <c r="O236" s="1">
        <v>311</v>
      </c>
      <c r="P236" s="1">
        <f t="shared" si="41"/>
        <v>611</v>
      </c>
      <c r="Q236" s="24">
        <v>1</v>
      </c>
      <c r="R236" s="24">
        <v>3</v>
      </c>
      <c r="S236" s="24">
        <v>0</v>
      </c>
      <c r="T236" s="24">
        <v>0</v>
      </c>
      <c r="U236" s="24">
        <v>0</v>
      </c>
      <c r="V236" s="24">
        <v>0</v>
      </c>
      <c r="W236" s="24">
        <v>0</v>
      </c>
      <c r="X236" s="24">
        <v>0</v>
      </c>
      <c r="Y236" s="24">
        <v>0</v>
      </c>
      <c r="Z236" s="24">
        <v>0</v>
      </c>
      <c r="AA236" s="24">
        <v>0</v>
      </c>
      <c r="AB236" s="24">
        <v>0</v>
      </c>
      <c r="AC236" s="24">
        <v>1</v>
      </c>
      <c r="AD236" s="24">
        <v>6</v>
      </c>
      <c r="AE236" s="24">
        <f t="shared" si="40"/>
        <v>2</v>
      </c>
      <c r="AF236" s="24">
        <f t="shared" si="40"/>
        <v>9</v>
      </c>
      <c r="AG236" s="25">
        <v>13</v>
      </c>
    </row>
    <row r="237" spans="1:33" s="25" customFormat="1" ht="13.7" customHeight="1" x14ac:dyDescent="0.15">
      <c r="A237" s="21" t="s">
        <v>1153</v>
      </c>
      <c r="B237" s="21" t="s">
        <v>714</v>
      </c>
      <c r="C237" s="30" t="s">
        <v>534</v>
      </c>
      <c r="D237" s="23">
        <v>0</v>
      </c>
      <c r="E237" s="23" t="s">
        <v>1173</v>
      </c>
      <c r="F237" s="23" t="s">
        <v>1124</v>
      </c>
      <c r="G237" s="1">
        <v>19</v>
      </c>
      <c r="H237" s="1">
        <v>118</v>
      </c>
      <c r="I237" s="1">
        <v>104</v>
      </c>
      <c r="J237" s="1">
        <v>107</v>
      </c>
      <c r="K237" s="1">
        <v>116</v>
      </c>
      <c r="L237" s="1">
        <v>114</v>
      </c>
      <c r="M237" s="1">
        <v>102</v>
      </c>
      <c r="N237" s="1">
        <v>315</v>
      </c>
      <c r="O237" s="1">
        <v>346</v>
      </c>
      <c r="P237" s="1">
        <f t="shared" si="41"/>
        <v>661</v>
      </c>
      <c r="Q237" s="24">
        <v>0</v>
      </c>
      <c r="R237" s="24">
        <v>0</v>
      </c>
      <c r="S237" s="24">
        <v>0</v>
      </c>
      <c r="T237" s="24">
        <v>0</v>
      </c>
      <c r="U237" s="24">
        <v>0</v>
      </c>
      <c r="V237" s="24">
        <v>0</v>
      </c>
      <c r="W237" s="24">
        <v>0</v>
      </c>
      <c r="X237" s="24">
        <v>0</v>
      </c>
      <c r="Y237" s="24">
        <v>0</v>
      </c>
      <c r="Z237" s="24">
        <v>0</v>
      </c>
      <c r="AA237" s="24">
        <v>0</v>
      </c>
      <c r="AB237" s="24">
        <v>0</v>
      </c>
      <c r="AC237" s="24">
        <v>0</v>
      </c>
      <c r="AD237" s="24">
        <v>0</v>
      </c>
      <c r="AE237" s="24">
        <f t="shared" si="40"/>
        <v>0</v>
      </c>
      <c r="AF237" s="24">
        <f t="shared" si="40"/>
        <v>0</v>
      </c>
      <c r="AG237" s="25">
        <v>14</v>
      </c>
    </row>
    <row r="238" spans="1:33" s="25" customFormat="1" ht="13.7" customHeight="1" x14ac:dyDescent="0.15">
      <c r="A238" s="21" t="s">
        <v>1153</v>
      </c>
      <c r="B238" s="21" t="s">
        <v>714</v>
      </c>
      <c r="C238" s="30" t="s">
        <v>536</v>
      </c>
      <c r="D238" s="23">
        <v>0</v>
      </c>
      <c r="E238" s="23" t="s">
        <v>1173</v>
      </c>
      <c r="F238" s="23" t="s">
        <v>1124</v>
      </c>
      <c r="G238" s="1">
        <v>16</v>
      </c>
      <c r="H238" s="1">
        <v>76</v>
      </c>
      <c r="I238" s="1">
        <v>71</v>
      </c>
      <c r="J238" s="1">
        <v>83</v>
      </c>
      <c r="K238" s="1">
        <v>60</v>
      </c>
      <c r="L238" s="1">
        <v>76</v>
      </c>
      <c r="M238" s="1">
        <v>66</v>
      </c>
      <c r="N238" s="1">
        <v>210</v>
      </c>
      <c r="O238" s="1">
        <v>222</v>
      </c>
      <c r="P238" s="1">
        <f t="shared" si="41"/>
        <v>432</v>
      </c>
      <c r="Q238" s="24">
        <v>1</v>
      </c>
      <c r="R238" s="24">
        <v>4</v>
      </c>
      <c r="S238" s="24">
        <v>0</v>
      </c>
      <c r="T238" s="24">
        <v>0</v>
      </c>
      <c r="U238" s="24">
        <v>0</v>
      </c>
      <c r="V238" s="24">
        <v>0</v>
      </c>
      <c r="W238" s="24">
        <v>0</v>
      </c>
      <c r="X238" s="24">
        <v>0</v>
      </c>
      <c r="Y238" s="24">
        <v>0</v>
      </c>
      <c r="Z238" s="24">
        <v>0</v>
      </c>
      <c r="AA238" s="24">
        <v>0</v>
      </c>
      <c r="AB238" s="24">
        <v>0</v>
      </c>
      <c r="AC238" s="24">
        <v>1</v>
      </c>
      <c r="AD238" s="24">
        <v>5</v>
      </c>
      <c r="AE238" s="24">
        <f t="shared" si="40"/>
        <v>2</v>
      </c>
      <c r="AF238" s="24">
        <f t="shared" si="40"/>
        <v>9</v>
      </c>
      <c r="AG238" s="25">
        <v>15</v>
      </c>
    </row>
    <row r="239" spans="1:33" s="25" customFormat="1" ht="13.7" customHeight="1" x14ac:dyDescent="0.15">
      <c r="A239" s="21" t="s">
        <v>1153</v>
      </c>
      <c r="B239" s="21" t="s">
        <v>714</v>
      </c>
      <c r="C239" s="30" t="s">
        <v>545</v>
      </c>
      <c r="D239" s="23">
        <v>0</v>
      </c>
      <c r="E239" s="23" t="s">
        <v>1173</v>
      </c>
      <c r="F239" s="23" t="s">
        <v>1124</v>
      </c>
      <c r="G239" s="1">
        <v>14</v>
      </c>
      <c r="H239" s="1">
        <v>59</v>
      </c>
      <c r="I239" s="1">
        <v>62</v>
      </c>
      <c r="J239" s="1">
        <v>60</v>
      </c>
      <c r="K239" s="1">
        <v>57</v>
      </c>
      <c r="L239" s="1">
        <v>53</v>
      </c>
      <c r="M239" s="1">
        <v>56</v>
      </c>
      <c r="N239" s="1">
        <v>165</v>
      </c>
      <c r="O239" s="1">
        <v>182</v>
      </c>
      <c r="P239" s="1">
        <f t="shared" si="41"/>
        <v>347</v>
      </c>
      <c r="Q239" s="24">
        <v>1</v>
      </c>
      <c r="R239" s="24">
        <v>6</v>
      </c>
      <c r="S239" s="24">
        <v>0</v>
      </c>
      <c r="T239" s="24">
        <v>0</v>
      </c>
      <c r="U239" s="24">
        <v>0</v>
      </c>
      <c r="V239" s="24">
        <v>0</v>
      </c>
      <c r="W239" s="24">
        <v>0</v>
      </c>
      <c r="X239" s="24">
        <v>0</v>
      </c>
      <c r="Y239" s="24">
        <v>0</v>
      </c>
      <c r="Z239" s="24">
        <v>0</v>
      </c>
      <c r="AA239" s="24">
        <v>0</v>
      </c>
      <c r="AB239" s="24">
        <v>0</v>
      </c>
      <c r="AC239" s="24">
        <v>1</v>
      </c>
      <c r="AD239" s="24">
        <v>5</v>
      </c>
      <c r="AE239" s="24">
        <f t="shared" si="40"/>
        <v>2</v>
      </c>
      <c r="AF239" s="24">
        <f t="shared" si="40"/>
        <v>11</v>
      </c>
      <c r="AG239" s="25">
        <v>16</v>
      </c>
    </row>
    <row r="240" spans="1:33" s="25" customFormat="1" ht="13.7" customHeight="1" x14ac:dyDescent="0.15">
      <c r="A240" s="21" t="s">
        <v>1153</v>
      </c>
      <c r="B240" s="21" t="s">
        <v>714</v>
      </c>
      <c r="C240" s="30" t="s">
        <v>552</v>
      </c>
      <c r="D240" s="23">
        <v>0</v>
      </c>
      <c r="E240" s="23" t="s">
        <v>1173</v>
      </c>
      <c r="F240" s="23" t="s">
        <v>1124</v>
      </c>
      <c r="G240" s="1">
        <v>26</v>
      </c>
      <c r="H240" s="1">
        <v>141</v>
      </c>
      <c r="I240" s="1">
        <v>157</v>
      </c>
      <c r="J240" s="1">
        <v>134</v>
      </c>
      <c r="K240" s="1">
        <v>147</v>
      </c>
      <c r="L240" s="1">
        <v>136</v>
      </c>
      <c r="M240" s="1">
        <v>150</v>
      </c>
      <c r="N240" s="1">
        <v>451</v>
      </c>
      <c r="O240" s="1">
        <v>414</v>
      </c>
      <c r="P240" s="1">
        <f t="shared" si="41"/>
        <v>865</v>
      </c>
      <c r="Q240" s="24">
        <v>0</v>
      </c>
      <c r="R240" s="24">
        <v>0</v>
      </c>
      <c r="S240" s="24">
        <v>0</v>
      </c>
      <c r="T240" s="24">
        <v>0</v>
      </c>
      <c r="U240" s="24">
        <v>0</v>
      </c>
      <c r="V240" s="24">
        <v>0</v>
      </c>
      <c r="W240" s="24">
        <v>0</v>
      </c>
      <c r="X240" s="24">
        <v>0</v>
      </c>
      <c r="Y240" s="24">
        <v>0</v>
      </c>
      <c r="Z240" s="24">
        <v>0</v>
      </c>
      <c r="AA240" s="24">
        <v>0</v>
      </c>
      <c r="AB240" s="24">
        <v>0</v>
      </c>
      <c r="AC240" s="24">
        <v>1</v>
      </c>
      <c r="AD240" s="24">
        <v>2</v>
      </c>
      <c r="AE240" s="24">
        <f t="shared" si="40"/>
        <v>1</v>
      </c>
      <c r="AF240" s="24">
        <f t="shared" si="40"/>
        <v>2</v>
      </c>
      <c r="AG240" s="16">
        <v>17</v>
      </c>
    </row>
    <row r="241" spans="1:33" s="25" customFormat="1" ht="13.7" customHeight="1" x14ac:dyDescent="0.15">
      <c r="A241" s="21" t="s">
        <v>1153</v>
      </c>
      <c r="B241" s="21" t="s">
        <v>714</v>
      </c>
      <c r="C241" s="30" t="s">
        <v>554</v>
      </c>
      <c r="D241" s="23">
        <v>0</v>
      </c>
      <c r="E241" s="23" t="s">
        <v>1173</v>
      </c>
      <c r="F241" s="23" t="s">
        <v>1124</v>
      </c>
      <c r="G241" s="1">
        <v>14</v>
      </c>
      <c r="H241" s="1">
        <v>46</v>
      </c>
      <c r="I241" s="1">
        <v>51</v>
      </c>
      <c r="J241" s="1">
        <v>59</v>
      </c>
      <c r="K241" s="1">
        <v>54</v>
      </c>
      <c r="L241" s="1">
        <v>47</v>
      </c>
      <c r="M241" s="1">
        <v>58</v>
      </c>
      <c r="N241" s="1">
        <v>161</v>
      </c>
      <c r="O241" s="1">
        <v>154</v>
      </c>
      <c r="P241" s="1">
        <f t="shared" si="41"/>
        <v>315</v>
      </c>
      <c r="Q241" s="24">
        <v>1</v>
      </c>
      <c r="R241" s="24">
        <v>3</v>
      </c>
      <c r="S241" s="24">
        <v>0</v>
      </c>
      <c r="T241" s="24">
        <v>0</v>
      </c>
      <c r="U241" s="24">
        <v>0</v>
      </c>
      <c r="V241" s="24">
        <v>0</v>
      </c>
      <c r="W241" s="24">
        <v>0</v>
      </c>
      <c r="X241" s="24">
        <v>0</v>
      </c>
      <c r="Y241" s="24">
        <v>0</v>
      </c>
      <c r="Z241" s="24">
        <v>0</v>
      </c>
      <c r="AA241" s="24">
        <v>0</v>
      </c>
      <c r="AB241" s="24">
        <v>0</v>
      </c>
      <c r="AC241" s="24">
        <v>1</v>
      </c>
      <c r="AD241" s="24">
        <v>1</v>
      </c>
      <c r="AE241" s="24">
        <f t="shared" si="40"/>
        <v>2</v>
      </c>
      <c r="AF241" s="24">
        <f t="shared" si="40"/>
        <v>4</v>
      </c>
      <c r="AG241" s="25">
        <v>18</v>
      </c>
    </row>
    <row r="242" spans="1:33" s="25" customFormat="1" ht="13.7" customHeight="1" x14ac:dyDescent="0.15">
      <c r="A242" s="21" t="s">
        <v>1153</v>
      </c>
      <c r="B242" s="21" t="s">
        <v>714</v>
      </c>
      <c r="C242" s="30" t="s">
        <v>852</v>
      </c>
      <c r="D242" s="23">
        <v>0</v>
      </c>
      <c r="E242" s="23" t="s">
        <v>1173</v>
      </c>
      <c r="F242" s="23" t="s">
        <v>1124</v>
      </c>
      <c r="G242" s="1">
        <v>16</v>
      </c>
      <c r="H242" s="1">
        <v>54</v>
      </c>
      <c r="I242" s="1">
        <v>75</v>
      </c>
      <c r="J242" s="1">
        <v>61</v>
      </c>
      <c r="K242" s="1">
        <v>63</v>
      </c>
      <c r="L242" s="1">
        <v>62</v>
      </c>
      <c r="M242" s="1">
        <v>69</v>
      </c>
      <c r="N242" s="1">
        <v>205</v>
      </c>
      <c r="O242" s="1">
        <v>179</v>
      </c>
      <c r="P242" s="1">
        <f t="shared" si="41"/>
        <v>384</v>
      </c>
      <c r="Q242" s="24">
        <v>1</v>
      </c>
      <c r="R242" s="24">
        <v>4</v>
      </c>
      <c r="S242" s="24">
        <v>0</v>
      </c>
      <c r="T242" s="24">
        <v>0</v>
      </c>
      <c r="U242" s="24">
        <v>0</v>
      </c>
      <c r="V242" s="24">
        <v>0</v>
      </c>
      <c r="W242" s="24">
        <v>0</v>
      </c>
      <c r="X242" s="24">
        <v>0</v>
      </c>
      <c r="Y242" s="24">
        <v>0</v>
      </c>
      <c r="Z242" s="24">
        <v>0</v>
      </c>
      <c r="AA242" s="24">
        <v>0</v>
      </c>
      <c r="AB242" s="24">
        <v>0</v>
      </c>
      <c r="AC242" s="24">
        <v>2</v>
      </c>
      <c r="AD242" s="24">
        <v>11</v>
      </c>
      <c r="AE242" s="24">
        <f t="shared" si="40"/>
        <v>3</v>
      </c>
      <c r="AF242" s="24">
        <f t="shared" si="40"/>
        <v>15</v>
      </c>
      <c r="AG242" s="25">
        <v>19</v>
      </c>
    </row>
    <row r="243" spans="1:33" s="25" customFormat="1" ht="13.7" customHeight="1" x14ac:dyDescent="0.15">
      <c r="A243" s="21" t="s">
        <v>1153</v>
      </c>
      <c r="B243" s="21" t="s">
        <v>714</v>
      </c>
      <c r="C243" s="30" t="s">
        <v>859</v>
      </c>
      <c r="D243" s="23">
        <v>0</v>
      </c>
      <c r="E243" s="23" t="s">
        <v>1173</v>
      </c>
      <c r="F243" s="23" t="s">
        <v>1124</v>
      </c>
      <c r="G243" s="1">
        <v>22</v>
      </c>
      <c r="H243" s="1">
        <v>121</v>
      </c>
      <c r="I243" s="1">
        <v>103</v>
      </c>
      <c r="J243" s="1">
        <v>103</v>
      </c>
      <c r="K243" s="1">
        <v>109</v>
      </c>
      <c r="L243" s="1">
        <v>99</v>
      </c>
      <c r="M243" s="1">
        <v>128</v>
      </c>
      <c r="N243" s="1">
        <v>327</v>
      </c>
      <c r="O243" s="1">
        <v>336</v>
      </c>
      <c r="P243" s="1">
        <f t="shared" si="41"/>
        <v>663</v>
      </c>
      <c r="Q243" s="24">
        <v>1</v>
      </c>
      <c r="R243" s="24">
        <v>1</v>
      </c>
      <c r="S243" s="24">
        <v>0</v>
      </c>
      <c r="T243" s="24">
        <v>0</v>
      </c>
      <c r="U243" s="24">
        <v>0</v>
      </c>
      <c r="V243" s="24">
        <v>0</v>
      </c>
      <c r="W243" s="24">
        <v>0</v>
      </c>
      <c r="X243" s="24">
        <v>0</v>
      </c>
      <c r="Y243" s="24">
        <v>0</v>
      </c>
      <c r="Z243" s="24">
        <v>0</v>
      </c>
      <c r="AA243" s="24">
        <v>0</v>
      </c>
      <c r="AB243" s="24">
        <v>0</v>
      </c>
      <c r="AC243" s="24">
        <v>1</v>
      </c>
      <c r="AD243" s="24">
        <v>3</v>
      </c>
      <c r="AE243" s="24">
        <f t="shared" si="40"/>
        <v>2</v>
      </c>
      <c r="AF243" s="24">
        <f t="shared" si="40"/>
        <v>4</v>
      </c>
      <c r="AG243" s="25">
        <v>20</v>
      </c>
    </row>
    <row r="244" spans="1:33" s="25" customFormat="1" ht="13.7" customHeight="1" x14ac:dyDescent="0.15">
      <c r="A244" s="21" t="s">
        <v>1153</v>
      </c>
      <c r="B244" s="21" t="s">
        <v>714</v>
      </c>
      <c r="C244" s="30" t="s">
        <v>873</v>
      </c>
      <c r="D244" s="23">
        <v>0</v>
      </c>
      <c r="E244" s="23" t="s">
        <v>1173</v>
      </c>
      <c r="F244" s="23" t="s">
        <v>1124</v>
      </c>
      <c r="G244" s="1">
        <v>14</v>
      </c>
      <c r="H244" s="1">
        <v>52</v>
      </c>
      <c r="I244" s="1">
        <v>52</v>
      </c>
      <c r="J244" s="1">
        <v>52</v>
      </c>
      <c r="K244" s="1">
        <v>43</v>
      </c>
      <c r="L244" s="1">
        <v>56</v>
      </c>
      <c r="M244" s="1">
        <v>51</v>
      </c>
      <c r="N244" s="1">
        <v>176</v>
      </c>
      <c r="O244" s="1">
        <v>130</v>
      </c>
      <c r="P244" s="1">
        <f t="shared" si="41"/>
        <v>306</v>
      </c>
      <c r="Q244" s="24">
        <v>1</v>
      </c>
      <c r="R244" s="24">
        <v>3</v>
      </c>
      <c r="S244" s="24">
        <v>0</v>
      </c>
      <c r="T244" s="24">
        <v>0</v>
      </c>
      <c r="U244" s="24">
        <v>0</v>
      </c>
      <c r="V244" s="24">
        <v>0</v>
      </c>
      <c r="W244" s="24">
        <v>0</v>
      </c>
      <c r="X244" s="24">
        <v>0</v>
      </c>
      <c r="Y244" s="24">
        <v>0</v>
      </c>
      <c r="Z244" s="24">
        <v>0</v>
      </c>
      <c r="AA244" s="24">
        <v>0</v>
      </c>
      <c r="AB244" s="24">
        <v>0</v>
      </c>
      <c r="AC244" s="24">
        <v>1</v>
      </c>
      <c r="AD244" s="24">
        <v>2</v>
      </c>
      <c r="AE244" s="24">
        <f t="shared" si="40"/>
        <v>2</v>
      </c>
      <c r="AF244" s="24">
        <f t="shared" si="40"/>
        <v>5</v>
      </c>
      <c r="AG244" s="25">
        <v>21</v>
      </c>
    </row>
    <row r="245" spans="1:33" s="25" customFormat="1" ht="13.7" customHeight="1" x14ac:dyDescent="0.15">
      <c r="A245" s="21" t="s">
        <v>1153</v>
      </c>
      <c r="B245" s="21" t="s">
        <v>714</v>
      </c>
      <c r="C245" s="30" t="s">
        <v>875</v>
      </c>
      <c r="D245" s="23">
        <v>0</v>
      </c>
      <c r="E245" s="23" t="s">
        <v>1173</v>
      </c>
      <c r="F245" s="23" t="s">
        <v>1124</v>
      </c>
      <c r="G245" s="1">
        <v>15</v>
      </c>
      <c r="H245" s="1">
        <v>60</v>
      </c>
      <c r="I245" s="1">
        <v>65</v>
      </c>
      <c r="J245" s="1">
        <v>78</v>
      </c>
      <c r="K245" s="1">
        <v>52</v>
      </c>
      <c r="L245" s="1">
        <v>58</v>
      </c>
      <c r="M245" s="1">
        <v>55</v>
      </c>
      <c r="N245" s="1">
        <v>191</v>
      </c>
      <c r="O245" s="1">
        <v>177</v>
      </c>
      <c r="P245" s="1">
        <f t="shared" si="41"/>
        <v>368</v>
      </c>
      <c r="Q245" s="24">
        <v>1</v>
      </c>
      <c r="R245" s="24">
        <v>1</v>
      </c>
      <c r="S245" s="24">
        <v>0</v>
      </c>
      <c r="T245" s="24">
        <v>0</v>
      </c>
      <c r="U245" s="24">
        <v>0</v>
      </c>
      <c r="V245" s="24">
        <v>0</v>
      </c>
      <c r="W245" s="24">
        <v>0</v>
      </c>
      <c r="X245" s="24">
        <v>0</v>
      </c>
      <c r="Y245" s="24">
        <v>0</v>
      </c>
      <c r="Z245" s="24">
        <v>0</v>
      </c>
      <c r="AA245" s="24">
        <v>0</v>
      </c>
      <c r="AB245" s="24">
        <v>0</v>
      </c>
      <c r="AC245" s="24">
        <v>2</v>
      </c>
      <c r="AD245" s="24">
        <v>10</v>
      </c>
      <c r="AE245" s="24">
        <f t="shared" si="40"/>
        <v>3</v>
      </c>
      <c r="AF245" s="24">
        <f t="shared" si="40"/>
        <v>11</v>
      </c>
      <c r="AG245" s="16">
        <v>22</v>
      </c>
    </row>
    <row r="246" spans="1:33" s="25" customFormat="1" ht="13.7" customHeight="1" x14ac:dyDescent="0.15">
      <c r="A246" s="21" t="s">
        <v>1153</v>
      </c>
      <c r="B246" s="21" t="s">
        <v>714</v>
      </c>
      <c r="C246" s="30" t="s">
        <v>234</v>
      </c>
      <c r="D246" s="23">
        <v>0</v>
      </c>
      <c r="E246" s="23" t="s">
        <v>1173</v>
      </c>
      <c r="F246" s="23" t="s">
        <v>1124</v>
      </c>
      <c r="G246" s="1">
        <v>17</v>
      </c>
      <c r="H246" s="1">
        <v>87</v>
      </c>
      <c r="I246" s="1">
        <v>72</v>
      </c>
      <c r="J246" s="1">
        <v>88</v>
      </c>
      <c r="K246" s="1">
        <v>76</v>
      </c>
      <c r="L246" s="1">
        <v>84</v>
      </c>
      <c r="M246" s="1">
        <v>64</v>
      </c>
      <c r="N246" s="1">
        <v>216</v>
      </c>
      <c r="O246" s="1">
        <v>255</v>
      </c>
      <c r="P246" s="1">
        <f t="shared" si="41"/>
        <v>471</v>
      </c>
      <c r="Q246" s="24">
        <v>1</v>
      </c>
      <c r="R246" s="24">
        <v>2</v>
      </c>
      <c r="S246" s="24">
        <v>0</v>
      </c>
      <c r="T246" s="24">
        <v>0</v>
      </c>
      <c r="U246" s="24">
        <v>0</v>
      </c>
      <c r="V246" s="24">
        <v>0</v>
      </c>
      <c r="W246" s="24">
        <v>0</v>
      </c>
      <c r="X246" s="24">
        <v>0</v>
      </c>
      <c r="Y246" s="24">
        <v>0</v>
      </c>
      <c r="Z246" s="24">
        <v>0</v>
      </c>
      <c r="AA246" s="24">
        <v>0</v>
      </c>
      <c r="AB246" s="24">
        <v>0</v>
      </c>
      <c r="AC246" s="24">
        <v>1</v>
      </c>
      <c r="AD246" s="24">
        <v>5</v>
      </c>
      <c r="AE246" s="24">
        <f t="shared" si="40"/>
        <v>2</v>
      </c>
      <c r="AF246" s="24">
        <f t="shared" si="40"/>
        <v>7</v>
      </c>
      <c r="AG246" s="25">
        <v>23</v>
      </c>
    </row>
    <row r="247" spans="1:33" s="25" customFormat="1" ht="13.7" customHeight="1" x14ac:dyDescent="0.15">
      <c r="A247" s="21" t="s">
        <v>1153</v>
      </c>
      <c r="B247" s="21" t="s">
        <v>714</v>
      </c>
      <c r="C247" s="30" t="s">
        <v>235</v>
      </c>
      <c r="D247" s="23">
        <v>0</v>
      </c>
      <c r="E247" s="23" t="s">
        <v>1173</v>
      </c>
      <c r="F247" s="23" t="s">
        <v>1124</v>
      </c>
      <c r="G247" s="1">
        <v>21</v>
      </c>
      <c r="H247" s="1">
        <v>89</v>
      </c>
      <c r="I247" s="1">
        <v>103</v>
      </c>
      <c r="J247" s="1">
        <v>94</v>
      </c>
      <c r="K247" s="1">
        <v>85</v>
      </c>
      <c r="L247" s="1">
        <v>101</v>
      </c>
      <c r="M247" s="1">
        <v>91</v>
      </c>
      <c r="N247" s="1">
        <v>286</v>
      </c>
      <c r="O247" s="1">
        <v>277</v>
      </c>
      <c r="P247" s="1">
        <f t="shared" si="41"/>
        <v>563</v>
      </c>
      <c r="Q247" s="24">
        <v>1</v>
      </c>
      <c r="R247" s="24">
        <v>5</v>
      </c>
      <c r="S247" s="24">
        <v>0</v>
      </c>
      <c r="T247" s="24">
        <v>0</v>
      </c>
      <c r="U247" s="24">
        <v>0</v>
      </c>
      <c r="V247" s="24">
        <v>0</v>
      </c>
      <c r="W247" s="24">
        <v>0</v>
      </c>
      <c r="X247" s="24">
        <v>0</v>
      </c>
      <c r="Y247" s="24">
        <v>0</v>
      </c>
      <c r="Z247" s="24">
        <v>0</v>
      </c>
      <c r="AA247" s="24">
        <v>0</v>
      </c>
      <c r="AB247" s="24">
        <v>0</v>
      </c>
      <c r="AC247" s="24">
        <v>2</v>
      </c>
      <c r="AD247" s="24">
        <v>14</v>
      </c>
      <c r="AE247" s="24">
        <f t="shared" si="40"/>
        <v>3</v>
      </c>
      <c r="AF247" s="24">
        <f t="shared" si="40"/>
        <v>19</v>
      </c>
      <c r="AG247" s="25">
        <v>24</v>
      </c>
    </row>
    <row r="248" spans="1:33" s="25" customFormat="1" ht="13.7" customHeight="1" x14ac:dyDescent="0.15">
      <c r="A248" s="21" t="s">
        <v>1153</v>
      </c>
      <c r="B248" s="21" t="s">
        <v>714</v>
      </c>
      <c r="C248" s="30" t="s">
        <v>251</v>
      </c>
      <c r="D248" s="23">
        <v>0</v>
      </c>
      <c r="E248" s="23" t="s">
        <v>1173</v>
      </c>
      <c r="F248" s="23" t="s">
        <v>1124</v>
      </c>
      <c r="G248" s="1">
        <v>14</v>
      </c>
      <c r="H248" s="1">
        <v>56</v>
      </c>
      <c r="I248" s="1">
        <v>45</v>
      </c>
      <c r="J248" s="1">
        <v>64</v>
      </c>
      <c r="K248" s="1">
        <v>64</v>
      </c>
      <c r="L248" s="1">
        <v>70</v>
      </c>
      <c r="M248" s="1">
        <v>68</v>
      </c>
      <c r="N248" s="1">
        <v>185</v>
      </c>
      <c r="O248" s="1">
        <v>182</v>
      </c>
      <c r="P248" s="1">
        <f t="shared" si="41"/>
        <v>367</v>
      </c>
      <c r="Q248" s="24">
        <v>1</v>
      </c>
      <c r="R248" s="24">
        <v>6</v>
      </c>
      <c r="S248" s="24">
        <v>0</v>
      </c>
      <c r="T248" s="24">
        <v>0</v>
      </c>
      <c r="U248" s="24">
        <v>0</v>
      </c>
      <c r="V248" s="24">
        <v>0</v>
      </c>
      <c r="W248" s="24">
        <v>0</v>
      </c>
      <c r="X248" s="24">
        <v>0</v>
      </c>
      <c r="Y248" s="24">
        <v>0</v>
      </c>
      <c r="Z248" s="24">
        <v>0</v>
      </c>
      <c r="AA248" s="24">
        <v>0</v>
      </c>
      <c r="AB248" s="24">
        <v>0</v>
      </c>
      <c r="AC248" s="24">
        <v>1</v>
      </c>
      <c r="AD248" s="24">
        <v>3</v>
      </c>
      <c r="AE248" s="24">
        <f t="shared" si="40"/>
        <v>2</v>
      </c>
      <c r="AF248" s="24">
        <f t="shared" si="40"/>
        <v>9</v>
      </c>
      <c r="AG248" s="25">
        <v>25</v>
      </c>
    </row>
    <row r="249" spans="1:33" s="25" customFormat="1" ht="13.7" customHeight="1" x14ac:dyDescent="0.15">
      <c r="A249" s="21" t="s">
        <v>1153</v>
      </c>
      <c r="B249" s="21" t="s">
        <v>714</v>
      </c>
      <c r="C249" s="30" t="s">
        <v>252</v>
      </c>
      <c r="D249" s="23">
        <v>0</v>
      </c>
      <c r="E249" s="23" t="s">
        <v>1173</v>
      </c>
      <c r="F249" s="23" t="s">
        <v>1124</v>
      </c>
      <c r="G249" s="1">
        <v>15</v>
      </c>
      <c r="H249" s="1">
        <v>43</v>
      </c>
      <c r="I249" s="1">
        <v>50</v>
      </c>
      <c r="J249" s="1">
        <v>59</v>
      </c>
      <c r="K249" s="1">
        <v>56</v>
      </c>
      <c r="L249" s="1">
        <v>65</v>
      </c>
      <c r="M249" s="1">
        <v>52</v>
      </c>
      <c r="N249" s="1">
        <v>171</v>
      </c>
      <c r="O249" s="1">
        <v>154</v>
      </c>
      <c r="P249" s="1">
        <f t="shared" si="41"/>
        <v>325</v>
      </c>
      <c r="Q249" s="24">
        <v>1</v>
      </c>
      <c r="R249" s="24">
        <v>6</v>
      </c>
      <c r="S249" s="24">
        <v>0</v>
      </c>
      <c r="T249" s="24">
        <v>0</v>
      </c>
      <c r="U249" s="24">
        <v>0</v>
      </c>
      <c r="V249" s="24">
        <v>0</v>
      </c>
      <c r="W249" s="24">
        <v>0</v>
      </c>
      <c r="X249" s="24">
        <v>0</v>
      </c>
      <c r="Y249" s="24">
        <v>0</v>
      </c>
      <c r="Z249" s="24">
        <v>0</v>
      </c>
      <c r="AA249" s="24">
        <v>0</v>
      </c>
      <c r="AB249" s="24">
        <v>0</v>
      </c>
      <c r="AC249" s="24">
        <v>2</v>
      </c>
      <c r="AD249" s="24">
        <v>11</v>
      </c>
      <c r="AE249" s="24">
        <f t="shared" si="40"/>
        <v>3</v>
      </c>
      <c r="AF249" s="24">
        <f t="shared" si="40"/>
        <v>17</v>
      </c>
      <c r="AG249" s="25">
        <v>26</v>
      </c>
    </row>
    <row r="250" spans="1:33" s="25" customFormat="1" ht="13.7" customHeight="1" x14ac:dyDescent="0.15">
      <c r="A250" s="21" t="s">
        <v>1153</v>
      </c>
      <c r="B250" s="21" t="s">
        <v>714</v>
      </c>
      <c r="C250" s="30" t="s">
        <v>738</v>
      </c>
      <c r="D250" s="23">
        <v>0</v>
      </c>
      <c r="E250" s="23" t="s">
        <v>1173</v>
      </c>
      <c r="F250" s="23" t="s">
        <v>1124</v>
      </c>
      <c r="G250" s="1">
        <v>21</v>
      </c>
      <c r="H250" s="1">
        <v>79</v>
      </c>
      <c r="I250" s="1">
        <v>97</v>
      </c>
      <c r="J250" s="1">
        <v>105</v>
      </c>
      <c r="K250" s="1">
        <v>98</v>
      </c>
      <c r="L250" s="1">
        <v>98</v>
      </c>
      <c r="M250" s="1">
        <v>110</v>
      </c>
      <c r="N250" s="1">
        <v>277</v>
      </c>
      <c r="O250" s="1">
        <v>310</v>
      </c>
      <c r="P250" s="1">
        <f t="shared" si="41"/>
        <v>587</v>
      </c>
      <c r="Q250" s="24">
        <v>1</v>
      </c>
      <c r="R250" s="24">
        <v>2</v>
      </c>
      <c r="S250" s="24">
        <v>0</v>
      </c>
      <c r="T250" s="24">
        <v>0</v>
      </c>
      <c r="U250" s="24">
        <v>0</v>
      </c>
      <c r="V250" s="24">
        <v>0</v>
      </c>
      <c r="W250" s="24">
        <v>0</v>
      </c>
      <c r="X250" s="24">
        <v>0</v>
      </c>
      <c r="Y250" s="24">
        <v>0</v>
      </c>
      <c r="Z250" s="24">
        <v>0</v>
      </c>
      <c r="AA250" s="24">
        <v>0</v>
      </c>
      <c r="AB250" s="24">
        <v>0</v>
      </c>
      <c r="AC250" s="24">
        <v>2</v>
      </c>
      <c r="AD250" s="24">
        <v>9</v>
      </c>
      <c r="AE250" s="24">
        <f t="shared" si="40"/>
        <v>3</v>
      </c>
      <c r="AF250" s="24">
        <f t="shared" si="40"/>
        <v>11</v>
      </c>
      <c r="AG250" s="16">
        <v>27</v>
      </c>
    </row>
    <row r="251" spans="1:33" s="25" customFormat="1" ht="13.7" customHeight="1" x14ac:dyDescent="0.15">
      <c r="A251" s="21" t="s">
        <v>1153</v>
      </c>
      <c r="B251" s="21" t="s">
        <v>714</v>
      </c>
      <c r="C251" s="30" t="s">
        <v>740</v>
      </c>
      <c r="D251" s="23">
        <v>0</v>
      </c>
      <c r="E251" s="23" t="s">
        <v>1173</v>
      </c>
      <c r="F251" s="23" t="s">
        <v>1124</v>
      </c>
      <c r="G251" s="1">
        <v>20</v>
      </c>
      <c r="H251" s="1">
        <v>94</v>
      </c>
      <c r="I251" s="1">
        <v>90</v>
      </c>
      <c r="J251" s="1">
        <v>100</v>
      </c>
      <c r="K251" s="1">
        <v>117</v>
      </c>
      <c r="L251" s="1">
        <v>105</v>
      </c>
      <c r="M251" s="1">
        <v>94</v>
      </c>
      <c r="N251" s="1">
        <v>313</v>
      </c>
      <c r="O251" s="1">
        <v>287</v>
      </c>
      <c r="P251" s="1">
        <f t="shared" si="41"/>
        <v>600</v>
      </c>
      <c r="Q251" s="24">
        <v>1</v>
      </c>
      <c r="R251" s="24">
        <v>8</v>
      </c>
      <c r="S251" s="24">
        <v>0</v>
      </c>
      <c r="T251" s="24">
        <v>0</v>
      </c>
      <c r="U251" s="24">
        <v>0</v>
      </c>
      <c r="V251" s="24">
        <v>0</v>
      </c>
      <c r="W251" s="24">
        <v>0</v>
      </c>
      <c r="X251" s="24">
        <v>0</v>
      </c>
      <c r="Y251" s="24">
        <v>0</v>
      </c>
      <c r="Z251" s="24">
        <v>0</v>
      </c>
      <c r="AA251" s="24">
        <v>0</v>
      </c>
      <c r="AB251" s="24">
        <v>0</v>
      </c>
      <c r="AC251" s="24">
        <v>1</v>
      </c>
      <c r="AD251" s="24">
        <v>3</v>
      </c>
      <c r="AE251" s="24">
        <f t="shared" si="40"/>
        <v>2</v>
      </c>
      <c r="AF251" s="24">
        <f t="shared" si="40"/>
        <v>11</v>
      </c>
      <c r="AG251" s="25">
        <v>28</v>
      </c>
    </row>
    <row r="252" spans="1:33" s="25" customFormat="1" ht="13.7" customHeight="1" x14ac:dyDescent="0.15">
      <c r="A252" s="21" t="s">
        <v>1153</v>
      </c>
      <c r="B252" s="21" t="s">
        <v>714</v>
      </c>
      <c r="C252" s="30" t="s">
        <v>741</v>
      </c>
      <c r="D252" s="23">
        <v>0</v>
      </c>
      <c r="E252" s="23" t="s">
        <v>1173</v>
      </c>
      <c r="F252" s="23" t="s">
        <v>1124</v>
      </c>
      <c r="G252" s="1">
        <v>7</v>
      </c>
      <c r="H252" s="1">
        <v>24</v>
      </c>
      <c r="I252" s="1">
        <v>30</v>
      </c>
      <c r="J252" s="1">
        <v>32</v>
      </c>
      <c r="K252" s="1">
        <v>28</v>
      </c>
      <c r="L252" s="1">
        <v>32</v>
      </c>
      <c r="M252" s="1">
        <v>28</v>
      </c>
      <c r="N252" s="1">
        <v>95</v>
      </c>
      <c r="O252" s="1">
        <v>79</v>
      </c>
      <c r="P252" s="1">
        <f t="shared" si="41"/>
        <v>174</v>
      </c>
      <c r="Q252" s="24">
        <v>1</v>
      </c>
      <c r="R252" s="24">
        <v>4</v>
      </c>
      <c r="S252" s="24">
        <v>0</v>
      </c>
      <c r="T252" s="24">
        <v>0</v>
      </c>
      <c r="U252" s="24">
        <v>0</v>
      </c>
      <c r="V252" s="24">
        <v>0</v>
      </c>
      <c r="W252" s="24">
        <v>0</v>
      </c>
      <c r="X252" s="24">
        <v>0</v>
      </c>
      <c r="Y252" s="24">
        <v>0</v>
      </c>
      <c r="Z252" s="24">
        <v>0</v>
      </c>
      <c r="AA252" s="24">
        <v>0</v>
      </c>
      <c r="AB252" s="24">
        <v>0</v>
      </c>
      <c r="AC252" s="24">
        <v>0</v>
      </c>
      <c r="AD252" s="24">
        <v>0</v>
      </c>
      <c r="AE252" s="24">
        <f t="shared" si="40"/>
        <v>1</v>
      </c>
      <c r="AF252" s="24">
        <f t="shared" si="40"/>
        <v>4</v>
      </c>
      <c r="AG252" s="25">
        <v>29</v>
      </c>
    </row>
    <row r="253" spans="1:33" s="25" customFormat="1" ht="13.7" customHeight="1" x14ac:dyDescent="0.15">
      <c r="A253" s="21" t="s">
        <v>1153</v>
      </c>
      <c r="B253" s="21" t="s">
        <v>714</v>
      </c>
      <c r="C253" s="30" t="s">
        <v>537</v>
      </c>
      <c r="D253" s="23">
        <v>0</v>
      </c>
      <c r="E253" s="23" t="s">
        <v>1173</v>
      </c>
      <c r="F253" s="23" t="s">
        <v>1124</v>
      </c>
      <c r="G253" s="1">
        <v>11</v>
      </c>
      <c r="H253" s="1">
        <v>37</v>
      </c>
      <c r="I253" s="1">
        <v>36</v>
      </c>
      <c r="J253" s="1">
        <v>44</v>
      </c>
      <c r="K253" s="1">
        <v>31</v>
      </c>
      <c r="L253" s="1">
        <v>51</v>
      </c>
      <c r="M253" s="1">
        <v>44</v>
      </c>
      <c r="N253" s="1">
        <v>144</v>
      </c>
      <c r="O253" s="1">
        <v>99</v>
      </c>
      <c r="P253" s="1">
        <f t="shared" si="41"/>
        <v>243</v>
      </c>
      <c r="Q253" s="24">
        <v>1</v>
      </c>
      <c r="R253" s="24">
        <v>5</v>
      </c>
      <c r="S253" s="24">
        <v>0</v>
      </c>
      <c r="T253" s="24">
        <v>0</v>
      </c>
      <c r="U253" s="24">
        <v>0</v>
      </c>
      <c r="V253" s="24">
        <v>0</v>
      </c>
      <c r="W253" s="24">
        <v>0</v>
      </c>
      <c r="X253" s="24">
        <v>0</v>
      </c>
      <c r="Y253" s="24">
        <v>0</v>
      </c>
      <c r="Z253" s="24">
        <v>0</v>
      </c>
      <c r="AA253" s="24">
        <v>0</v>
      </c>
      <c r="AB253" s="24">
        <v>0</v>
      </c>
      <c r="AC253" s="24">
        <v>1</v>
      </c>
      <c r="AD253" s="24">
        <v>6</v>
      </c>
      <c r="AE253" s="24">
        <f t="shared" si="40"/>
        <v>2</v>
      </c>
      <c r="AF253" s="24">
        <f t="shared" si="40"/>
        <v>11</v>
      </c>
      <c r="AG253" s="25">
        <v>30</v>
      </c>
    </row>
    <row r="254" spans="1:33" s="25" customFormat="1" ht="13.7" customHeight="1" x14ac:dyDescent="0.15">
      <c r="A254" s="21" t="s">
        <v>1153</v>
      </c>
      <c r="B254" s="21" t="s">
        <v>714</v>
      </c>
      <c r="C254" s="30" t="s">
        <v>908</v>
      </c>
      <c r="D254" s="23">
        <v>0</v>
      </c>
      <c r="E254" s="23" t="s">
        <v>1173</v>
      </c>
      <c r="F254" s="23" t="s">
        <v>1124</v>
      </c>
      <c r="G254" s="1">
        <v>19</v>
      </c>
      <c r="H254" s="1">
        <v>74</v>
      </c>
      <c r="I254" s="1">
        <v>78</v>
      </c>
      <c r="J254" s="1">
        <v>67</v>
      </c>
      <c r="K254" s="1">
        <v>98</v>
      </c>
      <c r="L254" s="1">
        <v>76</v>
      </c>
      <c r="M254" s="1">
        <v>98</v>
      </c>
      <c r="N254" s="1">
        <v>239</v>
      </c>
      <c r="O254" s="1">
        <v>252</v>
      </c>
      <c r="P254" s="1">
        <f t="shared" si="41"/>
        <v>491</v>
      </c>
      <c r="Q254" s="24">
        <v>1</v>
      </c>
      <c r="R254" s="24">
        <v>2</v>
      </c>
      <c r="S254" s="24">
        <v>0</v>
      </c>
      <c r="T254" s="24">
        <v>0</v>
      </c>
      <c r="U254" s="24">
        <v>1</v>
      </c>
      <c r="V254" s="24">
        <v>2</v>
      </c>
      <c r="W254" s="24">
        <v>0</v>
      </c>
      <c r="X254" s="24">
        <v>0</v>
      </c>
      <c r="Y254" s="24">
        <v>0</v>
      </c>
      <c r="Z254" s="24">
        <v>0</v>
      </c>
      <c r="AA254" s="24">
        <v>0</v>
      </c>
      <c r="AB254" s="24">
        <v>0</v>
      </c>
      <c r="AC254" s="24">
        <v>1</v>
      </c>
      <c r="AD254" s="24">
        <v>4</v>
      </c>
      <c r="AE254" s="24">
        <f t="shared" si="40"/>
        <v>3</v>
      </c>
      <c r="AF254" s="24">
        <f t="shared" si="40"/>
        <v>8</v>
      </c>
      <c r="AG254" s="25">
        <v>31</v>
      </c>
    </row>
    <row r="255" spans="1:33" s="25" customFormat="1" ht="13.7" customHeight="1" x14ac:dyDescent="0.15">
      <c r="A255" s="21" t="s">
        <v>1153</v>
      </c>
      <c r="B255" s="21" t="s">
        <v>714</v>
      </c>
      <c r="C255" s="30" t="s">
        <v>863</v>
      </c>
      <c r="D255" s="23">
        <v>0</v>
      </c>
      <c r="E255" s="23" t="s">
        <v>1173</v>
      </c>
      <c r="F255" s="23" t="s">
        <v>1124</v>
      </c>
      <c r="G255" s="1">
        <v>13</v>
      </c>
      <c r="H255" s="1">
        <v>32</v>
      </c>
      <c r="I255" s="1">
        <v>44</v>
      </c>
      <c r="J255" s="1">
        <v>56</v>
      </c>
      <c r="K255" s="1">
        <v>55</v>
      </c>
      <c r="L255" s="1">
        <v>52</v>
      </c>
      <c r="M255" s="1">
        <v>44</v>
      </c>
      <c r="N255" s="1">
        <v>144</v>
      </c>
      <c r="O255" s="1">
        <v>139</v>
      </c>
      <c r="P255" s="1">
        <f t="shared" si="41"/>
        <v>283</v>
      </c>
      <c r="Q255" s="24">
        <v>1</v>
      </c>
      <c r="R255" s="24">
        <v>7</v>
      </c>
      <c r="S255" s="24">
        <v>0</v>
      </c>
      <c r="T255" s="24">
        <v>0</v>
      </c>
      <c r="U255" s="24">
        <v>0</v>
      </c>
      <c r="V255" s="24">
        <v>0</v>
      </c>
      <c r="W255" s="24">
        <v>0</v>
      </c>
      <c r="X255" s="24">
        <v>0</v>
      </c>
      <c r="Y255" s="24">
        <v>0</v>
      </c>
      <c r="Z255" s="24">
        <v>0</v>
      </c>
      <c r="AA255" s="24">
        <v>0</v>
      </c>
      <c r="AB255" s="24">
        <v>0</v>
      </c>
      <c r="AC255" s="24">
        <v>1</v>
      </c>
      <c r="AD255" s="24">
        <v>5</v>
      </c>
      <c r="AE255" s="24">
        <f t="shared" si="40"/>
        <v>2</v>
      </c>
      <c r="AF255" s="24">
        <f t="shared" si="40"/>
        <v>12</v>
      </c>
      <c r="AG255" s="16">
        <v>32</v>
      </c>
    </row>
    <row r="256" spans="1:33" s="25" customFormat="1" ht="13.7" customHeight="1" x14ac:dyDescent="0.15">
      <c r="A256" s="21" t="s">
        <v>1153</v>
      </c>
      <c r="B256" s="21" t="s">
        <v>714</v>
      </c>
      <c r="C256" s="30" t="s">
        <v>257</v>
      </c>
      <c r="D256" s="23">
        <v>0</v>
      </c>
      <c r="E256" s="23" t="s">
        <v>1173</v>
      </c>
      <c r="F256" s="23" t="s">
        <v>1124</v>
      </c>
      <c r="G256" s="1">
        <v>11</v>
      </c>
      <c r="H256" s="1">
        <v>34</v>
      </c>
      <c r="I256" s="1">
        <v>43</v>
      </c>
      <c r="J256" s="1">
        <v>43</v>
      </c>
      <c r="K256" s="1">
        <v>62</v>
      </c>
      <c r="L256" s="1">
        <v>39</v>
      </c>
      <c r="M256" s="1">
        <v>41</v>
      </c>
      <c r="N256" s="1">
        <v>127</v>
      </c>
      <c r="O256" s="1">
        <v>135</v>
      </c>
      <c r="P256" s="1">
        <f t="shared" ref="P256:P287" si="42">N256+O256</f>
        <v>262</v>
      </c>
      <c r="Q256" s="24">
        <v>1</v>
      </c>
      <c r="R256" s="24">
        <v>3</v>
      </c>
      <c r="S256" s="24">
        <v>0</v>
      </c>
      <c r="T256" s="24">
        <v>0</v>
      </c>
      <c r="U256" s="24">
        <v>0</v>
      </c>
      <c r="V256" s="24">
        <v>0</v>
      </c>
      <c r="W256" s="24">
        <v>0</v>
      </c>
      <c r="X256" s="24">
        <v>0</v>
      </c>
      <c r="Y256" s="24">
        <v>0</v>
      </c>
      <c r="Z256" s="24">
        <v>0</v>
      </c>
      <c r="AA256" s="24">
        <v>0</v>
      </c>
      <c r="AB256" s="24">
        <v>0</v>
      </c>
      <c r="AC256" s="24">
        <v>0</v>
      </c>
      <c r="AD256" s="24">
        <v>0</v>
      </c>
      <c r="AE256" s="24">
        <f t="shared" si="40"/>
        <v>1</v>
      </c>
      <c r="AF256" s="24">
        <f t="shared" si="40"/>
        <v>3</v>
      </c>
      <c r="AG256" s="25">
        <v>33</v>
      </c>
    </row>
    <row r="257" spans="1:33" s="25" customFormat="1" ht="13.7" customHeight="1" x14ac:dyDescent="0.15">
      <c r="A257" s="21" t="s">
        <v>1153</v>
      </c>
      <c r="B257" s="21" t="s">
        <v>714</v>
      </c>
      <c r="C257" s="30" t="s">
        <v>271</v>
      </c>
      <c r="D257" s="23">
        <v>0</v>
      </c>
      <c r="E257" s="23" t="s">
        <v>1173</v>
      </c>
      <c r="F257" s="23" t="s">
        <v>1124</v>
      </c>
      <c r="G257" s="1">
        <v>23</v>
      </c>
      <c r="H257" s="1">
        <v>121</v>
      </c>
      <c r="I257" s="1">
        <v>104</v>
      </c>
      <c r="J257" s="1">
        <v>129</v>
      </c>
      <c r="K257" s="1">
        <v>118</v>
      </c>
      <c r="L257" s="1">
        <v>129</v>
      </c>
      <c r="M257" s="1">
        <v>108</v>
      </c>
      <c r="N257" s="1">
        <v>373</v>
      </c>
      <c r="O257" s="1">
        <v>336</v>
      </c>
      <c r="P257" s="1">
        <f t="shared" si="42"/>
        <v>709</v>
      </c>
      <c r="Q257" s="24">
        <v>1</v>
      </c>
      <c r="R257" s="24">
        <v>5</v>
      </c>
      <c r="S257" s="24">
        <v>0</v>
      </c>
      <c r="T257" s="24">
        <v>0</v>
      </c>
      <c r="U257" s="24">
        <v>0</v>
      </c>
      <c r="V257" s="24">
        <v>0</v>
      </c>
      <c r="W257" s="24">
        <v>0</v>
      </c>
      <c r="X257" s="24">
        <v>0</v>
      </c>
      <c r="Y257" s="24">
        <v>0</v>
      </c>
      <c r="Z257" s="24">
        <v>0</v>
      </c>
      <c r="AA257" s="24">
        <v>0</v>
      </c>
      <c r="AB257" s="24">
        <v>0</v>
      </c>
      <c r="AC257" s="24">
        <v>1</v>
      </c>
      <c r="AD257" s="24">
        <v>2</v>
      </c>
      <c r="AE257" s="24">
        <f t="shared" si="40"/>
        <v>2</v>
      </c>
      <c r="AF257" s="24">
        <f t="shared" si="40"/>
        <v>7</v>
      </c>
      <c r="AG257" s="25">
        <v>34</v>
      </c>
    </row>
    <row r="258" spans="1:33" s="25" customFormat="1" ht="13.7" customHeight="1" x14ac:dyDescent="0.15">
      <c r="A258" s="21" t="s">
        <v>1153</v>
      </c>
      <c r="B258" s="21" t="s">
        <v>714</v>
      </c>
      <c r="C258" s="30" t="s">
        <v>24</v>
      </c>
      <c r="D258" s="23">
        <v>0</v>
      </c>
      <c r="E258" s="23" t="s">
        <v>1173</v>
      </c>
      <c r="F258" s="23" t="s">
        <v>1124</v>
      </c>
      <c r="G258" s="1">
        <v>15</v>
      </c>
      <c r="H258" s="1">
        <v>65</v>
      </c>
      <c r="I258" s="1">
        <v>74</v>
      </c>
      <c r="J258" s="1">
        <v>75</v>
      </c>
      <c r="K258" s="1">
        <v>80</v>
      </c>
      <c r="L258" s="1">
        <v>76</v>
      </c>
      <c r="M258" s="1">
        <v>64</v>
      </c>
      <c r="N258" s="1">
        <v>235</v>
      </c>
      <c r="O258" s="1">
        <v>199</v>
      </c>
      <c r="P258" s="1">
        <f t="shared" si="42"/>
        <v>434</v>
      </c>
      <c r="Q258" s="24">
        <v>1</v>
      </c>
      <c r="R258" s="24">
        <v>2</v>
      </c>
      <c r="S258" s="24">
        <v>0</v>
      </c>
      <c r="T258" s="24">
        <v>0</v>
      </c>
      <c r="U258" s="24">
        <v>0</v>
      </c>
      <c r="V258" s="24">
        <v>0</v>
      </c>
      <c r="W258" s="24">
        <v>0</v>
      </c>
      <c r="X258" s="24">
        <v>0</v>
      </c>
      <c r="Y258" s="24">
        <v>0</v>
      </c>
      <c r="Z258" s="24">
        <v>0</v>
      </c>
      <c r="AA258" s="24">
        <v>0</v>
      </c>
      <c r="AB258" s="24">
        <v>0</v>
      </c>
      <c r="AC258" s="24">
        <v>1</v>
      </c>
      <c r="AD258" s="24">
        <v>8</v>
      </c>
      <c r="AE258" s="24">
        <f t="shared" si="40"/>
        <v>2</v>
      </c>
      <c r="AF258" s="24">
        <f t="shared" si="40"/>
        <v>10</v>
      </c>
      <c r="AG258" s="25">
        <v>35</v>
      </c>
    </row>
    <row r="259" spans="1:33" s="25" customFormat="1" ht="13.7" customHeight="1" x14ac:dyDescent="0.15">
      <c r="A259" s="21" t="s">
        <v>1153</v>
      </c>
      <c r="B259" s="21" t="s">
        <v>714</v>
      </c>
      <c r="C259" s="30" t="s">
        <v>35</v>
      </c>
      <c r="D259" s="23">
        <v>0</v>
      </c>
      <c r="E259" s="23" t="s">
        <v>1173</v>
      </c>
      <c r="F259" s="23" t="s">
        <v>1124</v>
      </c>
      <c r="G259" s="1">
        <v>15</v>
      </c>
      <c r="H259" s="1">
        <v>61</v>
      </c>
      <c r="I259" s="1">
        <v>59</v>
      </c>
      <c r="J259" s="1">
        <v>78</v>
      </c>
      <c r="K259" s="1">
        <v>63</v>
      </c>
      <c r="L259" s="1">
        <v>74</v>
      </c>
      <c r="M259" s="1">
        <v>87</v>
      </c>
      <c r="N259" s="1">
        <v>209</v>
      </c>
      <c r="O259" s="1">
        <v>213</v>
      </c>
      <c r="P259" s="1">
        <f t="shared" si="42"/>
        <v>422</v>
      </c>
      <c r="Q259" s="24">
        <v>1</v>
      </c>
      <c r="R259" s="24">
        <v>1</v>
      </c>
      <c r="S259" s="24">
        <v>0</v>
      </c>
      <c r="T259" s="24">
        <v>0</v>
      </c>
      <c r="U259" s="24">
        <v>0</v>
      </c>
      <c r="V259" s="24">
        <v>0</v>
      </c>
      <c r="W259" s="24">
        <v>0</v>
      </c>
      <c r="X259" s="24">
        <v>0</v>
      </c>
      <c r="Y259" s="24">
        <v>0</v>
      </c>
      <c r="Z259" s="24">
        <v>0</v>
      </c>
      <c r="AA259" s="24">
        <v>0</v>
      </c>
      <c r="AB259" s="24">
        <v>0</v>
      </c>
      <c r="AC259" s="24">
        <v>1</v>
      </c>
      <c r="AD259" s="24">
        <v>5</v>
      </c>
      <c r="AE259" s="24">
        <f t="shared" si="40"/>
        <v>2</v>
      </c>
      <c r="AF259" s="24">
        <f t="shared" si="40"/>
        <v>6</v>
      </c>
      <c r="AG259" s="16">
        <v>37</v>
      </c>
    </row>
    <row r="260" spans="1:33" s="25" customFormat="1" ht="13.7" customHeight="1" x14ac:dyDescent="0.15">
      <c r="A260" s="21" t="s">
        <v>1153</v>
      </c>
      <c r="B260" s="21" t="s">
        <v>714</v>
      </c>
      <c r="C260" s="30" t="s">
        <v>47</v>
      </c>
      <c r="D260" s="23">
        <v>0</v>
      </c>
      <c r="E260" s="23" t="s">
        <v>1173</v>
      </c>
      <c r="F260" s="23" t="s">
        <v>1124</v>
      </c>
      <c r="G260" s="1">
        <v>13</v>
      </c>
      <c r="H260" s="1">
        <v>50</v>
      </c>
      <c r="I260" s="1">
        <v>42</v>
      </c>
      <c r="J260" s="1">
        <v>40</v>
      </c>
      <c r="K260" s="1">
        <v>61</v>
      </c>
      <c r="L260" s="1">
        <v>48</v>
      </c>
      <c r="M260" s="1">
        <v>57</v>
      </c>
      <c r="N260" s="1">
        <v>140</v>
      </c>
      <c r="O260" s="1">
        <v>158</v>
      </c>
      <c r="P260" s="1">
        <f t="shared" si="42"/>
        <v>298</v>
      </c>
      <c r="Q260" s="24">
        <v>1</v>
      </c>
      <c r="R260" s="24">
        <v>1</v>
      </c>
      <c r="S260" s="24">
        <v>0</v>
      </c>
      <c r="T260" s="24">
        <v>0</v>
      </c>
      <c r="U260" s="24">
        <v>0</v>
      </c>
      <c r="V260" s="24">
        <v>0</v>
      </c>
      <c r="W260" s="24">
        <v>0</v>
      </c>
      <c r="X260" s="24">
        <v>0</v>
      </c>
      <c r="Y260" s="24">
        <v>0</v>
      </c>
      <c r="Z260" s="24">
        <v>0</v>
      </c>
      <c r="AA260" s="24">
        <v>0</v>
      </c>
      <c r="AB260" s="24">
        <v>0</v>
      </c>
      <c r="AC260" s="24">
        <v>1</v>
      </c>
      <c r="AD260" s="24">
        <v>3</v>
      </c>
      <c r="AE260" s="24">
        <f t="shared" si="40"/>
        <v>2</v>
      </c>
      <c r="AF260" s="24">
        <f t="shared" si="40"/>
        <v>4</v>
      </c>
      <c r="AG260" s="25">
        <v>39</v>
      </c>
    </row>
    <row r="261" spans="1:33" s="25" customFormat="1" ht="13.7" customHeight="1" x14ac:dyDescent="0.15">
      <c r="A261" s="21" t="s">
        <v>1153</v>
      </c>
      <c r="B261" s="21" t="s">
        <v>714</v>
      </c>
      <c r="C261" s="30" t="s">
        <v>1133</v>
      </c>
      <c r="D261" s="23">
        <v>0</v>
      </c>
      <c r="E261" s="23" t="s">
        <v>1173</v>
      </c>
      <c r="F261" s="23" t="s">
        <v>1124</v>
      </c>
      <c r="G261" s="1">
        <v>13</v>
      </c>
      <c r="H261" s="1">
        <v>39</v>
      </c>
      <c r="I261" s="1">
        <v>41</v>
      </c>
      <c r="J261" s="1">
        <v>42</v>
      </c>
      <c r="K261" s="1">
        <v>47</v>
      </c>
      <c r="L261" s="1">
        <v>49</v>
      </c>
      <c r="M261" s="1">
        <v>49</v>
      </c>
      <c r="N261" s="1">
        <v>118</v>
      </c>
      <c r="O261" s="1">
        <v>149</v>
      </c>
      <c r="P261" s="1">
        <f t="shared" si="42"/>
        <v>267</v>
      </c>
      <c r="Q261" s="24">
        <v>1</v>
      </c>
      <c r="R261" s="24">
        <v>1</v>
      </c>
      <c r="S261" s="24">
        <v>0</v>
      </c>
      <c r="T261" s="24">
        <v>0</v>
      </c>
      <c r="U261" s="24">
        <v>0</v>
      </c>
      <c r="V261" s="24">
        <v>0</v>
      </c>
      <c r="W261" s="24">
        <v>0</v>
      </c>
      <c r="X261" s="24">
        <v>0</v>
      </c>
      <c r="Y261" s="24">
        <v>0</v>
      </c>
      <c r="Z261" s="24">
        <v>0</v>
      </c>
      <c r="AA261" s="24">
        <v>0</v>
      </c>
      <c r="AB261" s="24">
        <v>0</v>
      </c>
      <c r="AC261" s="24">
        <v>1</v>
      </c>
      <c r="AD261" s="24">
        <v>3</v>
      </c>
      <c r="AE261" s="24">
        <f t="shared" si="40"/>
        <v>2</v>
      </c>
      <c r="AF261" s="24">
        <f t="shared" si="40"/>
        <v>4</v>
      </c>
      <c r="AG261" s="25">
        <v>40</v>
      </c>
    </row>
    <row r="262" spans="1:33" s="25" customFormat="1" ht="13.7" customHeight="1" x14ac:dyDescent="0.15">
      <c r="A262" s="21" t="s">
        <v>1153</v>
      </c>
      <c r="B262" s="21" t="s">
        <v>714</v>
      </c>
      <c r="C262" s="30" t="s">
        <v>1134</v>
      </c>
      <c r="D262" s="23">
        <v>0</v>
      </c>
      <c r="E262" s="23" t="s">
        <v>1173</v>
      </c>
      <c r="F262" s="23" t="s">
        <v>1124</v>
      </c>
      <c r="G262" s="1">
        <v>15</v>
      </c>
      <c r="H262" s="1">
        <v>56</v>
      </c>
      <c r="I262" s="1">
        <v>43</v>
      </c>
      <c r="J262" s="1">
        <v>54</v>
      </c>
      <c r="K262" s="1">
        <v>67</v>
      </c>
      <c r="L262" s="1">
        <v>56</v>
      </c>
      <c r="M262" s="1">
        <v>56</v>
      </c>
      <c r="N262" s="1">
        <v>162</v>
      </c>
      <c r="O262" s="1">
        <v>170</v>
      </c>
      <c r="P262" s="1">
        <f t="shared" si="42"/>
        <v>332</v>
      </c>
      <c r="Q262" s="24">
        <v>1</v>
      </c>
      <c r="R262" s="24">
        <v>8</v>
      </c>
      <c r="S262" s="24">
        <v>0</v>
      </c>
      <c r="T262" s="24">
        <v>0</v>
      </c>
      <c r="U262" s="24">
        <v>0</v>
      </c>
      <c r="V262" s="24">
        <v>0</v>
      </c>
      <c r="W262" s="24">
        <v>0</v>
      </c>
      <c r="X262" s="24">
        <v>0</v>
      </c>
      <c r="Y262" s="24">
        <v>0</v>
      </c>
      <c r="Z262" s="24">
        <v>0</v>
      </c>
      <c r="AA262" s="24">
        <v>0</v>
      </c>
      <c r="AB262" s="24">
        <v>0</v>
      </c>
      <c r="AC262" s="24">
        <v>2</v>
      </c>
      <c r="AD262" s="24">
        <v>13</v>
      </c>
      <c r="AE262" s="24">
        <f t="shared" si="40"/>
        <v>3</v>
      </c>
      <c r="AF262" s="24">
        <f t="shared" si="40"/>
        <v>21</v>
      </c>
      <c r="AG262" s="25">
        <v>41</v>
      </c>
    </row>
    <row r="263" spans="1:33" s="25" customFormat="1" ht="13.7" customHeight="1" x14ac:dyDescent="0.15">
      <c r="A263" s="21" t="s">
        <v>1153</v>
      </c>
      <c r="B263" s="21" t="s">
        <v>714</v>
      </c>
      <c r="C263" s="30" t="s">
        <v>1204</v>
      </c>
      <c r="D263" s="23">
        <v>0</v>
      </c>
      <c r="E263" s="23" t="s">
        <v>1173</v>
      </c>
      <c r="F263" s="23" t="s">
        <v>1124</v>
      </c>
      <c r="G263" s="1">
        <v>19</v>
      </c>
      <c r="H263" s="1">
        <v>74</v>
      </c>
      <c r="I263" s="1">
        <v>76</v>
      </c>
      <c r="J263" s="1">
        <v>91</v>
      </c>
      <c r="K263" s="1">
        <v>94</v>
      </c>
      <c r="L263" s="1">
        <v>84</v>
      </c>
      <c r="M263" s="1">
        <v>77</v>
      </c>
      <c r="N263" s="1">
        <v>253</v>
      </c>
      <c r="O263" s="1">
        <v>243</v>
      </c>
      <c r="P263" s="1">
        <f t="shared" si="42"/>
        <v>496</v>
      </c>
      <c r="Q263" s="24">
        <v>1</v>
      </c>
      <c r="R263" s="24">
        <v>3</v>
      </c>
      <c r="S263" s="24">
        <v>0</v>
      </c>
      <c r="T263" s="24">
        <v>0</v>
      </c>
      <c r="U263" s="24">
        <v>0</v>
      </c>
      <c r="V263" s="24">
        <v>0</v>
      </c>
      <c r="W263" s="24">
        <v>0</v>
      </c>
      <c r="X263" s="24">
        <v>0</v>
      </c>
      <c r="Y263" s="24">
        <v>0</v>
      </c>
      <c r="Z263" s="24">
        <v>0</v>
      </c>
      <c r="AA263" s="24">
        <v>0</v>
      </c>
      <c r="AB263" s="24">
        <v>0</v>
      </c>
      <c r="AC263" s="24">
        <v>1</v>
      </c>
      <c r="AD263" s="24">
        <v>1</v>
      </c>
      <c r="AE263" s="24">
        <f t="shared" si="40"/>
        <v>2</v>
      </c>
      <c r="AF263" s="24">
        <f t="shared" si="40"/>
        <v>4</v>
      </c>
      <c r="AG263" s="25">
        <v>38</v>
      </c>
    </row>
    <row r="264" spans="1:33" s="25" customFormat="1" ht="13.7" customHeight="1" x14ac:dyDescent="0.15">
      <c r="A264" s="21" t="s">
        <v>1153</v>
      </c>
      <c r="B264" s="21" t="s">
        <v>714</v>
      </c>
      <c r="C264" s="30" t="s">
        <v>529</v>
      </c>
      <c r="D264" s="23">
        <v>0</v>
      </c>
      <c r="E264" s="23" t="s">
        <v>1173</v>
      </c>
      <c r="F264" s="23" t="s">
        <v>1124</v>
      </c>
      <c r="G264" s="1">
        <v>23</v>
      </c>
      <c r="H264" s="1">
        <v>97</v>
      </c>
      <c r="I264" s="1">
        <v>100</v>
      </c>
      <c r="J264" s="1">
        <v>116</v>
      </c>
      <c r="K264" s="1">
        <v>107</v>
      </c>
      <c r="L264" s="1">
        <v>119</v>
      </c>
      <c r="M264" s="1">
        <v>111</v>
      </c>
      <c r="N264" s="1">
        <v>330</v>
      </c>
      <c r="O264" s="1">
        <v>320</v>
      </c>
      <c r="P264" s="1">
        <f t="shared" si="42"/>
        <v>650</v>
      </c>
      <c r="Q264" s="24">
        <v>2</v>
      </c>
      <c r="R264" s="24">
        <v>10</v>
      </c>
      <c r="S264" s="24">
        <v>0</v>
      </c>
      <c r="T264" s="24">
        <v>0</v>
      </c>
      <c r="U264" s="24">
        <v>0</v>
      </c>
      <c r="V264" s="24">
        <v>0</v>
      </c>
      <c r="W264" s="24">
        <v>0</v>
      </c>
      <c r="X264" s="24">
        <v>0</v>
      </c>
      <c r="Y264" s="24">
        <v>0</v>
      </c>
      <c r="Z264" s="24">
        <v>0</v>
      </c>
      <c r="AA264" s="24">
        <v>0</v>
      </c>
      <c r="AB264" s="24">
        <v>0</v>
      </c>
      <c r="AC264" s="24">
        <v>3</v>
      </c>
      <c r="AD264" s="24">
        <v>18</v>
      </c>
      <c r="AE264" s="24">
        <f t="shared" si="40"/>
        <v>5</v>
      </c>
      <c r="AF264" s="24">
        <f t="shared" si="40"/>
        <v>28</v>
      </c>
      <c r="AG264" s="16">
        <v>42</v>
      </c>
    </row>
    <row r="265" spans="1:33" s="25" customFormat="1" ht="13.7" customHeight="1" x14ac:dyDescent="0.15">
      <c r="A265" s="21" t="s">
        <v>1153</v>
      </c>
      <c r="B265" s="21" t="s">
        <v>714</v>
      </c>
      <c r="C265" s="30" t="s">
        <v>531</v>
      </c>
      <c r="D265" s="23">
        <v>0</v>
      </c>
      <c r="E265" s="23" t="s">
        <v>1173</v>
      </c>
      <c r="F265" s="23" t="s">
        <v>1124</v>
      </c>
      <c r="G265" s="1">
        <v>14</v>
      </c>
      <c r="H265" s="1">
        <v>44</v>
      </c>
      <c r="I265" s="1">
        <v>49</v>
      </c>
      <c r="J265" s="1">
        <v>44</v>
      </c>
      <c r="K265" s="1">
        <v>54</v>
      </c>
      <c r="L265" s="1">
        <v>42</v>
      </c>
      <c r="M265" s="1">
        <v>54</v>
      </c>
      <c r="N265" s="1">
        <v>146</v>
      </c>
      <c r="O265" s="1">
        <v>141</v>
      </c>
      <c r="P265" s="1">
        <f t="shared" si="42"/>
        <v>287</v>
      </c>
      <c r="Q265" s="24">
        <v>1</v>
      </c>
      <c r="R265" s="24">
        <v>2</v>
      </c>
      <c r="S265" s="24">
        <v>0</v>
      </c>
      <c r="T265" s="24">
        <v>0</v>
      </c>
      <c r="U265" s="24">
        <v>0</v>
      </c>
      <c r="V265" s="24">
        <v>0</v>
      </c>
      <c r="W265" s="24">
        <v>0</v>
      </c>
      <c r="X265" s="24">
        <v>0</v>
      </c>
      <c r="Y265" s="24">
        <v>0</v>
      </c>
      <c r="Z265" s="24">
        <v>0</v>
      </c>
      <c r="AA265" s="24">
        <v>0</v>
      </c>
      <c r="AB265" s="24">
        <v>0</v>
      </c>
      <c r="AC265" s="24">
        <v>1</v>
      </c>
      <c r="AD265" s="24">
        <v>3</v>
      </c>
      <c r="AE265" s="24">
        <f t="shared" si="40"/>
        <v>2</v>
      </c>
      <c r="AF265" s="24">
        <f t="shared" si="40"/>
        <v>5</v>
      </c>
      <c r="AG265" s="25">
        <v>43</v>
      </c>
    </row>
    <row r="266" spans="1:33" s="25" customFormat="1" ht="13.7" customHeight="1" x14ac:dyDescent="0.15">
      <c r="A266" s="21" t="s">
        <v>1153</v>
      </c>
      <c r="B266" s="21" t="s">
        <v>714</v>
      </c>
      <c r="C266" s="30" t="s">
        <v>532</v>
      </c>
      <c r="D266" s="23">
        <v>0</v>
      </c>
      <c r="E266" s="23" t="s">
        <v>1173</v>
      </c>
      <c r="F266" s="23" t="s">
        <v>1124</v>
      </c>
      <c r="G266" s="1">
        <v>14</v>
      </c>
      <c r="H266" s="1">
        <v>56</v>
      </c>
      <c r="I266" s="1">
        <v>58</v>
      </c>
      <c r="J266" s="1">
        <v>44</v>
      </c>
      <c r="K266" s="1">
        <v>67</v>
      </c>
      <c r="L266" s="1">
        <v>56</v>
      </c>
      <c r="M266" s="1">
        <v>75</v>
      </c>
      <c r="N266" s="1">
        <v>194</v>
      </c>
      <c r="O266" s="1">
        <v>162</v>
      </c>
      <c r="P266" s="1">
        <f t="shared" si="42"/>
        <v>356</v>
      </c>
      <c r="Q266" s="24">
        <v>1</v>
      </c>
      <c r="R266" s="24">
        <v>4</v>
      </c>
      <c r="S266" s="24">
        <v>0</v>
      </c>
      <c r="T266" s="24">
        <v>0</v>
      </c>
      <c r="U266" s="24">
        <v>0</v>
      </c>
      <c r="V266" s="24">
        <v>0</v>
      </c>
      <c r="W266" s="24">
        <v>0</v>
      </c>
      <c r="X266" s="24">
        <v>0</v>
      </c>
      <c r="Y266" s="24">
        <v>0</v>
      </c>
      <c r="Z266" s="24">
        <v>0</v>
      </c>
      <c r="AA266" s="24">
        <v>0</v>
      </c>
      <c r="AB266" s="24">
        <v>0</v>
      </c>
      <c r="AC266" s="24">
        <v>1</v>
      </c>
      <c r="AD266" s="24">
        <v>1</v>
      </c>
      <c r="AE266" s="24">
        <f t="shared" si="40"/>
        <v>2</v>
      </c>
      <c r="AF266" s="24">
        <f t="shared" si="40"/>
        <v>5</v>
      </c>
      <c r="AG266" s="25">
        <v>44</v>
      </c>
    </row>
    <row r="267" spans="1:33" s="25" customFormat="1" ht="13.7" customHeight="1" x14ac:dyDescent="0.15">
      <c r="A267" s="21" t="s">
        <v>1153</v>
      </c>
      <c r="B267" s="21" t="s">
        <v>714</v>
      </c>
      <c r="C267" s="30" t="s">
        <v>533</v>
      </c>
      <c r="D267" s="23">
        <v>0</v>
      </c>
      <c r="E267" s="23" t="s">
        <v>1173</v>
      </c>
      <c r="F267" s="23" t="s">
        <v>1124</v>
      </c>
      <c r="G267" s="1">
        <v>20</v>
      </c>
      <c r="H267" s="1">
        <v>98</v>
      </c>
      <c r="I267" s="1">
        <v>94</v>
      </c>
      <c r="J267" s="1">
        <v>109</v>
      </c>
      <c r="K267" s="1">
        <v>95</v>
      </c>
      <c r="L267" s="1">
        <v>72</v>
      </c>
      <c r="M267" s="1">
        <v>98</v>
      </c>
      <c r="N267" s="1">
        <v>277</v>
      </c>
      <c r="O267" s="1">
        <v>289</v>
      </c>
      <c r="P267" s="1">
        <f t="shared" si="42"/>
        <v>566</v>
      </c>
      <c r="Q267" s="24">
        <v>1</v>
      </c>
      <c r="R267" s="24">
        <v>5</v>
      </c>
      <c r="S267" s="24">
        <v>0</v>
      </c>
      <c r="T267" s="24">
        <v>0</v>
      </c>
      <c r="U267" s="24">
        <v>0</v>
      </c>
      <c r="V267" s="24">
        <v>0</v>
      </c>
      <c r="W267" s="24">
        <v>0</v>
      </c>
      <c r="X267" s="24">
        <v>0</v>
      </c>
      <c r="Y267" s="24">
        <v>0</v>
      </c>
      <c r="Z267" s="24">
        <v>0</v>
      </c>
      <c r="AA267" s="24">
        <v>0</v>
      </c>
      <c r="AB267" s="24">
        <v>0</v>
      </c>
      <c r="AC267" s="24">
        <v>2</v>
      </c>
      <c r="AD267" s="24">
        <v>11</v>
      </c>
      <c r="AE267" s="24">
        <f t="shared" si="40"/>
        <v>3</v>
      </c>
      <c r="AF267" s="24">
        <f t="shared" si="40"/>
        <v>16</v>
      </c>
      <c r="AG267" s="25">
        <v>45</v>
      </c>
    </row>
    <row r="268" spans="1:33" s="25" customFormat="1" ht="13.7" customHeight="1" x14ac:dyDescent="0.15">
      <c r="A268" s="21" t="s">
        <v>1153</v>
      </c>
      <c r="B268" s="21" t="s">
        <v>714</v>
      </c>
      <c r="C268" s="30" t="s">
        <v>853</v>
      </c>
      <c r="D268" s="23">
        <v>0</v>
      </c>
      <c r="E268" s="23" t="s">
        <v>1173</v>
      </c>
      <c r="F268" s="23" t="s">
        <v>1124</v>
      </c>
      <c r="G268" s="1">
        <v>27</v>
      </c>
      <c r="H268" s="1">
        <v>105</v>
      </c>
      <c r="I268" s="1">
        <v>117</v>
      </c>
      <c r="J268" s="1">
        <v>133</v>
      </c>
      <c r="K268" s="1">
        <v>136</v>
      </c>
      <c r="L268" s="1">
        <v>128</v>
      </c>
      <c r="M268" s="1">
        <v>158</v>
      </c>
      <c r="N268" s="1">
        <v>400</v>
      </c>
      <c r="O268" s="1">
        <v>377</v>
      </c>
      <c r="P268" s="1">
        <f t="shared" si="42"/>
        <v>777</v>
      </c>
      <c r="Q268" s="24">
        <v>2</v>
      </c>
      <c r="R268" s="24">
        <v>9</v>
      </c>
      <c r="S268" s="24">
        <v>0</v>
      </c>
      <c r="T268" s="24">
        <v>0</v>
      </c>
      <c r="U268" s="24">
        <v>0</v>
      </c>
      <c r="V268" s="24">
        <v>0</v>
      </c>
      <c r="W268" s="24">
        <v>0</v>
      </c>
      <c r="X268" s="24">
        <v>0</v>
      </c>
      <c r="Y268" s="24">
        <v>0</v>
      </c>
      <c r="Z268" s="24">
        <v>0</v>
      </c>
      <c r="AA268" s="24">
        <v>0</v>
      </c>
      <c r="AB268" s="24">
        <v>0</v>
      </c>
      <c r="AC268" s="24">
        <v>2</v>
      </c>
      <c r="AD268" s="24">
        <v>14</v>
      </c>
      <c r="AE268" s="24">
        <f t="shared" si="40"/>
        <v>4</v>
      </c>
      <c r="AF268" s="24">
        <f t="shared" si="40"/>
        <v>23</v>
      </c>
      <c r="AG268" s="25">
        <v>46</v>
      </c>
    </row>
    <row r="269" spans="1:33" s="25" customFormat="1" ht="13.7" customHeight="1" x14ac:dyDescent="0.15">
      <c r="A269" s="21" t="s">
        <v>1153</v>
      </c>
      <c r="B269" s="21" t="s">
        <v>714</v>
      </c>
      <c r="C269" s="30" t="s">
        <v>871</v>
      </c>
      <c r="D269" s="23">
        <v>0</v>
      </c>
      <c r="E269" s="23" t="s">
        <v>1173</v>
      </c>
      <c r="F269" s="23" t="s">
        <v>1124</v>
      </c>
      <c r="G269" s="1">
        <v>17</v>
      </c>
      <c r="H269" s="1">
        <v>87</v>
      </c>
      <c r="I269" s="1">
        <v>88</v>
      </c>
      <c r="J269" s="1">
        <v>60</v>
      </c>
      <c r="K269" s="1">
        <v>94</v>
      </c>
      <c r="L269" s="1">
        <v>80</v>
      </c>
      <c r="M269" s="1">
        <v>76</v>
      </c>
      <c r="N269" s="1">
        <v>229</v>
      </c>
      <c r="O269" s="1">
        <v>256</v>
      </c>
      <c r="P269" s="1">
        <f t="shared" si="42"/>
        <v>485</v>
      </c>
      <c r="Q269" s="24">
        <v>1</v>
      </c>
      <c r="R269" s="24">
        <v>5</v>
      </c>
      <c r="S269" s="24">
        <v>0</v>
      </c>
      <c r="T269" s="24">
        <v>0</v>
      </c>
      <c r="U269" s="24">
        <v>0</v>
      </c>
      <c r="V269" s="24">
        <v>0</v>
      </c>
      <c r="W269" s="24">
        <v>0</v>
      </c>
      <c r="X269" s="24">
        <v>0</v>
      </c>
      <c r="Y269" s="24">
        <v>0</v>
      </c>
      <c r="Z269" s="24">
        <v>0</v>
      </c>
      <c r="AA269" s="24">
        <v>0</v>
      </c>
      <c r="AB269" s="24">
        <v>0</v>
      </c>
      <c r="AC269" s="24">
        <v>1</v>
      </c>
      <c r="AD269" s="24">
        <v>2</v>
      </c>
      <c r="AE269" s="24">
        <f t="shared" si="40"/>
        <v>2</v>
      </c>
      <c r="AF269" s="24">
        <f t="shared" si="40"/>
        <v>7</v>
      </c>
      <c r="AG269" s="16">
        <v>47</v>
      </c>
    </row>
    <row r="270" spans="1:33" s="25" customFormat="1" ht="13.7" customHeight="1" x14ac:dyDescent="0.15">
      <c r="A270" s="21" t="s">
        <v>1153</v>
      </c>
      <c r="B270" s="21" t="s">
        <v>714</v>
      </c>
      <c r="C270" s="30" t="s">
        <v>872</v>
      </c>
      <c r="D270" s="23">
        <v>0</v>
      </c>
      <c r="E270" s="23" t="s">
        <v>1173</v>
      </c>
      <c r="F270" s="23" t="s">
        <v>1124</v>
      </c>
      <c r="G270" s="1">
        <v>14</v>
      </c>
      <c r="H270" s="1">
        <v>44</v>
      </c>
      <c r="I270" s="1">
        <v>51</v>
      </c>
      <c r="J270" s="1">
        <v>46</v>
      </c>
      <c r="K270" s="1">
        <v>63</v>
      </c>
      <c r="L270" s="1">
        <v>47</v>
      </c>
      <c r="M270" s="1">
        <v>50</v>
      </c>
      <c r="N270" s="1">
        <v>152</v>
      </c>
      <c r="O270" s="1">
        <v>149</v>
      </c>
      <c r="P270" s="1">
        <f t="shared" si="42"/>
        <v>301</v>
      </c>
      <c r="Q270" s="24">
        <v>1</v>
      </c>
      <c r="R270" s="24">
        <v>1</v>
      </c>
      <c r="S270" s="24">
        <v>0</v>
      </c>
      <c r="T270" s="24">
        <v>0</v>
      </c>
      <c r="U270" s="24">
        <v>0</v>
      </c>
      <c r="V270" s="24">
        <v>0</v>
      </c>
      <c r="W270" s="24">
        <v>0</v>
      </c>
      <c r="X270" s="24">
        <v>0</v>
      </c>
      <c r="Y270" s="24">
        <v>0</v>
      </c>
      <c r="Z270" s="24">
        <v>0</v>
      </c>
      <c r="AA270" s="24">
        <v>0</v>
      </c>
      <c r="AB270" s="24">
        <v>0</v>
      </c>
      <c r="AC270" s="24">
        <v>1</v>
      </c>
      <c r="AD270" s="24">
        <v>6</v>
      </c>
      <c r="AE270" s="24">
        <f t="shared" si="40"/>
        <v>2</v>
      </c>
      <c r="AF270" s="24">
        <f t="shared" si="40"/>
        <v>7</v>
      </c>
      <c r="AG270" s="25">
        <v>48</v>
      </c>
    </row>
    <row r="271" spans="1:33" s="25" customFormat="1" ht="13.7" customHeight="1" x14ac:dyDescent="0.15">
      <c r="A271" s="21" t="s">
        <v>1153</v>
      </c>
      <c r="B271" s="21" t="s">
        <v>714</v>
      </c>
      <c r="C271" s="30" t="s">
        <v>886</v>
      </c>
      <c r="D271" s="23">
        <v>0</v>
      </c>
      <c r="E271" s="23" t="s">
        <v>1173</v>
      </c>
      <c r="F271" s="23" t="s">
        <v>1124</v>
      </c>
      <c r="G271" s="1">
        <v>13</v>
      </c>
      <c r="H271" s="1">
        <v>49</v>
      </c>
      <c r="I271" s="1">
        <v>45</v>
      </c>
      <c r="J271" s="1">
        <v>53</v>
      </c>
      <c r="K271" s="1">
        <v>44</v>
      </c>
      <c r="L271" s="1">
        <v>50</v>
      </c>
      <c r="M271" s="1">
        <v>58</v>
      </c>
      <c r="N271" s="1">
        <v>160</v>
      </c>
      <c r="O271" s="1">
        <v>139</v>
      </c>
      <c r="P271" s="1">
        <f t="shared" si="42"/>
        <v>299</v>
      </c>
      <c r="Q271" s="24">
        <v>0</v>
      </c>
      <c r="R271" s="24">
        <v>0</v>
      </c>
      <c r="S271" s="24">
        <v>0</v>
      </c>
      <c r="T271" s="24">
        <v>0</v>
      </c>
      <c r="U271" s="24">
        <v>0</v>
      </c>
      <c r="V271" s="24">
        <v>0</v>
      </c>
      <c r="W271" s="24">
        <v>0</v>
      </c>
      <c r="X271" s="24">
        <v>0</v>
      </c>
      <c r="Y271" s="24">
        <v>0</v>
      </c>
      <c r="Z271" s="24">
        <v>0</v>
      </c>
      <c r="AA271" s="24">
        <v>0</v>
      </c>
      <c r="AB271" s="24">
        <v>0</v>
      </c>
      <c r="AC271" s="24">
        <v>1</v>
      </c>
      <c r="AD271" s="24">
        <v>4</v>
      </c>
      <c r="AE271" s="24">
        <f t="shared" si="40"/>
        <v>1</v>
      </c>
      <c r="AF271" s="24">
        <f t="shared" si="40"/>
        <v>4</v>
      </c>
      <c r="AG271" s="25">
        <v>49</v>
      </c>
    </row>
    <row r="272" spans="1:33" s="25" customFormat="1" ht="13.7" customHeight="1" x14ac:dyDescent="0.15">
      <c r="A272" s="21" t="s">
        <v>1153</v>
      </c>
      <c r="B272" s="21" t="s">
        <v>714</v>
      </c>
      <c r="C272" s="30" t="s">
        <v>260</v>
      </c>
      <c r="D272" s="23">
        <v>0</v>
      </c>
      <c r="E272" s="23" t="s">
        <v>1173</v>
      </c>
      <c r="F272" s="23" t="s">
        <v>1124</v>
      </c>
      <c r="G272" s="1">
        <v>15</v>
      </c>
      <c r="H272" s="1">
        <v>49</v>
      </c>
      <c r="I272" s="1">
        <v>72</v>
      </c>
      <c r="J272" s="1">
        <v>57</v>
      </c>
      <c r="K272" s="1">
        <v>54</v>
      </c>
      <c r="L272" s="1">
        <v>64</v>
      </c>
      <c r="M272" s="1">
        <v>64</v>
      </c>
      <c r="N272" s="1">
        <v>181</v>
      </c>
      <c r="O272" s="1">
        <v>179</v>
      </c>
      <c r="P272" s="1">
        <f t="shared" si="42"/>
        <v>360</v>
      </c>
      <c r="Q272" s="24">
        <v>1</v>
      </c>
      <c r="R272" s="24">
        <v>1</v>
      </c>
      <c r="S272" s="24">
        <v>0</v>
      </c>
      <c r="T272" s="24">
        <v>0</v>
      </c>
      <c r="U272" s="24">
        <v>0</v>
      </c>
      <c r="V272" s="24">
        <v>0</v>
      </c>
      <c r="W272" s="24">
        <v>0</v>
      </c>
      <c r="X272" s="24">
        <v>0</v>
      </c>
      <c r="Y272" s="24">
        <v>0</v>
      </c>
      <c r="Z272" s="24">
        <v>0</v>
      </c>
      <c r="AA272" s="24">
        <v>0</v>
      </c>
      <c r="AB272" s="24">
        <v>0</v>
      </c>
      <c r="AC272" s="24">
        <v>1</v>
      </c>
      <c r="AD272" s="24">
        <v>3</v>
      </c>
      <c r="AE272" s="24">
        <f t="shared" si="40"/>
        <v>2</v>
      </c>
      <c r="AF272" s="24">
        <f t="shared" si="40"/>
        <v>4</v>
      </c>
      <c r="AG272" s="25">
        <v>50</v>
      </c>
    </row>
    <row r="273" spans="1:33" s="25" customFormat="1" ht="13.7" customHeight="1" x14ac:dyDescent="0.15">
      <c r="A273" s="21" t="s">
        <v>1153</v>
      </c>
      <c r="B273" s="21" t="s">
        <v>714</v>
      </c>
      <c r="C273" s="30" t="s">
        <v>579</v>
      </c>
      <c r="D273" s="23">
        <v>0</v>
      </c>
      <c r="E273" s="23" t="s">
        <v>1173</v>
      </c>
      <c r="F273" s="23" t="s">
        <v>1124</v>
      </c>
      <c r="G273" s="1">
        <v>20</v>
      </c>
      <c r="H273" s="1">
        <v>86</v>
      </c>
      <c r="I273" s="1">
        <v>84</v>
      </c>
      <c r="J273" s="1">
        <v>88</v>
      </c>
      <c r="K273" s="1">
        <v>91</v>
      </c>
      <c r="L273" s="1">
        <v>91</v>
      </c>
      <c r="M273" s="1">
        <v>92</v>
      </c>
      <c r="N273" s="1">
        <v>278</v>
      </c>
      <c r="O273" s="1">
        <v>254</v>
      </c>
      <c r="P273" s="1">
        <f t="shared" si="42"/>
        <v>532</v>
      </c>
      <c r="Q273" s="24">
        <v>1</v>
      </c>
      <c r="R273" s="24">
        <v>8</v>
      </c>
      <c r="S273" s="24">
        <v>0</v>
      </c>
      <c r="T273" s="24">
        <v>0</v>
      </c>
      <c r="U273" s="24">
        <v>0</v>
      </c>
      <c r="V273" s="24">
        <v>0</v>
      </c>
      <c r="W273" s="24">
        <v>0</v>
      </c>
      <c r="X273" s="24">
        <v>0</v>
      </c>
      <c r="Y273" s="24">
        <v>0</v>
      </c>
      <c r="Z273" s="24">
        <v>0</v>
      </c>
      <c r="AA273" s="24">
        <v>0</v>
      </c>
      <c r="AB273" s="24">
        <v>0</v>
      </c>
      <c r="AC273" s="24">
        <v>1</v>
      </c>
      <c r="AD273" s="24">
        <v>6</v>
      </c>
      <c r="AE273" s="24">
        <f t="shared" si="40"/>
        <v>2</v>
      </c>
      <c r="AF273" s="24">
        <f t="shared" si="40"/>
        <v>14</v>
      </c>
      <c r="AG273" s="25">
        <v>51</v>
      </c>
    </row>
    <row r="274" spans="1:33" s="25" customFormat="1" ht="13.7" customHeight="1" x14ac:dyDescent="0.15">
      <c r="A274" s="21" t="s">
        <v>1153</v>
      </c>
      <c r="B274" s="21" t="s">
        <v>714</v>
      </c>
      <c r="C274" s="30" t="s">
        <v>272</v>
      </c>
      <c r="D274" s="23">
        <v>0</v>
      </c>
      <c r="E274" s="23" t="s">
        <v>1173</v>
      </c>
      <c r="F274" s="23" t="s">
        <v>1124</v>
      </c>
      <c r="G274" s="1">
        <v>19</v>
      </c>
      <c r="H274" s="1">
        <v>80</v>
      </c>
      <c r="I274" s="1">
        <v>74</v>
      </c>
      <c r="J274" s="1">
        <v>71</v>
      </c>
      <c r="K274" s="1">
        <v>88</v>
      </c>
      <c r="L274" s="1">
        <v>72</v>
      </c>
      <c r="M274" s="1">
        <v>87</v>
      </c>
      <c r="N274" s="1">
        <v>241</v>
      </c>
      <c r="O274" s="1">
        <v>231</v>
      </c>
      <c r="P274" s="1">
        <f t="shared" si="42"/>
        <v>472</v>
      </c>
      <c r="Q274" s="24">
        <v>1</v>
      </c>
      <c r="R274" s="24">
        <v>7</v>
      </c>
      <c r="S274" s="24">
        <v>0</v>
      </c>
      <c r="T274" s="24">
        <v>0</v>
      </c>
      <c r="U274" s="24">
        <v>0</v>
      </c>
      <c r="V274" s="24">
        <v>0</v>
      </c>
      <c r="W274" s="24">
        <v>0</v>
      </c>
      <c r="X274" s="24">
        <v>0</v>
      </c>
      <c r="Y274" s="24">
        <v>0</v>
      </c>
      <c r="Z274" s="24">
        <v>0</v>
      </c>
      <c r="AA274" s="24">
        <v>0</v>
      </c>
      <c r="AB274" s="24">
        <v>0</v>
      </c>
      <c r="AC274" s="24">
        <v>2</v>
      </c>
      <c r="AD274" s="24">
        <v>11</v>
      </c>
      <c r="AE274" s="24">
        <f t="shared" si="40"/>
        <v>3</v>
      </c>
      <c r="AF274" s="24">
        <f t="shared" si="40"/>
        <v>18</v>
      </c>
      <c r="AG274" s="16">
        <v>52</v>
      </c>
    </row>
    <row r="275" spans="1:33" s="25" customFormat="1" ht="13.7" customHeight="1" x14ac:dyDescent="0.15">
      <c r="A275" s="21" t="s">
        <v>1153</v>
      </c>
      <c r="B275" s="21" t="s">
        <v>714</v>
      </c>
      <c r="C275" s="30" t="s">
        <v>26</v>
      </c>
      <c r="D275" s="23">
        <v>0</v>
      </c>
      <c r="E275" s="23" t="s">
        <v>1173</v>
      </c>
      <c r="F275" s="23" t="s">
        <v>1124</v>
      </c>
      <c r="G275" s="1">
        <v>15</v>
      </c>
      <c r="H275" s="1">
        <v>44</v>
      </c>
      <c r="I275" s="1">
        <v>52</v>
      </c>
      <c r="J275" s="1">
        <v>46</v>
      </c>
      <c r="K275" s="1">
        <v>47</v>
      </c>
      <c r="L275" s="1">
        <v>54</v>
      </c>
      <c r="M275" s="1">
        <v>56</v>
      </c>
      <c r="N275" s="1">
        <v>148</v>
      </c>
      <c r="O275" s="1">
        <v>151</v>
      </c>
      <c r="P275" s="1">
        <f t="shared" si="42"/>
        <v>299</v>
      </c>
      <c r="Q275" s="24">
        <v>1</v>
      </c>
      <c r="R275" s="24">
        <v>4</v>
      </c>
      <c r="S275" s="24">
        <v>0</v>
      </c>
      <c r="T275" s="24">
        <v>0</v>
      </c>
      <c r="U275" s="24">
        <v>0</v>
      </c>
      <c r="V275" s="24">
        <v>0</v>
      </c>
      <c r="W275" s="24">
        <v>0</v>
      </c>
      <c r="X275" s="24">
        <v>0</v>
      </c>
      <c r="Y275" s="24">
        <v>0</v>
      </c>
      <c r="Z275" s="24">
        <v>0</v>
      </c>
      <c r="AA275" s="24">
        <v>0</v>
      </c>
      <c r="AB275" s="24">
        <v>0</v>
      </c>
      <c r="AC275" s="24">
        <v>2</v>
      </c>
      <c r="AD275" s="24">
        <v>9</v>
      </c>
      <c r="AE275" s="24">
        <f t="shared" si="40"/>
        <v>3</v>
      </c>
      <c r="AF275" s="24">
        <f t="shared" si="40"/>
        <v>13</v>
      </c>
      <c r="AG275" s="25">
        <v>53</v>
      </c>
    </row>
    <row r="276" spans="1:33" s="25" customFormat="1" ht="13.7" customHeight="1" x14ac:dyDescent="0.15">
      <c r="A276" s="21" t="s">
        <v>1153</v>
      </c>
      <c r="B276" s="21" t="s">
        <v>714</v>
      </c>
      <c r="C276" s="30" t="s">
        <v>30</v>
      </c>
      <c r="D276" s="23">
        <v>0</v>
      </c>
      <c r="E276" s="23" t="s">
        <v>1173</v>
      </c>
      <c r="F276" s="23" t="s">
        <v>1124</v>
      </c>
      <c r="G276" s="1">
        <v>15</v>
      </c>
      <c r="H276" s="1">
        <v>71</v>
      </c>
      <c r="I276" s="1">
        <v>92</v>
      </c>
      <c r="J276" s="1">
        <v>77</v>
      </c>
      <c r="K276" s="1">
        <v>80</v>
      </c>
      <c r="L276" s="1">
        <v>59</v>
      </c>
      <c r="M276" s="1">
        <v>69</v>
      </c>
      <c r="N276" s="1">
        <v>216</v>
      </c>
      <c r="O276" s="1">
        <v>232</v>
      </c>
      <c r="P276" s="1">
        <f t="shared" si="42"/>
        <v>448</v>
      </c>
      <c r="Q276" s="24">
        <v>1</v>
      </c>
      <c r="R276" s="24">
        <v>1</v>
      </c>
      <c r="S276" s="24">
        <v>0</v>
      </c>
      <c r="T276" s="24">
        <v>0</v>
      </c>
      <c r="U276" s="24">
        <v>0</v>
      </c>
      <c r="V276" s="24">
        <v>0</v>
      </c>
      <c r="W276" s="24">
        <v>0</v>
      </c>
      <c r="X276" s="24">
        <v>0</v>
      </c>
      <c r="Y276" s="24">
        <v>0</v>
      </c>
      <c r="Z276" s="24">
        <v>0</v>
      </c>
      <c r="AA276" s="24">
        <v>0</v>
      </c>
      <c r="AB276" s="24">
        <v>0</v>
      </c>
      <c r="AC276" s="24">
        <v>1</v>
      </c>
      <c r="AD276" s="24">
        <v>7</v>
      </c>
      <c r="AE276" s="24">
        <f t="shared" si="40"/>
        <v>2</v>
      </c>
      <c r="AF276" s="24">
        <f t="shared" si="40"/>
        <v>8</v>
      </c>
      <c r="AG276" s="25">
        <v>54</v>
      </c>
    </row>
    <row r="277" spans="1:33" s="25" customFormat="1" ht="13.7" customHeight="1" x14ac:dyDescent="0.15">
      <c r="A277" s="21" t="s">
        <v>1153</v>
      </c>
      <c r="B277" s="21" t="s">
        <v>714</v>
      </c>
      <c r="C277" s="30" t="s">
        <v>33</v>
      </c>
      <c r="D277" s="23">
        <v>0</v>
      </c>
      <c r="E277" s="23" t="s">
        <v>1173</v>
      </c>
      <c r="F277" s="23" t="s">
        <v>1124</v>
      </c>
      <c r="G277" s="1">
        <v>19</v>
      </c>
      <c r="H277" s="1">
        <v>86</v>
      </c>
      <c r="I277" s="1">
        <v>82</v>
      </c>
      <c r="J277" s="1">
        <v>98</v>
      </c>
      <c r="K277" s="1">
        <v>100</v>
      </c>
      <c r="L277" s="1">
        <v>81</v>
      </c>
      <c r="M277" s="1">
        <v>76</v>
      </c>
      <c r="N277" s="1">
        <v>247</v>
      </c>
      <c r="O277" s="1">
        <v>276</v>
      </c>
      <c r="P277" s="1">
        <f t="shared" si="42"/>
        <v>523</v>
      </c>
      <c r="Q277" s="24">
        <v>1</v>
      </c>
      <c r="R277" s="24">
        <v>4</v>
      </c>
      <c r="S277" s="24">
        <v>0</v>
      </c>
      <c r="T277" s="24">
        <v>0</v>
      </c>
      <c r="U277" s="24">
        <v>0</v>
      </c>
      <c r="V277" s="24">
        <v>0</v>
      </c>
      <c r="W277" s="24">
        <v>0</v>
      </c>
      <c r="X277" s="24">
        <v>0</v>
      </c>
      <c r="Y277" s="24">
        <v>0</v>
      </c>
      <c r="Z277" s="24">
        <v>0</v>
      </c>
      <c r="AA277" s="24">
        <v>0</v>
      </c>
      <c r="AB277" s="24">
        <v>0</v>
      </c>
      <c r="AC277" s="24">
        <v>1</v>
      </c>
      <c r="AD277" s="24">
        <v>4</v>
      </c>
      <c r="AE277" s="24">
        <f t="shared" si="40"/>
        <v>2</v>
      </c>
      <c r="AF277" s="24">
        <f t="shared" si="40"/>
        <v>8</v>
      </c>
      <c r="AG277" s="25">
        <v>55</v>
      </c>
    </row>
    <row r="278" spans="1:33" s="25" customFormat="1" ht="13.7" customHeight="1" x14ac:dyDescent="0.15">
      <c r="A278" s="21" t="s">
        <v>1153</v>
      </c>
      <c r="B278" s="21" t="s">
        <v>714</v>
      </c>
      <c r="C278" s="30" t="s">
        <v>37</v>
      </c>
      <c r="D278" s="23">
        <v>0</v>
      </c>
      <c r="E278" s="23" t="s">
        <v>1173</v>
      </c>
      <c r="F278" s="23" t="s">
        <v>1124</v>
      </c>
      <c r="G278" s="1">
        <v>11</v>
      </c>
      <c r="H278" s="1">
        <v>42</v>
      </c>
      <c r="I278" s="1">
        <v>32</v>
      </c>
      <c r="J278" s="1">
        <v>43</v>
      </c>
      <c r="K278" s="1">
        <v>52</v>
      </c>
      <c r="L278" s="1">
        <v>37</v>
      </c>
      <c r="M278" s="1">
        <v>40</v>
      </c>
      <c r="N278" s="1">
        <v>136</v>
      </c>
      <c r="O278" s="1">
        <v>110</v>
      </c>
      <c r="P278" s="1">
        <f t="shared" si="42"/>
        <v>246</v>
      </c>
      <c r="Q278" s="24">
        <v>1</v>
      </c>
      <c r="R278" s="24">
        <v>2</v>
      </c>
      <c r="S278" s="24">
        <v>0</v>
      </c>
      <c r="T278" s="24">
        <v>0</v>
      </c>
      <c r="U278" s="24">
        <v>0</v>
      </c>
      <c r="V278" s="24">
        <v>0</v>
      </c>
      <c r="W278" s="24">
        <v>0</v>
      </c>
      <c r="X278" s="24">
        <v>0</v>
      </c>
      <c r="Y278" s="24">
        <v>0</v>
      </c>
      <c r="Z278" s="24">
        <v>0</v>
      </c>
      <c r="AA278" s="24">
        <v>0</v>
      </c>
      <c r="AB278" s="24">
        <v>0</v>
      </c>
      <c r="AC278" s="24">
        <v>1</v>
      </c>
      <c r="AD278" s="24">
        <v>5</v>
      </c>
      <c r="AE278" s="24">
        <f t="shared" si="40"/>
        <v>2</v>
      </c>
      <c r="AF278" s="24">
        <f t="shared" si="40"/>
        <v>7</v>
      </c>
      <c r="AG278" s="25">
        <v>56</v>
      </c>
    </row>
    <row r="279" spans="1:33" s="25" customFormat="1" ht="13.7" customHeight="1" x14ac:dyDescent="0.15">
      <c r="A279" s="21" t="s">
        <v>1153</v>
      </c>
      <c r="B279" s="21" t="s">
        <v>714</v>
      </c>
      <c r="C279" s="30" t="s">
        <v>49</v>
      </c>
      <c r="D279" s="23">
        <v>0</v>
      </c>
      <c r="E279" s="23" t="s">
        <v>1173</v>
      </c>
      <c r="F279" s="23" t="s">
        <v>1124</v>
      </c>
      <c r="G279" s="1">
        <v>24</v>
      </c>
      <c r="H279" s="1">
        <v>140</v>
      </c>
      <c r="I279" s="1">
        <v>118</v>
      </c>
      <c r="J279" s="1">
        <v>129</v>
      </c>
      <c r="K279" s="1">
        <v>122</v>
      </c>
      <c r="L279" s="1">
        <v>104</v>
      </c>
      <c r="M279" s="1">
        <v>124</v>
      </c>
      <c r="N279" s="1">
        <v>366</v>
      </c>
      <c r="O279" s="1">
        <v>371</v>
      </c>
      <c r="P279" s="1">
        <f t="shared" si="42"/>
        <v>737</v>
      </c>
      <c r="Q279" s="24">
        <v>1</v>
      </c>
      <c r="R279" s="24">
        <v>7</v>
      </c>
      <c r="S279" s="24">
        <v>0</v>
      </c>
      <c r="T279" s="24">
        <v>0</v>
      </c>
      <c r="U279" s="24">
        <v>0</v>
      </c>
      <c r="V279" s="24">
        <v>0</v>
      </c>
      <c r="W279" s="24">
        <v>0</v>
      </c>
      <c r="X279" s="24">
        <v>0</v>
      </c>
      <c r="Y279" s="24">
        <v>0</v>
      </c>
      <c r="Z279" s="24">
        <v>0</v>
      </c>
      <c r="AA279" s="24">
        <v>0</v>
      </c>
      <c r="AB279" s="24">
        <v>0</v>
      </c>
      <c r="AC279" s="24">
        <v>1</v>
      </c>
      <c r="AD279" s="24">
        <v>8</v>
      </c>
      <c r="AE279" s="24">
        <f t="shared" si="40"/>
        <v>2</v>
      </c>
      <c r="AF279" s="24">
        <f t="shared" si="40"/>
        <v>15</v>
      </c>
      <c r="AG279" s="16">
        <v>57</v>
      </c>
    </row>
    <row r="280" spans="1:33" s="25" customFormat="1" ht="13.7" customHeight="1" x14ac:dyDescent="0.15">
      <c r="A280" s="21" t="s">
        <v>1153</v>
      </c>
      <c r="B280" s="21" t="s">
        <v>714</v>
      </c>
      <c r="C280" s="30" t="s">
        <v>768</v>
      </c>
      <c r="D280" s="23">
        <v>0</v>
      </c>
      <c r="E280" s="23" t="s">
        <v>1173</v>
      </c>
      <c r="F280" s="23" t="s">
        <v>1124</v>
      </c>
      <c r="G280" s="1">
        <v>16</v>
      </c>
      <c r="H280" s="1">
        <v>54</v>
      </c>
      <c r="I280" s="1">
        <v>56</v>
      </c>
      <c r="J280" s="1">
        <v>69</v>
      </c>
      <c r="K280" s="1">
        <v>58</v>
      </c>
      <c r="L280" s="1">
        <v>80</v>
      </c>
      <c r="M280" s="1">
        <v>45</v>
      </c>
      <c r="N280" s="1">
        <v>186</v>
      </c>
      <c r="O280" s="1">
        <v>176</v>
      </c>
      <c r="P280" s="1">
        <f t="shared" si="42"/>
        <v>362</v>
      </c>
      <c r="Q280" s="24">
        <v>1</v>
      </c>
      <c r="R280" s="24">
        <v>1</v>
      </c>
      <c r="S280" s="24">
        <v>0</v>
      </c>
      <c r="T280" s="24">
        <v>0</v>
      </c>
      <c r="U280" s="24">
        <v>0</v>
      </c>
      <c r="V280" s="24">
        <v>0</v>
      </c>
      <c r="W280" s="24">
        <v>0</v>
      </c>
      <c r="X280" s="24">
        <v>0</v>
      </c>
      <c r="Y280" s="24">
        <v>0</v>
      </c>
      <c r="Z280" s="24">
        <v>0</v>
      </c>
      <c r="AA280" s="24">
        <v>0</v>
      </c>
      <c r="AB280" s="24">
        <v>0</v>
      </c>
      <c r="AC280" s="24">
        <v>3</v>
      </c>
      <c r="AD280" s="24">
        <v>18</v>
      </c>
      <c r="AE280" s="24">
        <f t="shared" si="40"/>
        <v>4</v>
      </c>
      <c r="AF280" s="24">
        <f t="shared" si="40"/>
        <v>19</v>
      </c>
      <c r="AG280" s="25">
        <v>58</v>
      </c>
    </row>
    <row r="281" spans="1:33" s="25" customFormat="1" ht="13.7" customHeight="1" x14ac:dyDescent="0.15">
      <c r="A281" s="21" t="s">
        <v>1153</v>
      </c>
      <c r="B281" s="21" t="s">
        <v>714</v>
      </c>
      <c r="C281" s="30" t="s">
        <v>511</v>
      </c>
      <c r="D281" s="23">
        <v>0</v>
      </c>
      <c r="E281" s="23" t="s">
        <v>1173</v>
      </c>
      <c r="F281" s="23" t="s">
        <v>1124</v>
      </c>
      <c r="G281" s="1">
        <v>6</v>
      </c>
      <c r="H281" s="1">
        <v>17</v>
      </c>
      <c r="I281" s="1">
        <v>18</v>
      </c>
      <c r="J281" s="1">
        <v>19</v>
      </c>
      <c r="K281" s="1">
        <v>17</v>
      </c>
      <c r="L281" s="1">
        <v>18</v>
      </c>
      <c r="M281" s="1">
        <v>18</v>
      </c>
      <c r="N281" s="1">
        <v>53</v>
      </c>
      <c r="O281" s="1">
        <v>54</v>
      </c>
      <c r="P281" s="1">
        <f t="shared" si="42"/>
        <v>107</v>
      </c>
      <c r="Q281" s="24">
        <v>0</v>
      </c>
      <c r="R281" s="24">
        <v>0</v>
      </c>
      <c r="S281" s="24">
        <v>0</v>
      </c>
      <c r="T281" s="24">
        <v>0</v>
      </c>
      <c r="U281" s="24">
        <v>0</v>
      </c>
      <c r="V281" s="24">
        <v>0</v>
      </c>
      <c r="W281" s="24">
        <v>0</v>
      </c>
      <c r="X281" s="24">
        <v>0</v>
      </c>
      <c r="Y281" s="24">
        <v>0</v>
      </c>
      <c r="Z281" s="24">
        <v>0</v>
      </c>
      <c r="AA281" s="24">
        <v>0</v>
      </c>
      <c r="AB281" s="24">
        <v>0</v>
      </c>
      <c r="AC281" s="24">
        <v>0</v>
      </c>
      <c r="AD281" s="24">
        <v>0</v>
      </c>
      <c r="AE281" s="24">
        <f t="shared" si="40"/>
        <v>0</v>
      </c>
      <c r="AF281" s="24">
        <f t="shared" si="40"/>
        <v>0</v>
      </c>
      <c r="AG281" s="25">
        <v>59</v>
      </c>
    </row>
    <row r="282" spans="1:33" s="25" customFormat="1" ht="13.7" customHeight="1" x14ac:dyDescent="0.15">
      <c r="A282" s="21" t="s">
        <v>1153</v>
      </c>
      <c r="B282" s="21" t="s">
        <v>714</v>
      </c>
      <c r="C282" s="30" t="s">
        <v>512</v>
      </c>
      <c r="D282" s="23">
        <v>0</v>
      </c>
      <c r="E282" s="23" t="s">
        <v>1173</v>
      </c>
      <c r="F282" s="23" t="s">
        <v>1124</v>
      </c>
      <c r="G282" s="1">
        <v>15</v>
      </c>
      <c r="H282" s="1">
        <v>72</v>
      </c>
      <c r="I282" s="1">
        <v>58</v>
      </c>
      <c r="J282" s="1">
        <v>71</v>
      </c>
      <c r="K282" s="1">
        <v>79</v>
      </c>
      <c r="L282" s="1">
        <v>60</v>
      </c>
      <c r="M282" s="1">
        <v>54</v>
      </c>
      <c r="N282" s="1">
        <v>218</v>
      </c>
      <c r="O282" s="1">
        <v>176</v>
      </c>
      <c r="P282" s="1">
        <f t="shared" si="42"/>
        <v>394</v>
      </c>
      <c r="Q282" s="24">
        <v>1</v>
      </c>
      <c r="R282" s="24">
        <v>5</v>
      </c>
      <c r="S282" s="24">
        <v>0</v>
      </c>
      <c r="T282" s="24">
        <v>0</v>
      </c>
      <c r="U282" s="24">
        <v>0</v>
      </c>
      <c r="V282" s="24">
        <v>0</v>
      </c>
      <c r="W282" s="24">
        <v>0</v>
      </c>
      <c r="X282" s="24">
        <v>0</v>
      </c>
      <c r="Y282" s="24">
        <v>0</v>
      </c>
      <c r="Z282" s="24">
        <v>0</v>
      </c>
      <c r="AA282" s="24">
        <v>0</v>
      </c>
      <c r="AB282" s="24">
        <v>0</v>
      </c>
      <c r="AC282" s="24">
        <v>1</v>
      </c>
      <c r="AD282" s="24">
        <v>5</v>
      </c>
      <c r="AE282" s="24">
        <f t="shared" si="40"/>
        <v>2</v>
      </c>
      <c r="AF282" s="24">
        <f t="shared" si="40"/>
        <v>10</v>
      </c>
      <c r="AG282" s="25">
        <v>60</v>
      </c>
    </row>
    <row r="283" spans="1:33" s="25" customFormat="1" ht="13.7" customHeight="1" x14ac:dyDescent="0.15">
      <c r="A283" s="21" t="s">
        <v>1153</v>
      </c>
      <c r="B283" s="21" t="s">
        <v>714</v>
      </c>
      <c r="C283" s="30" t="s">
        <v>427</v>
      </c>
      <c r="D283" s="23">
        <v>0</v>
      </c>
      <c r="E283" s="23" t="s">
        <v>1173</v>
      </c>
      <c r="F283" s="23" t="s">
        <v>1124</v>
      </c>
      <c r="G283" s="1">
        <v>16</v>
      </c>
      <c r="H283" s="1">
        <v>75</v>
      </c>
      <c r="I283" s="1">
        <v>73</v>
      </c>
      <c r="J283" s="1">
        <v>54</v>
      </c>
      <c r="K283" s="1">
        <v>71</v>
      </c>
      <c r="L283" s="1">
        <v>69</v>
      </c>
      <c r="M283" s="1">
        <v>75</v>
      </c>
      <c r="N283" s="1">
        <v>215</v>
      </c>
      <c r="O283" s="1">
        <v>202</v>
      </c>
      <c r="P283" s="1">
        <f t="shared" si="42"/>
        <v>417</v>
      </c>
      <c r="Q283" s="24">
        <v>1</v>
      </c>
      <c r="R283" s="24">
        <v>2</v>
      </c>
      <c r="S283" s="24">
        <v>0</v>
      </c>
      <c r="T283" s="24">
        <v>0</v>
      </c>
      <c r="U283" s="24">
        <v>0</v>
      </c>
      <c r="V283" s="24">
        <v>0</v>
      </c>
      <c r="W283" s="24">
        <v>0</v>
      </c>
      <c r="X283" s="24">
        <v>0</v>
      </c>
      <c r="Y283" s="24">
        <v>0</v>
      </c>
      <c r="Z283" s="24">
        <v>0</v>
      </c>
      <c r="AA283" s="24">
        <v>0</v>
      </c>
      <c r="AB283" s="24">
        <v>0</v>
      </c>
      <c r="AC283" s="24">
        <v>1</v>
      </c>
      <c r="AD283" s="24">
        <v>3</v>
      </c>
      <c r="AE283" s="24">
        <f t="shared" si="40"/>
        <v>2</v>
      </c>
      <c r="AF283" s="24">
        <f t="shared" si="40"/>
        <v>5</v>
      </c>
      <c r="AG283" s="25">
        <v>61</v>
      </c>
    </row>
    <row r="284" spans="1:33" s="25" customFormat="1" ht="13.7" customHeight="1" x14ac:dyDescent="0.15">
      <c r="A284" s="21" t="s">
        <v>1153</v>
      </c>
      <c r="B284" s="21" t="s">
        <v>714</v>
      </c>
      <c r="C284" s="30" t="s">
        <v>858</v>
      </c>
      <c r="D284" s="23">
        <v>0</v>
      </c>
      <c r="E284" s="23" t="s">
        <v>1173</v>
      </c>
      <c r="F284" s="23" t="s">
        <v>1124</v>
      </c>
      <c r="G284" s="1">
        <v>19</v>
      </c>
      <c r="H284" s="1">
        <v>85</v>
      </c>
      <c r="I284" s="1">
        <v>81</v>
      </c>
      <c r="J284" s="1">
        <v>81</v>
      </c>
      <c r="K284" s="1">
        <v>87</v>
      </c>
      <c r="L284" s="1">
        <v>95</v>
      </c>
      <c r="M284" s="1">
        <v>89</v>
      </c>
      <c r="N284" s="1">
        <v>267</v>
      </c>
      <c r="O284" s="1">
        <v>251</v>
      </c>
      <c r="P284" s="1">
        <f t="shared" si="42"/>
        <v>518</v>
      </c>
      <c r="Q284" s="24">
        <v>1</v>
      </c>
      <c r="R284" s="24">
        <v>4</v>
      </c>
      <c r="S284" s="24">
        <v>0</v>
      </c>
      <c r="T284" s="24">
        <v>0</v>
      </c>
      <c r="U284" s="24">
        <v>0</v>
      </c>
      <c r="V284" s="24">
        <v>0</v>
      </c>
      <c r="W284" s="24">
        <v>0</v>
      </c>
      <c r="X284" s="24">
        <v>0</v>
      </c>
      <c r="Y284" s="24">
        <v>0</v>
      </c>
      <c r="Z284" s="24">
        <v>0</v>
      </c>
      <c r="AA284" s="24">
        <v>0</v>
      </c>
      <c r="AB284" s="24">
        <v>0</v>
      </c>
      <c r="AC284" s="24">
        <v>1</v>
      </c>
      <c r="AD284" s="24">
        <v>7</v>
      </c>
      <c r="AE284" s="24">
        <f t="shared" si="40"/>
        <v>2</v>
      </c>
      <c r="AF284" s="24">
        <f t="shared" si="40"/>
        <v>11</v>
      </c>
      <c r="AG284" s="16">
        <v>62</v>
      </c>
    </row>
    <row r="285" spans="1:33" s="25" customFormat="1" ht="13.7" customHeight="1" x14ac:dyDescent="0.15">
      <c r="A285" s="21" t="s">
        <v>1153</v>
      </c>
      <c r="B285" s="21" t="s">
        <v>714</v>
      </c>
      <c r="C285" s="30" t="s">
        <v>879</v>
      </c>
      <c r="D285" s="23">
        <v>0</v>
      </c>
      <c r="E285" s="23" t="s">
        <v>1173</v>
      </c>
      <c r="F285" s="23" t="s">
        <v>1124</v>
      </c>
      <c r="G285" s="1">
        <v>20</v>
      </c>
      <c r="H285" s="1">
        <v>83</v>
      </c>
      <c r="I285" s="1">
        <v>75</v>
      </c>
      <c r="J285" s="1">
        <v>87</v>
      </c>
      <c r="K285" s="1">
        <v>91</v>
      </c>
      <c r="L285" s="1">
        <v>86</v>
      </c>
      <c r="M285" s="1">
        <v>78</v>
      </c>
      <c r="N285" s="1">
        <v>249</v>
      </c>
      <c r="O285" s="1">
        <v>251</v>
      </c>
      <c r="P285" s="1">
        <f t="shared" si="42"/>
        <v>500</v>
      </c>
      <c r="Q285" s="24">
        <v>1</v>
      </c>
      <c r="R285" s="24">
        <v>6</v>
      </c>
      <c r="S285" s="24">
        <v>0</v>
      </c>
      <c r="T285" s="24">
        <v>0</v>
      </c>
      <c r="U285" s="24">
        <v>0</v>
      </c>
      <c r="V285" s="24">
        <v>0</v>
      </c>
      <c r="W285" s="24">
        <v>0</v>
      </c>
      <c r="X285" s="24">
        <v>0</v>
      </c>
      <c r="Y285" s="24">
        <v>0</v>
      </c>
      <c r="Z285" s="24">
        <v>0</v>
      </c>
      <c r="AA285" s="24">
        <v>0</v>
      </c>
      <c r="AB285" s="24">
        <v>0</v>
      </c>
      <c r="AC285" s="24">
        <v>2</v>
      </c>
      <c r="AD285" s="24">
        <v>9</v>
      </c>
      <c r="AE285" s="24">
        <f t="shared" si="40"/>
        <v>3</v>
      </c>
      <c r="AF285" s="24">
        <f t="shared" si="40"/>
        <v>15</v>
      </c>
      <c r="AG285" s="25">
        <v>63</v>
      </c>
    </row>
    <row r="286" spans="1:33" s="25" customFormat="1" ht="13.7" customHeight="1" x14ac:dyDescent="0.15">
      <c r="A286" s="21" t="s">
        <v>1153</v>
      </c>
      <c r="B286" s="21" t="s">
        <v>714</v>
      </c>
      <c r="C286" s="30" t="s">
        <v>232</v>
      </c>
      <c r="D286" s="23">
        <v>0</v>
      </c>
      <c r="E286" s="23" t="s">
        <v>1173</v>
      </c>
      <c r="F286" s="23" t="s">
        <v>1124</v>
      </c>
      <c r="G286" s="1">
        <v>13</v>
      </c>
      <c r="H286" s="1">
        <v>42</v>
      </c>
      <c r="I286" s="1">
        <v>61</v>
      </c>
      <c r="J286" s="1">
        <v>50</v>
      </c>
      <c r="K286" s="1">
        <v>47</v>
      </c>
      <c r="L286" s="1">
        <v>57</v>
      </c>
      <c r="M286" s="1">
        <v>58</v>
      </c>
      <c r="N286" s="1">
        <v>159</v>
      </c>
      <c r="O286" s="1">
        <v>156</v>
      </c>
      <c r="P286" s="1">
        <f t="shared" si="42"/>
        <v>315</v>
      </c>
      <c r="Q286" s="24">
        <v>1</v>
      </c>
      <c r="R286" s="24">
        <v>1</v>
      </c>
      <c r="S286" s="24">
        <v>0</v>
      </c>
      <c r="T286" s="24">
        <v>0</v>
      </c>
      <c r="U286" s="24">
        <v>0</v>
      </c>
      <c r="V286" s="24">
        <v>0</v>
      </c>
      <c r="W286" s="24">
        <v>0</v>
      </c>
      <c r="X286" s="24">
        <v>0</v>
      </c>
      <c r="Y286" s="24">
        <v>0</v>
      </c>
      <c r="Z286" s="24">
        <v>0</v>
      </c>
      <c r="AA286" s="24">
        <v>0</v>
      </c>
      <c r="AB286" s="24">
        <v>0</v>
      </c>
      <c r="AC286" s="24">
        <v>0</v>
      </c>
      <c r="AD286" s="24">
        <v>0</v>
      </c>
      <c r="AE286" s="24">
        <f t="shared" ref="AE286:AF351" si="43">Q286+S286+U286+W286+Y286+AA286+AC286</f>
        <v>1</v>
      </c>
      <c r="AF286" s="24">
        <f t="shared" si="43"/>
        <v>1</v>
      </c>
      <c r="AG286" s="25">
        <v>64</v>
      </c>
    </row>
    <row r="287" spans="1:33" s="25" customFormat="1" ht="13.7" customHeight="1" x14ac:dyDescent="0.15">
      <c r="A287" s="21" t="s">
        <v>1153</v>
      </c>
      <c r="B287" s="21" t="s">
        <v>714</v>
      </c>
      <c r="C287" s="30" t="s">
        <v>250</v>
      </c>
      <c r="D287" s="23">
        <v>0</v>
      </c>
      <c r="E287" s="23" t="s">
        <v>1173</v>
      </c>
      <c r="F287" s="23" t="s">
        <v>1124</v>
      </c>
      <c r="G287" s="1">
        <v>24</v>
      </c>
      <c r="H287" s="1">
        <v>92</v>
      </c>
      <c r="I287" s="1">
        <v>120</v>
      </c>
      <c r="J287" s="1">
        <v>139</v>
      </c>
      <c r="K287" s="1">
        <v>122</v>
      </c>
      <c r="L287" s="1">
        <v>134</v>
      </c>
      <c r="M287" s="1">
        <v>149</v>
      </c>
      <c r="N287" s="1">
        <v>388</v>
      </c>
      <c r="O287" s="1">
        <v>368</v>
      </c>
      <c r="P287" s="1">
        <f t="shared" si="42"/>
        <v>756</v>
      </c>
      <c r="Q287" s="24">
        <v>1</v>
      </c>
      <c r="R287" s="24">
        <v>8</v>
      </c>
      <c r="S287" s="24">
        <v>0</v>
      </c>
      <c r="T287" s="24">
        <v>0</v>
      </c>
      <c r="U287" s="24">
        <v>0</v>
      </c>
      <c r="V287" s="24">
        <v>0</v>
      </c>
      <c r="W287" s="24">
        <v>0</v>
      </c>
      <c r="X287" s="24">
        <v>0</v>
      </c>
      <c r="Y287" s="24">
        <v>0</v>
      </c>
      <c r="Z287" s="24">
        <v>0</v>
      </c>
      <c r="AA287" s="24">
        <v>0</v>
      </c>
      <c r="AB287" s="24">
        <v>0</v>
      </c>
      <c r="AC287" s="24">
        <v>1</v>
      </c>
      <c r="AD287" s="24">
        <v>5</v>
      </c>
      <c r="AE287" s="24">
        <f t="shared" si="43"/>
        <v>2</v>
      </c>
      <c r="AF287" s="24">
        <f t="shared" si="43"/>
        <v>13</v>
      </c>
      <c r="AG287" s="25">
        <v>65</v>
      </c>
    </row>
    <row r="288" spans="1:33" s="25" customFormat="1" ht="13.7" customHeight="1" x14ac:dyDescent="0.15">
      <c r="A288" s="21" t="s">
        <v>1153</v>
      </c>
      <c r="B288" s="21" t="s">
        <v>714</v>
      </c>
      <c r="C288" s="30" t="s">
        <v>259</v>
      </c>
      <c r="D288" s="23">
        <v>0</v>
      </c>
      <c r="E288" s="23" t="s">
        <v>1173</v>
      </c>
      <c r="F288" s="23" t="s">
        <v>1124</v>
      </c>
      <c r="G288" s="1">
        <v>14</v>
      </c>
      <c r="H288" s="1">
        <v>56</v>
      </c>
      <c r="I288" s="1">
        <v>54</v>
      </c>
      <c r="J288" s="1">
        <v>56</v>
      </c>
      <c r="K288" s="1">
        <v>53</v>
      </c>
      <c r="L288" s="1">
        <v>46</v>
      </c>
      <c r="M288" s="1">
        <v>60</v>
      </c>
      <c r="N288" s="1">
        <v>180</v>
      </c>
      <c r="O288" s="1">
        <v>145</v>
      </c>
      <c r="P288" s="1">
        <f t="shared" ref="P288:P294" si="44">N288+O288</f>
        <v>325</v>
      </c>
      <c r="Q288" s="24">
        <v>1</v>
      </c>
      <c r="R288" s="24">
        <v>7</v>
      </c>
      <c r="S288" s="24">
        <v>0</v>
      </c>
      <c r="T288" s="24">
        <v>0</v>
      </c>
      <c r="U288" s="24">
        <v>0</v>
      </c>
      <c r="V288" s="24">
        <v>0</v>
      </c>
      <c r="W288" s="24">
        <v>0</v>
      </c>
      <c r="X288" s="24">
        <v>0</v>
      </c>
      <c r="Y288" s="24">
        <v>0</v>
      </c>
      <c r="Z288" s="24">
        <v>0</v>
      </c>
      <c r="AA288" s="24">
        <v>0</v>
      </c>
      <c r="AB288" s="24">
        <v>0</v>
      </c>
      <c r="AC288" s="24">
        <v>1</v>
      </c>
      <c r="AD288" s="24">
        <v>7</v>
      </c>
      <c r="AE288" s="24">
        <f t="shared" si="43"/>
        <v>2</v>
      </c>
      <c r="AF288" s="24">
        <f t="shared" si="43"/>
        <v>14</v>
      </c>
      <c r="AG288" s="25">
        <v>66</v>
      </c>
    </row>
    <row r="289" spans="1:33" s="25" customFormat="1" ht="13.7" customHeight="1" x14ac:dyDescent="0.15">
      <c r="A289" s="21" t="s">
        <v>1153</v>
      </c>
      <c r="B289" s="21" t="s">
        <v>714</v>
      </c>
      <c r="C289" s="30" t="s">
        <v>25</v>
      </c>
      <c r="D289" s="23">
        <v>0</v>
      </c>
      <c r="E289" s="23" t="s">
        <v>1173</v>
      </c>
      <c r="F289" s="23" t="s">
        <v>1124</v>
      </c>
      <c r="G289" s="1">
        <v>18</v>
      </c>
      <c r="H289" s="1">
        <v>83</v>
      </c>
      <c r="I289" s="1">
        <v>82</v>
      </c>
      <c r="J289" s="1">
        <v>76</v>
      </c>
      <c r="K289" s="1">
        <v>74</v>
      </c>
      <c r="L289" s="1">
        <v>86</v>
      </c>
      <c r="M289" s="1">
        <v>85</v>
      </c>
      <c r="N289" s="1">
        <v>241</v>
      </c>
      <c r="O289" s="1">
        <v>245</v>
      </c>
      <c r="P289" s="1">
        <f t="shared" si="44"/>
        <v>486</v>
      </c>
      <c r="Q289" s="24">
        <v>1</v>
      </c>
      <c r="R289" s="24">
        <v>8</v>
      </c>
      <c r="S289" s="24">
        <v>0</v>
      </c>
      <c r="T289" s="24">
        <v>0</v>
      </c>
      <c r="U289" s="24">
        <v>0</v>
      </c>
      <c r="V289" s="24">
        <v>0</v>
      </c>
      <c r="W289" s="24">
        <v>0</v>
      </c>
      <c r="X289" s="24">
        <v>0</v>
      </c>
      <c r="Y289" s="24">
        <v>0</v>
      </c>
      <c r="Z289" s="24">
        <v>0</v>
      </c>
      <c r="AA289" s="24">
        <v>0</v>
      </c>
      <c r="AB289" s="24">
        <v>0</v>
      </c>
      <c r="AC289" s="24">
        <v>1</v>
      </c>
      <c r="AD289" s="24">
        <v>5</v>
      </c>
      <c r="AE289" s="24">
        <f t="shared" si="43"/>
        <v>2</v>
      </c>
      <c r="AF289" s="24">
        <f t="shared" si="43"/>
        <v>13</v>
      </c>
      <c r="AG289" s="16">
        <v>67</v>
      </c>
    </row>
    <row r="290" spans="1:33" s="25" customFormat="1" ht="13.7" customHeight="1" x14ac:dyDescent="0.15">
      <c r="A290" s="21" t="s">
        <v>1153</v>
      </c>
      <c r="B290" s="21" t="s">
        <v>714</v>
      </c>
      <c r="C290" s="30" t="s">
        <v>29</v>
      </c>
      <c r="D290" s="23">
        <v>0</v>
      </c>
      <c r="E290" s="23" t="s">
        <v>1173</v>
      </c>
      <c r="F290" s="23" t="s">
        <v>1124</v>
      </c>
      <c r="G290" s="1">
        <v>21</v>
      </c>
      <c r="H290" s="1">
        <v>98</v>
      </c>
      <c r="I290" s="1">
        <v>124</v>
      </c>
      <c r="J290" s="1">
        <v>75</v>
      </c>
      <c r="K290" s="1">
        <v>109</v>
      </c>
      <c r="L290" s="1">
        <v>114</v>
      </c>
      <c r="M290" s="1">
        <v>116</v>
      </c>
      <c r="N290" s="1">
        <v>321</v>
      </c>
      <c r="O290" s="1">
        <v>315</v>
      </c>
      <c r="P290" s="1">
        <f t="shared" si="44"/>
        <v>636</v>
      </c>
      <c r="Q290" s="24">
        <v>1</v>
      </c>
      <c r="R290" s="24">
        <v>6</v>
      </c>
      <c r="S290" s="24">
        <v>0</v>
      </c>
      <c r="T290" s="24">
        <v>0</v>
      </c>
      <c r="U290" s="24">
        <v>0</v>
      </c>
      <c r="V290" s="24">
        <v>0</v>
      </c>
      <c r="W290" s="24">
        <v>0</v>
      </c>
      <c r="X290" s="24">
        <v>0</v>
      </c>
      <c r="Y290" s="24">
        <v>0</v>
      </c>
      <c r="Z290" s="24">
        <v>0</v>
      </c>
      <c r="AA290" s="24">
        <v>0</v>
      </c>
      <c r="AB290" s="24">
        <v>0</v>
      </c>
      <c r="AC290" s="24">
        <v>2</v>
      </c>
      <c r="AD290" s="24">
        <v>9</v>
      </c>
      <c r="AE290" s="24">
        <f t="shared" si="43"/>
        <v>3</v>
      </c>
      <c r="AF290" s="24">
        <f t="shared" si="43"/>
        <v>15</v>
      </c>
      <c r="AG290" s="25">
        <v>68</v>
      </c>
    </row>
    <row r="291" spans="1:33" s="25" customFormat="1" ht="13.7" customHeight="1" x14ac:dyDescent="0.15">
      <c r="A291" s="21" t="s">
        <v>1153</v>
      </c>
      <c r="B291" s="21" t="s">
        <v>714</v>
      </c>
      <c r="C291" s="30" t="s">
        <v>32</v>
      </c>
      <c r="D291" s="23">
        <v>0</v>
      </c>
      <c r="E291" s="23" t="s">
        <v>1173</v>
      </c>
      <c r="F291" s="23" t="s">
        <v>1124</v>
      </c>
      <c r="G291" s="1">
        <v>19</v>
      </c>
      <c r="H291" s="1">
        <v>93</v>
      </c>
      <c r="I291" s="1">
        <v>89</v>
      </c>
      <c r="J291" s="1">
        <v>92</v>
      </c>
      <c r="K291" s="1">
        <v>93</v>
      </c>
      <c r="L291" s="1">
        <v>116</v>
      </c>
      <c r="M291" s="1">
        <v>94</v>
      </c>
      <c r="N291" s="1">
        <v>276</v>
      </c>
      <c r="O291" s="1">
        <v>301</v>
      </c>
      <c r="P291" s="1">
        <f t="shared" si="44"/>
        <v>577</v>
      </c>
      <c r="Q291" s="24">
        <v>0</v>
      </c>
      <c r="R291" s="24">
        <v>0</v>
      </c>
      <c r="S291" s="24">
        <v>0</v>
      </c>
      <c r="T291" s="24">
        <v>0</v>
      </c>
      <c r="U291" s="24">
        <v>0</v>
      </c>
      <c r="V291" s="24">
        <v>0</v>
      </c>
      <c r="W291" s="24">
        <v>0</v>
      </c>
      <c r="X291" s="24">
        <v>0</v>
      </c>
      <c r="Y291" s="24">
        <v>0</v>
      </c>
      <c r="Z291" s="24">
        <v>0</v>
      </c>
      <c r="AA291" s="24">
        <v>0</v>
      </c>
      <c r="AB291" s="24">
        <v>0</v>
      </c>
      <c r="AC291" s="24">
        <v>1</v>
      </c>
      <c r="AD291" s="24">
        <v>5</v>
      </c>
      <c r="AE291" s="24">
        <f t="shared" si="43"/>
        <v>1</v>
      </c>
      <c r="AF291" s="24">
        <f t="shared" si="43"/>
        <v>5</v>
      </c>
      <c r="AG291" s="25">
        <v>69</v>
      </c>
    </row>
    <row r="292" spans="1:33" s="25" customFormat="1" ht="13.7" customHeight="1" x14ac:dyDescent="0.15">
      <c r="A292" s="21" t="s">
        <v>1153</v>
      </c>
      <c r="B292" s="21" t="s">
        <v>714</v>
      </c>
      <c r="C292" s="30" t="s">
        <v>48</v>
      </c>
      <c r="D292" s="23">
        <v>0</v>
      </c>
      <c r="E292" s="23" t="s">
        <v>1173</v>
      </c>
      <c r="F292" s="23" t="s">
        <v>1124</v>
      </c>
      <c r="G292" s="1">
        <v>10</v>
      </c>
      <c r="H292" s="1">
        <v>37</v>
      </c>
      <c r="I292" s="1">
        <v>34</v>
      </c>
      <c r="J292" s="1">
        <v>49</v>
      </c>
      <c r="K292" s="1">
        <v>37</v>
      </c>
      <c r="L292" s="1">
        <v>50</v>
      </c>
      <c r="M292" s="1">
        <v>33</v>
      </c>
      <c r="N292" s="1">
        <v>128</v>
      </c>
      <c r="O292" s="1">
        <v>112</v>
      </c>
      <c r="P292" s="1">
        <f t="shared" si="44"/>
        <v>240</v>
      </c>
      <c r="Q292" s="24">
        <v>1</v>
      </c>
      <c r="R292" s="24">
        <v>2</v>
      </c>
      <c r="S292" s="24">
        <v>0</v>
      </c>
      <c r="T292" s="24">
        <v>0</v>
      </c>
      <c r="U292" s="24">
        <v>0</v>
      </c>
      <c r="V292" s="24">
        <v>0</v>
      </c>
      <c r="W292" s="24">
        <v>0</v>
      </c>
      <c r="X292" s="24">
        <v>0</v>
      </c>
      <c r="Y292" s="24">
        <v>0</v>
      </c>
      <c r="Z292" s="24">
        <v>0</v>
      </c>
      <c r="AA292" s="24">
        <v>0</v>
      </c>
      <c r="AB292" s="24">
        <v>0</v>
      </c>
      <c r="AC292" s="24">
        <v>1</v>
      </c>
      <c r="AD292" s="24">
        <v>3</v>
      </c>
      <c r="AE292" s="24">
        <f t="shared" si="43"/>
        <v>2</v>
      </c>
      <c r="AF292" s="24">
        <f t="shared" si="43"/>
        <v>5</v>
      </c>
      <c r="AG292" s="25">
        <v>70</v>
      </c>
    </row>
    <row r="293" spans="1:33" s="25" customFormat="1" ht="13.7" customHeight="1" x14ac:dyDescent="0.15">
      <c r="A293" s="21" t="s">
        <v>1153</v>
      </c>
      <c r="B293" s="21" t="s">
        <v>714</v>
      </c>
      <c r="C293" s="30" t="s">
        <v>55</v>
      </c>
      <c r="D293" s="23">
        <v>0</v>
      </c>
      <c r="E293" s="23" t="s">
        <v>1173</v>
      </c>
      <c r="F293" s="23" t="s">
        <v>1124</v>
      </c>
      <c r="G293" s="1">
        <v>22</v>
      </c>
      <c r="H293" s="1">
        <v>88</v>
      </c>
      <c r="I293" s="1">
        <v>115</v>
      </c>
      <c r="J293" s="1">
        <v>109</v>
      </c>
      <c r="K293" s="1">
        <v>121</v>
      </c>
      <c r="L293" s="1">
        <v>99</v>
      </c>
      <c r="M293" s="1">
        <v>136</v>
      </c>
      <c r="N293" s="1">
        <v>349</v>
      </c>
      <c r="O293" s="1">
        <v>319</v>
      </c>
      <c r="P293" s="1">
        <f t="shared" si="44"/>
        <v>668</v>
      </c>
      <c r="Q293" s="24">
        <v>1</v>
      </c>
      <c r="R293" s="24">
        <v>2</v>
      </c>
      <c r="S293" s="24">
        <v>0</v>
      </c>
      <c r="T293" s="24">
        <v>0</v>
      </c>
      <c r="U293" s="24">
        <v>0</v>
      </c>
      <c r="V293" s="24">
        <v>0</v>
      </c>
      <c r="W293" s="24">
        <v>0</v>
      </c>
      <c r="X293" s="24">
        <v>0</v>
      </c>
      <c r="Y293" s="24">
        <v>0</v>
      </c>
      <c r="Z293" s="24">
        <v>0</v>
      </c>
      <c r="AA293" s="24">
        <v>0</v>
      </c>
      <c r="AB293" s="24">
        <v>0</v>
      </c>
      <c r="AC293" s="24">
        <v>1</v>
      </c>
      <c r="AD293" s="24">
        <v>3</v>
      </c>
      <c r="AE293" s="24">
        <f t="shared" si="43"/>
        <v>2</v>
      </c>
      <c r="AF293" s="24">
        <f t="shared" si="43"/>
        <v>5</v>
      </c>
      <c r="AG293" s="25">
        <v>71</v>
      </c>
    </row>
    <row r="294" spans="1:33" s="25" customFormat="1" ht="13.7" customHeight="1" x14ac:dyDescent="0.15">
      <c r="A294" s="21" t="s">
        <v>1153</v>
      </c>
      <c r="B294" s="21" t="s">
        <v>714</v>
      </c>
      <c r="C294" s="30" t="s">
        <v>62</v>
      </c>
      <c r="D294" s="23">
        <v>0</v>
      </c>
      <c r="E294" s="23" t="s">
        <v>1173</v>
      </c>
      <c r="F294" s="23" t="s">
        <v>1124</v>
      </c>
      <c r="G294" s="1">
        <v>9</v>
      </c>
      <c r="H294" s="1">
        <v>29</v>
      </c>
      <c r="I294" s="1">
        <v>37</v>
      </c>
      <c r="J294" s="1">
        <v>23</v>
      </c>
      <c r="K294" s="1">
        <v>28</v>
      </c>
      <c r="L294" s="1">
        <v>31</v>
      </c>
      <c r="M294" s="1">
        <v>28</v>
      </c>
      <c r="N294" s="1">
        <v>93</v>
      </c>
      <c r="O294" s="1">
        <v>83</v>
      </c>
      <c r="P294" s="1">
        <f t="shared" si="44"/>
        <v>176</v>
      </c>
      <c r="Q294" s="24">
        <v>1</v>
      </c>
      <c r="R294" s="24">
        <v>1</v>
      </c>
      <c r="S294" s="24">
        <v>0</v>
      </c>
      <c r="T294" s="24">
        <v>0</v>
      </c>
      <c r="U294" s="24">
        <v>0</v>
      </c>
      <c r="V294" s="24">
        <v>0</v>
      </c>
      <c r="W294" s="24">
        <v>0</v>
      </c>
      <c r="X294" s="24">
        <v>0</v>
      </c>
      <c r="Y294" s="24">
        <v>0</v>
      </c>
      <c r="Z294" s="24">
        <v>0</v>
      </c>
      <c r="AA294" s="24">
        <v>0</v>
      </c>
      <c r="AB294" s="24">
        <v>0</v>
      </c>
      <c r="AC294" s="24">
        <v>1</v>
      </c>
      <c r="AD294" s="24">
        <v>3</v>
      </c>
      <c r="AE294" s="24">
        <f t="shared" si="43"/>
        <v>2</v>
      </c>
      <c r="AF294" s="24">
        <f t="shared" si="43"/>
        <v>4</v>
      </c>
      <c r="AG294" s="16">
        <v>72</v>
      </c>
    </row>
    <row r="295" spans="1:33" s="25" customFormat="1" ht="13.7" customHeight="1" x14ac:dyDescent="0.15">
      <c r="A295" s="26"/>
      <c r="B295" s="26" t="s">
        <v>1113</v>
      </c>
      <c r="C295" s="26">
        <f>COUNTA(C94:C294)</f>
        <v>201</v>
      </c>
      <c r="D295" s="27">
        <f>COUNTIF(D94:D294,"併")</f>
        <v>2</v>
      </c>
      <c r="E295" s="27">
        <v>0</v>
      </c>
      <c r="F295" s="27"/>
      <c r="G295" s="28">
        <f t="shared" ref="G295:AF295" si="45">SUM(G94:G294)</f>
        <v>3329</v>
      </c>
      <c r="H295" s="28">
        <f t="shared" si="45"/>
        <v>14489</v>
      </c>
      <c r="I295" s="28">
        <f t="shared" si="45"/>
        <v>14674</v>
      </c>
      <c r="J295" s="28">
        <f t="shared" si="45"/>
        <v>15138</v>
      </c>
      <c r="K295" s="28">
        <f t="shared" si="45"/>
        <v>15061</v>
      </c>
      <c r="L295" s="28">
        <f t="shared" si="45"/>
        <v>15212</v>
      </c>
      <c r="M295" s="28">
        <f t="shared" si="45"/>
        <v>15263</v>
      </c>
      <c r="N295" s="28">
        <f t="shared" si="45"/>
        <v>45706</v>
      </c>
      <c r="O295" s="28">
        <f t="shared" si="45"/>
        <v>44131</v>
      </c>
      <c r="P295" s="28">
        <f t="shared" si="45"/>
        <v>89837</v>
      </c>
      <c r="Q295" s="28">
        <f t="shared" si="45"/>
        <v>195</v>
      </c>
      <c r="R295" s="28">
        <f t="shared" si="45"/>
        <v>819</v>
      </c>
      <c r="S295" s="28">
        <f t="shared" si="45"/>
        <v>0</v>
      </c>
      <c r="T295" s="28">
        <f t="shared" si="45"/>
        <v>0</v>
      </c>
      <c r="U295" s="28">
        <f t="shared" si="45"/>
        <v>4</v>
      </c>
      <c r="V295" s="28">
        <f t="shared" si="45"/>
        <v>8</v>
      </c>
      <c r="W295" s="28">
        <f t="shared" si="45"/>
        <v>0</v>
      </c>
      <c r="X295" s="28">
        <f t="shared" si="45"/>
        <v>0</v>
      </c>
      <c r="Y295" s="28">
        <f t="shared" si="45"/>
        <v>1</v>
      </c>
      <c r="Z295" s="28">
        <f t="shared" si="45"/>
        <v>1</v>
      </c>
      <c r="AA295" s="28">
        <f t="shared" si="45"/>
        <v>0</v>
      </c>
      <c r="AB295" s="28">
        <f t="shared" si="45"/>
        <v>0</v>
      </c>
      <c r="AC295" s="28">
        <f t="shared" si="45"/>
        <v>240</v>
      </c>
      <c r="AD295" s="28">
        <f t="shared" si="45"/>
        <v>1252</v>
      </c>
      <c r="AE295" s="28">
        <f t="shared" si="45"/>
        <v>440</v>
      </c>
      <c r="AF295" s="28">
        <f t="shared" si="45"/>
        <v>2080</v>
      </c>
      <c r="AG295" s="25">
        <v>74</v>
      </c>
    </row>
    <row r="296" spans="1:33" s="25" customFormat="1" ht="13.7" customHeight="1" x14ac:dyDescent="0.15">
      <c r="A296" s="21" t="s">
        <v>1153</v>
      </c>
      <c r="B296" s="21" t="s">
        <v>987</v>
      </c>
      <c r="C296" s="22" t="s">
        <v>988</v>
      </c>
      <c r="D296" s="23">
        <v>0</v>
      </c>
      <c r="E296" s="23" t="s">
        <v>1173</v>
      </c>
      <c r="F296" s="23" t="s">
        <v>1124</v>
      </c>
      <c r="G296" s="1">
        <v>22</v>
      </c>
      <c r="H296" s="1">
        <v>87</v>
      </c>
      <c r="I296" s="1">
        <v>98</v>
      </c>
      <c r="J296" s="1">
        <v>97</v>
      </c>
      <c r="K296" s="1">
        <v>86</v>
      </c>
      <c r="L296" s="1">
        <v>101</v>
      </c>
      <c r="M296" s="1">
        <v>91</v>
      </c>
      <c r="N296" s="1">
        <v>278</v>
      </c>
      <c r="O296" s="1">
        <v>282</v>
      </c>
      <c r="P296" s="1">
        <f t="shared" ref="P296:P312" si="46">N296+O296</f>
        <v>560</v>
      </c>
      <c r="Q296" s="24">
        <v>2</v>
      </c>
      <c r="R296" s="24">
        <v>9</v>
      </c>
      <c r="S296" s="24">
        <v>0</v>
      </c>
      <c r="T296" s="24">
        <v>0</v>
      </c>
      <c r="U296" s="24">
        <v>1</v>
      </c>
      <c r="V296" s="24">
        <v>1</v>
      </c>
      <c r="W296" s="24">
        <v>0</v>
      </c>
      <c r="X296" s="24">
        <v>0</v>
      </c>
      <c r="Y296" s="24">
        <v>0</v>
      </c>
      <c r="Z296" s="24">
        <v>0</v>
      </c>
      <c r="AA296" s="24">
        <v>0</v>
      </c>
      <c r="AB296" s="24">
        <v>0</v>
      </c>
      <c r="AC296" s="24">
        <v>1</v>
      </c>
      <c r="AD296" s="24">
        <v>6</v>
      </c>
      <c r="AE296" s="24">
        <f t="shared" si="43"/>
        <v>4</v>
      </c>
      <c r="AF296" s="24">
        <f t="shared" si="43"/>
        <v>16</v>
      </c>
      <c r="AG296" s="25">
        <v>1</v>
      </c>
    </row>
    <row r="297" spans="1:33" s="25" customFormat="1" ht="13.7" customHeight="1" x14ac:dyDescent="0.15">
      <c r="A297" s="21" t="s">
        <v>1153</v>
      </c>
      <c r="B297" s="21" t="s">
        <v>987</v>
      </c>
      <c r="C297" s="22" t="s">
        <v>989</v>
      </c>
      <c r="D297" s="23">
        <v>0</v>
      </c>
      <c r="E297" s="23" t="s">
        <v>1173</v>
      </c>
      <c r="F297" s="23" t="s">
        <v>1124</v>
      </c>
      <c r="G297" s="1">
        <v>8</v>
      </c>
      <c r="H297" s="1">
        <v>18</v>
      </c>
      <c r="I297" s="1">
        <v>12</v>
      </c>
      <c r="J297" s="1">
        <v>18</v>
      </c>
      <c r="K297" s="1">
        <v>23</v>
      </c>
      <c r="L297" s="1">
        <v>23</v>
      </c>
      <c r="M297" s="1">
        <v>14</v>
      </c>
      <c r="N297" s="1">
        <v>48</v>
      </c>
      <c r="O297" s="1">
        <v>60</v>
      </c>
      <c r="P297" s="1">
        <f t="shared" si="46"/>
        <v>108</v>
      </c>
      <c r="Q297" s="24">
        <v>1</v>
      </c>
      <c r="R297" s="24">
        <v>3</v>
      </c>
      <c r="S297" s="24">
        <v>0</v>
      </c>
      <c r="T297" s="24">
        <v>0</v>
      </c>
      <c r="U297" s="24">
        <v>0</v>
      </c>
      <c r="V297" s="24">
        <v>0</v>
      </c>
      <c r="W297" s="24">
        <v>0</v>
      </c>
      <c r="X297" s="24">
        <v>0</v>
      </c>
      <c r="Y297" s="24">
        <v>0</v>
      </c>
      <c r="Z297" s="24">
        <v>0</v>
      </c>
      <c r="AA297" s="24">
        <v>0</v>
      </c>
      <c r="AB297" s="24">
        <v>0</v>
      </c>
      <c r="AC297" s="24">
        <v>1</v>
      </c>
      <c r="AD297" s="24">
        <v>2</v>
      </c>
      <c r="AE297" s="24">
        <f t="shared" si="43"/>
        <v>2</v>
      </c>
      <c r="AF297" s="24">
        <f t="shared" si="43"/>
        <v>5</v>
      </c>
      <c r="AG297" s="16">
        <v>2</v>
      </c>
    </row>
    <row r="298" spans="1:33" s="35" customFormat="1" ht="13.7" customHeight="1" x14ac:dyDescent="0.15">
      <c r="A298" s="21" t="s">
        <v>1153</v>
      </c>
      <c r="B298" s="21" t="s">
        <v>987</v>
      </c>
      <c r="C298" s="22" t="s">
        <v>990</v>
      </c>
      <c r="D298" s="23">
        <v>0</v>
      </c>
      <c r="E298" s="23" t="s">
        <v>1173</v>
      </c>
      <c r="F298" s="23" t="s">
        <v>1124</v>
      </c>
      <c r="G298" s="1">
        <v>19</v>
      </c>
      <c r="H298" s="1">
        <v>70</v>
      </c>
      <c r="I298" s="1">
        <v>79</v>
      </c>
      <c r="J298" s="1">
        <v>76</v>
      </c>
      <c r="K298" s="1">
        <v>68</v>
      </c>
      <c r="L298" s="1">
        <v>65</v>
      </c>
      <c r="M298" s="1">
        <v>69</v>
      </c>
      <c r="N298" s="1">
        <v>216</v>
      </c>
      <c r="O298" s="1">
        <v>211</v>
      </c>
      <c r="P298" s="1">
        <f t="shared" si="46"/>
        <v>427</v>
      </c>
      <c r="Q298" s="24">
        <v>2</v>
      </c>
      <c r="R298" s="24">
        <v>8</v>
      </c>
      <c r="S298" s="24">
        <v>1</v>
      </c>
      <c r="T298" s="24">
        <v>1</v>
      </c>
      <c r="U298" s="24">
        <v>0</v>
      </c>
      <c r="V298" s="24">
        <v>0</v>
      </c>
      <c r="W298" s="24">
        <v>1</v>
      </c>
      <c r="X298" s="24">
        <v>1</v>
      </c>
      <c r="Y298" s="24">
        <v>0</v>
      </c>
      <c r="Z298" s="24">
        <v>0</v>
      </c>
      <c r="AA298" s="24">
        <v>0</v>
      </c>
      <c r="AB298" s="24">
        <v>0</v>
      </c>
      <c r="AC298" s="24">
        <v>2</v>
      </c>
      <c r="AD298" s="24">
        <v>9</v>
      </c>
      <c r="AE298" s="24">
        <f t="shared" si="43"/>
        <v>6</v>
      </c>
      <c r="AF298" s="24">
        <f t="shared" si="43"/>
        <v>19</v>
      </c>
      <c r="AG298" s="25">
        <v>3</v>
      </c>
    </row>
    <row r="299" spans="1:33" s="25" customFormat="1" ht="13.7" customHeight="1" x14ac:dyDescent="0.15">
      <c r="A299" s="21" t="s">
        <v>1153</v>
      </c>
      <c r="B299" s="21" t="s">
        <v>987</v>
      </c>
      <c r="C299" s="22" t="s">
        <v>991</v>
      </c>
      <c r="D299" s="23">
        <v>0</v>
      </c>
      <c r="E299" s="23" t="s">
        <v>1173</v>
      </c>
      <c r="F299" s="23" t="s">
        <v>1124</v>
      </c>
      <c r="G299" s="1">
        <v>15</v>
      </c>
      <c r="H299" s="1">
        <v>54</v>
      </c>
      <c r="I299" s="1">
        <v>57</v>
      </c>
      <c r="J299" s="1">
        <v>61</v>
      </c>
      <c r="K299" s="1">
        <v>50</v>
      </c>
      <c r="L299" s="1">
        <v>63</v>
      </c>
      <c r="M299" s="1">
        <v>54</v>
      </c>
      <c r="N299" s="1">
        <v>148</v>
      </c>
      <c r="O299" s="1">
        <v>191</v>
      </c>
      <c r="P299" s="1">
        <f t="shared" si="46"/>
        <v>339</v>
      </c>
      <c r="Q299" s="24">
        <v>1</v>
      </c>
      <c r="R299" s="24">
        <v>2</v>
      </c>
      <c r="S299" s="24">
        <v>1</v>
      </c>
      <c r="T299" s="24">
        <v>2</v>
      </c>
      <c r="U299" s="24">
        <v>0</v>
      </c>
      <c r="V299" s="24">
        <v>0</v>
      </c>
      <c r="W299" s="24">
        <v>0</v>
      </c>
      <c r="X299" s="24">
        <v>0</v>
      </c>
      <c r="Y299" s="24">
        <v>0</v>
      </c>
      <c r="Z299" s="24">
        <v>0</v>
      </c>
      <c r="AA299" s="24">
        <v>0</v>
      </c>
      <c r="AB299" s="24">
        <v>0</v>
      </c>
      <c r="AC299" s="24">
        <v>1</v>
      </c>
      <c r="AD299" s="24">
        <v>8</v>
      </c>
      <c r="AE299" s="24">
        <f t="shared" si="43"/>
        <v>3</v>
      </c>
      <c r="AF299" s="24">
        <f t="shared" si="43"/>
        <v>12</v>
      </c>
      <c r="AG299" s="25">
        <v>4</v>
      </c>
    </row>
    <row r="300" spans="1:33" ht="13.7" customHeight="1" x14ac:dyDescent="0.15">
      <c r="A300" s="21" t="s">
        <v>1153</v>
      </c>
      <c r="B300" s="21" t="s">
        <v>987</v>
      </c>
      <c r="C300" s="22" t="s">
        <v>992</v>
      </c>
      <c r="D300" s="23">
        <v>0</v>
      </c>
      <c r="E300" s="23" t="s">
        <v>1173</v>
      </c>
      <c r="F300" s="23" t="s">
        <v>1124</v>
      </c>
      <c r="G300" s="1">
        <v>22</v>
      </c>
      <c r="H300" s="1">
        <v>93</v>
      </c>
      <c r="I300" s="1">
        <v>105</v>
      </c>
      <c r="J300" s="1">
        <v>102</v>
      </c>
      <c r="K300" s="1">
        <v>104</v>
      </c>
      <c r="L300" s="1">
        <v>106</v>
      </c>
      <c r="M300" s="1">
        <v>134</v>
      </c>
      <c r="N300" s="1">
        <v>340</v>
      </c>
      <c r="O300" s="1">
        <v>304</v>
      </c>
      <c r="P300" s="1">
        <f t="shared" si="46"/>
        <v>644</v>
      </c>
      <c r="Q300" s="24">
        <v>1</v>
      </c>
      <c r="R300" s="24">
        <v>7</v>
      </c>
      <c r="S300" s="24">
        <v>0</v>
      </c>
      <c r="T300" s="24">
        <v>0</v>
      </c>
      <c r="U300" s="24">
        <v>0</v>
      </c>
      <c r="V300" s="24">
        <v>0</v>
      </c>
      <c r="W300" s="24">
        <v>0</v>
      </c>
      <c r="X300" s="24">
        <v>0</v>
      </c>
      <c r="Y300" s="24">
        <v>0</v>
      </c>
      <c r="Z300" s="24">
        <v>0</v>
      </c>
      <c r="AA300" s="24">
        <v>0</v>
      </c>
      <c r="AB300" s="24">
        <v>0</v>
      </c>
      <c r="AC300" s="24">
        <v>2</v>
      </c>
      <c r="AD300" s="24">
        <v>9</v>
      </c>
      <c r="AE300" s="24">
        <f t="shared" si="43"/>
        <v>3</v>
      </c>
      <c r="AF300" s="24">
        <f t="shared" si="43"/>
        <v>16</v>
      </c>
      <c r="AG300" s="25">
        <v>5</v>
      </c>
    </row>
    <row r="301" spans="1:33" s="25" customFormat="1" ht="13.7" customHeight="1" x14ac:dyDescent="0.15">
      <c r="A301" s="21" t="s">
        <v>1153</v>
      </c>
      <c r="B301" s="21" t="s">
        <v>987</v>
      </c>
      <c r="C301" s="22" t="s">
        <v>993</v>
      </c>
      <c r="D301" s="23">
        <v>0</v>
      </c>
      <c r="E301" s="23" t="s">
        <v>1174</v>
      </c>
      <c r="F301" s="23" t="s">
        <v>1124</v>
      </c>
      <c r="G301" s="1">
        <v>6</v>
      </c>
      <c r="H301" s="1">
        <v>16</v>
      </c>
      <c r="I301" s="1">
        <v>16</v>
      </c>
      <c r="J301" s="1">
        <v>14</v>
      </c>
      <c r="K301" s="1">
        <v>10</v>
      </c>
      <c r="L301" s="1">
        <v>9</v>
      </c>
      <c r="M301" s="1">
        <v>11</v>
      </c>
      <c r="N301" s="1">
        <v>36</v>
      </c>
      <c r="O301" s="1">
        <v>40</v>
      </c>
      <c r="P301" s="1">
        <f t="shared" si="46"/>
        <v>76</v>
      </c>
      <c r="Q301" s="24">
        <v>0</v>
      </c>
      <c r="R301" s="24">
        <v>0</v>
      </c>
      <c r="S301" s="24">
        <v>0</v>
      </c>
      <c r="T301" s="24">
        <v>0</v>
      </c>
      <c r="U301" s="24">
        <v>0</v>
      </c>
      <c r="V301" s="24">
        <v>0</v>
      </c>
      <c r="W301" s="24">
        <v>0</v>
      </c>
      <c r="X301" s="24">
        <v>0</v>
      </c>
      <c r="Y301" s="24">
        <v>0</v>
      </c>
      <c r="Z301" s="24">
        <v>0</v>
      </c>
      <c r="AA301" s="24">
        <v>0</v>
      </c>
      <c r="AB301" s="24">
        <v>0</v>
      </c>
      <c r="AC301" s="24">
        <v>0</v>
      </c>
      <c r="AD301" s="24">
        <v>0</v>
      </c>
      <c r="AE301" s="24">
        <f t="shared" si="43"/>
        <v>0</v>
      </c>
      <c r="AF301" s="24">
        <f t="shared" si="43"/>
        <v>0</v>
      </c>
      <c r="AG301" s="25">
        <v>6</v>
      </c>
    </row>
    <row r="302" spans="1:33" s="25" customFormat="1" ht="13.7" customHeight="1" x14ac:dyDescent="0.15">
      <c r="A302" s="21" t="s">
        <v>1153</v>
      </c>
      <c r="B302" s="21" t="s">
        <v>987</v>
      </c>
      <c r="C302" s="22" t="s">
        <v>994</v>
      </c>
      <c r="D302" s="23">
        <v>0</v>
      </c>
      <c r="E302" s="23" t="s">
        <v>1173</v>
      </c>
      <c r="F302" s="23" t="s">
        <v>1124</v>
      </c>
      <c r="G302" s="1">
        <v>16</v>
      </c>
      <c r="H302" s="1">
        <v>81</v>
      </c>
      <c r="I302" s="1">
        <v>62</v>
      </c>
      <c r="J302" s="1">
        <v>78</v>
      </c>
      <c r="K302" s="1">
        <v>72</v>
      </c>
      <c r="L302" s="1">
        <v>59</v>
      </c>
      <c r="M302" s="1">
        <v>57</v>
      </c>
      <c r="N302" s="1">
        <v>192</v>
      </c>
      <c r="O302" s="1">
        <v>217</v>
      </c>
      <c r="P302" s="1">
        <f t="shared" si="46"/>
        <v>409</v>
      </c>
      <c r="Q302" s="24">
        <v>1</v>
      </c>
      <c r="R302" s="24">
        <v>4</v>
      </c>
      <c r="S302" s="24">
        <v>0</v>
      </c>
      <c r="T302" s="24">
        <v>0</v>
      </c>
      <c r="U302" s="24">
        <v>0</v>
      </c>
      <c r="V302" s="24">
        <v>0</v>
      </c>
      <c r="W302" s="24">
        <v>0</v>
      </c>
      <c r="X302" s="24">
        <v>0</v>
      </c>
      <c r="Y302" s="24">
        <v>0</v>
      </c>
      <c r="Z302" s="24">
        <v>0</v>
      </c>
      <c r="AA302" s="24">
        <v>0</v>
      </c>
      <c r="AB302" s="24">
        <v>0</v>
      </c>
      <c r="AC302" s="24">
        <v>2</v>
      </c>
      <c r="AD302" s="24">
        <v>10</v>
      </c>
      <c r="AE302" s="24">
        <f t="shared" si="43"/>
        <v>3</v>
      </c>
      <c r="AF302" s="24">
        <f t="shared" si="43"/>
        <v>14</v>
      </c>
      <c r="AG302" s="25">
        <v>8</v>
      </c>
    </row>
    <row r="303" spans="1:33" s="25" customFormat="1" ht="13.7" customHeight="1" x14ac:dyDescent="0.15">
      <c r="A303" s="21" t="s">
        <v>1153</v>
      </c>
      <c r="B303" s="21" t="s">
        <v>987</v>
      </c>
      <c r="C303" s="22" t="s">
        <v>995</v>
      </c>
      <c r="D303" s="23">
        <v>0</v>
      </c>
      <c r="E303" s="23" t="s">
        <v>1173</v>
      </c>
      <c r="F303" s="23" t="s">
        <v>1124</v>
      </c>
      <c r="G303" s="1">
        <v>14</v>
      </c>
      <c r="H303" s="1">
        <v>45</v>
      </c>
      <c r="I303" s="1">
        <v>61</v>
      </c>
      <c r="J303" s="1">
        <v>54</v>
      </c>
      <c r="K303" s="1">
        <v>51</v>
      </c>
      <c r="L303" s="1">
        <v>69</v>
      </c>
      <c r="M303" s="1">
        <v>59</v>
      </c>
      <c r="N303" s="1">
        <v>183</v>
      </c>
      <c r="O303" s="1">
        <v>156</v>
      </c>
      <c r="P303" s="1">
        <f t="shared" si="46"/>
        <v>339</v>
      </c>
      <c r="Q303" s="24">
        <v>1</v>
      </c>
      <c r="R303" s="24">
        <v>2</v>
      </c>
      <c r="S303" s="24">
        <v>0</v>
      </c>
      <c r="T303" s="24">
        <v>0</v>
      </c>
      <c r="U303" s="24">
        <v>0</v>
      </c>
      <c r="V303" s="24">
        <v>0</v>
      </c>
      <c r="W303" s="24">
        <v>0</v>
      </c>
      <c r="X303" s="24">
        <v>0</v>
      </c>
      <c r="Y303" s="24">
        <v>0</v>
      </c>
      <c r="Z303" s="24">
        <v>0</v>
      </c>
      <c r="AA303" s="24">
        <v>0</v>
      </c>
      <c r="AB303" s="24">
        <v>0</v>
      </c>
      <c r="AC303" s="24">
        <v>1</v>
      </c>
      <c r="AD303" s="24">
        <v>5</v>
      </c>
      <c r="AE303" s="24">
        <f t="shared" si="43"/>
        <v>2</v>
      </c>
      <c r="AF303" s="24">
        <f t="shared" si="43"/>
        <v>7</v>
      </c>
      <c r="AG303" s="25">
        <v>9</v>
      </c>
    </row>
    <row r="304" spans="1:33" s="25" customFormat="1" ht="13.7" customHeight="1" x14ac:dyDescent="0.15">
      <c r="A304" s="21" t="s">
        <v>1153</v>
      </c>
      <c r="B304" s="21" t="s">
        <v>987</v>
      </c>
      <c r="C304" s="22" t="s">
        <v>996</v>
      </c>
      <c r="D304" s="23">
        <v>0</v>
      </c>
      <c r="E304" s="23" t="s">
        <v>1173</v>
      </c>
      <c r="F304" s="23" t="s">
        <v>1124</v>
      </c>
      <c r="G304" s="1">
        <v>14</v>
      </c>
      <c r="H304" s="1">
        <v>48</v>
      </c>
      <c r="I304" s="1">
        <v>50</v>
      </c>
      <c r="J304" s="1">
        <v>40</v>
      </c>
      <c r="K304" s="1">
        <v>57</v>
      </c>
      <c r="L304" s="1">
        <v>57</v>
      </c>
      <c r="M304" s="1">
        <v>49</v>
      </c>
      <c r="N304" s="1">
        <v>152</v>
      </c>
      <c r="O304" s="1">
        <v>149</v>
      </c>
      <c r="P304" s="1">
        <f t="shared" si="46"/>
        <v>301</v>
      </c>
      <c r="Q304" s="24">
        <v>1</v>
      </c>
      <c r="R304" s="24">
        <v>5</v>
      </c>
      <c r="S304" s="24">
        <v>1</v>
      </c>
      <c r="T304" s="24">
        <v>1</v>
      </c>
      <c r="U304" s="24">
        <v>0</v>
      </c>
      <c r="V304" s="24">
        <v>0</v>
      </c>
      <c r="W304" s="24">
        <v>0</v>
      </c>
      <c r="X304" s="24">
        <v>0</v>
      </c>
      <c r="Y304" s="24">
        <v>0</v>
      </c>
      <c r="Z304" s="24">
        <v>0</v>
      </c>
      <c r="AA304" s="24">
        <v>0</v>
      </c>
      <c r="AB304" s="24">
        <v>0</v>
      </c>
      <c r="AC304" s="24">
        <v>1</v>
      </c>
      <c r="AD304" s="24">
        <v>4</v>
      </c>
      <c r="AE304" s="24">
        <f t="shared" si="43"/>
        <v>3</v>
      </c>
      <c r="AF304" s="24">
        <f t="shared" si="43"/>
        <v>10</v>
      </c>
      <c r="AG304" s="25">
        <v>10</v>
      </c>
    </row>
    <row r="305" spans="1:33" s="25" customFormat="1" ht="13.7" customHeight="1" x14ac:dyDescent="0.15">
      <c r="A305" s="21" t="s">
        <v>1153</v>
      </c>
      <c r="B305" s="21" t="s">
        <v>987</v>
      </c>
      <c r="C305" s="22" t="s">
        <v>716</v>
      </c>
      <c r="D305" s="23">
        <v>0</v>
      </c>
      <c r="E305" s="23" t="s">
        <v>1173</v>
      </c>
      <c r="F305" s="23" t="s">
        <v>1124</v>
      </c>
      <c r="G305" s="1">
        <v>17</v>
      </c>
      <c r="H305" s="1">
        <v>57</v>
      </c>
      <c r="I305" s="1">
        <v>59</v>
      </c>
      <c r="J305" s="1">
        <v>82</v>
      </c>
      <c r="K305" s="1">
        <v>66</v>
      </c>
      <c r="L305" s="1">
        <v>75</v>
      </c>
      <c r="M305" s="1">
        <v>60</v>
      </c>
      <c r="N305" s="1">
        <v>208</v>
      </c>
      <c r="O305" s="1">
        <v>191</v>
      </c>
      <c r="P305" s="1">
        <f t="shared" si="46"/>
        <v>399</v>
      </c>
      <c r="Q305" s="24">
        <v>2</v>
      </c>
      <c r="R305" s="24">
        <v>13</v>
      </c>
      <c r="S305" s="24">
        <v>0</v>
      </c>
      <c r="T305" s="24">
        <v>0</v>
      </c>
      <c r="U305" s="24">
        <v>1</v>
      </c>
      <c r="V305" s="24">
        <v>1</v>
      </c>
      <c r="W305" s="24">
        <v>1</v>
      </c>
      <c r="X305" s="24">
        <v>1</v>
      </c>
      <c r="Y305" s="24">
        <v>0</v>
      </c>
      <c r="Z305" s="24">
        <v>0</v>
      </c>
      <c r="AA305" s="24">
        <v>0</v>
      </c>
      <c r="AB305" s="24">
        <v>0</v>
      </c>
      <c r="AC305" s="24">
        <v>1</v>
      </c>
      <c r="AD305" s="24">
        <v>6</v>
      </c>
      <c r="AE305" s="24">
        <f t="shared" si="43"/>
        <v>5</v>
      </c>
      <c r="AF305" s="24">
        <f t="shared" si="43"/>
        <v>21</v>
      </c>
      <c r="AG305" s="25">
        <v>11</v>
      </c>
    </row>
    <row r="306" spans="1:33" s="25" customFormat="1" ht="13.7" customHeight="1" x14ac:dyDescent="0.15">
      <c r="A306" s="21" t="s">
        <v>1153</v>
      </c>
      <c r="B306" s="21" t="s">
        <v>987</v>
      </c>
      <c r="C306" s="22" t="s">
        <v>997</v>
      </c>
      <c r="D306" s="23">
        <v>0</v>
      </c>
      <c r="E306" s="23" t="s">
        <v>1173</v>
      </c>
      <c r="F306" s="23" t="s">
        <v>1124</v>
      </c>
      <c r="G306" s="1">
        <v>9</v>
      </c>
      <c r="H306" s="1">
        <v>48</v>
      </c>
      <c r="I306" s="1">
        <v>34</v>
      </c>
      <c r="J306" s="1">
        <v>37</v>
      </c>
      <c r="K306" s="1">
        <v>35</v>
      </c>
      <c r="L306" s="1">
        <v>40</v>
      </c>
      <c r="M306" s="1">
        <v>36</v>
      </c>
      <c r="N306" s="1">
        <v>98</v>
      </c>
      <c r="O306" s="1">
        <v>132</v>
      </c>
      <c r="P306" s="1">
        <f t="shared" si="46"/>
        <v>230</v>
      </c>
      <c r="Q306" s="24">
        <v>1</v>
      </c>
      <c r="R306" s="24">
        <v>5</v>
      </c>
      <c r="S306" s="24">
        <v>0</v>
      </c>
      <c r="T306" s="24">
        <v>0</v>
      </c>
      <c r="U306" s="24">
        <v>0</v>
      </c>
      <c r="V306" s="24">
        <v>0</v>
      </c>
      <c r="W306" s="24">
        <v>0</v>
      </c>
      <c r="X306" s="24">
        <v>0</v>
      </c>
      <c r="Y306" s="24">
        <v>0</v>
      </c>
      <c r="Z306" s="24">
        <v>0</v>
      </c>
      <c r="AA306" s="24">
        <v>0</v>
      </c>
      <c r="AB306" s="24">
        <v>0</v>
      </c>
      <c r="AC306" s="24">
        <v>1</v>
      </c>
      <c r="AD306" s="24">
        <v>3</v>
      </c>
      <c r="AE306" s="24">
        <f t="shared" si="43"/>
        <v>2</v>
      </c>
      <c r="AF306" s="24">
        <f t="shared" si="43"/>
        <v>8</v>
      </c>
      <c r="AG306" s="16">
        <v>12</v>
      </c>
    </row>
    <row r="307" spans="1:33" s="25" customFormat="1" ht="13.7" customHeight="1" x14ac:dyDescent="0.15">
      <c r="A307" s="21" t="s">
        <v>1153</v>
      </c>
      <c r="B307" s="21" t="s">
        <v>987</v>
      </c>
      <c r="C307" s="22" t="s">
        <v>254</v>
      </c>
      <c r="D307" s="23">
        <v>0</v>
      </c>
      <c r="E307" s="23" t="s">
        <v>1173</v>
      </c>
      <c r="F307" s="23" t="s">
        <v>1124</v>
      </c>
      <c r="G307" s="1">
        <v>14</v>
      </c>
      <c r="H307" s="1">
        <v>65</v>
      </c>
      <c r="I307" s="1">
        <v>54</v>
      </c>
      <c r="J307" s="1">
        <v>61</v>
      </c>
      <c r="K307" s="1">
        <v>49</v>
      </c>
      <c r="L307" s="1">
        <v>58</v>
      </c>
      <c r="M307" s="1">
        <v>44</v>
      </c>
      <c r="N307" s="1">
        <v>164</v>
      </c>
      <c r="O307" s="1">
        <v>167</v>
      </c>
      <c r="P307" s="1">
        <f t="shared" si="46"/>
        <v>331</v>
      </c>
      <c r="Q307" s="24">
        <v>1</v>
      </c>
      <c r="R307" s="24">
        <v>4</v>
      </c>
      <c r="S307" s="24">
        <v>0</v>
      </c>
      <c r="T307" s="24">
        <v>0</v>
      </c>
      <c r="U307" s="24">
        <v>0</v>
      </c>
      <c r="V307" s="24">
        <v>0</v>
      </c>
      <c r="W307" s="24">
        <v>0</v>
      </c>
      <c r="X307" s="24">
        <v>0</v>
      </c>
      <c r="Y307" s="24">
        <v>0</v>
      </c>
      <c r="Z307" s="24">
        <v>0</v>
      </c>
      <c r="AA307" s="24">
        <v>0</v>
      </c>
      <c r="AB307" s="24">
        <v>0</v>
      </c>
      <c r="AC307" s="24">
        <v>1</v>
      </c>
      <c r="AD307" s="24">
        <v>3</v>
      </c>
      <c r="AE307" s="24">
        <f t="shared" si="43"/>
        <v>2</v>
      </c>
      <c r="AF307" s="24">
        <f t="shared" si="43"/>
        <v>7</v>
      </c>
      <c r="AG307" s="25">
        <v>13</v>
      </c>
    </row>
    <row r="308" spans="1:33" s="25" customFormat="1" ht="13.7" customHeight="1" x14ac:dyDescent="0.15">
      <c r="A308" s="21" t="s">
        <v>1153</v>
      </c>
      <c r="B308" s="21" t="s">
        <v>987</v>
      </c>
      <c r="C308" s="22" t="s">
        <v>720</v>
      </c>
      <c r="D308" s="23">
        <v>0</v>
      </c>
      <c r="E308" s="23" t="s">
        <v>1173</v>
      </c>
      <c r="F308" s="23" t="s">
        <v>1124</v>
      </c>
      <c r="G308" s="1">
        <v>6</v>
      </c>
      <c r="H308" s="1">
        <v>3</v>
      </c>
      <c r="I308" s="1">
        <v>7</v>
      </c>
      <c r="J308" s="1">
        <v>2</v>
      </c>
      <c r="K308" s="1">
        <v>6</v>
      </c>
      <c r="L308" s="1">
        <v>6</v>
      </c>
      <c r="M308" s="1">
        <v>2</v>
      </c>
      <c r="N308" s="1">
        <v>15</v>
      </c>
      <c r="O308" s="1">
        <v>11</v>
      </c>
      <c r="P308" s="1">
        <f t="shared" si="46"/>
        <v>26</v>
      </c>
      <c r="Q308" s="24">
        <v>1</v>
      </c>
      <c r="R308" s="24">
        <v>1</v>
      </c>
      <c r="S308" s="24">
        <v>0</v>
      </c>
      <c r="T308" s="24">
        <v>0</v>
      </c>
      <c r="U308" s="24">
        <v>0</v>
      </c>
      <c r="V308" s="24">
        <v>0</v>
      </c>
      <c r="W308" s="24">
        <v>0</v>
      </c>
      <c r="X308" s="24">
        <v>0</v>
      </c>
      <c r="Y308" s="24">
        <v>0</v>
      </c>
      <c r="Z308" s="24">
        <v>0</v>
      </c>
      <c r="AA308" s="24">
        <v>0</v>
      </c>
      <c r="AB308" s="24">
        <v>0</v>
      </c>
      <c r="AC308" s="24">
        <v>1</v>
      </c>
      <c r="AD308" s="24">
        <v>1</v>
      </c>
      <c r="AE308" s="24">
        <f t="shared" si="43"/>
        <v>2</v>
      </c>
      <c r="AF308" s="24">
        <f t="shared" si="43"/>
        <v>2</v>
      </c>
      <c r="AG308" s="25">
        <v>14</v>
      </c>
    </row>
    <row r="309" spans="1:33" s="25" customFormat="1" ht="13.7" customHeight="1" x14ac:dyDescent="0.15">
      <c r="A309" s="21" t="s">
        <v>1153</v>
      </c>
      <c r="B309" s="21" t="s">
        <v>987</v>
      </c>
      <c r="C309" s="22" t="s">
        <v>273</v>
      </c>
      <c r="D309" s="23">
        <v>0</v>
      </c>
      <c r="E309" s="23" t="s">
        <v>1173</v>
      </c>
      <c r="F309" s="23" t="s">
        <v>1124</v>
      </c>
      <c r="G309" s="1">
        <v>9</v>
      </c>
      <c r="H309" s="1">
        <v>20</v>
      </c>
      <c r="I309" s="1">
        <v>36</v>
      </c>
      <c r="J309" s="1">
        <v>31</v>
      </c>
      <c r="K309" s="1">
        <v>24</v>
      </c>
      <c r="L309" s="1">
        <v>27</v>
      </c>
      <c r="M309" s="1">
        <v>31</v>
      </c>
      <c r="N309" s="1">
        <v>82</v>
      </c>
      <c r="O309" s="1">
        <v>87</v>
      </c>
      <c r="P309" s="1">
        <f t="shared" si="46"/>
        <v>169</v>
      </c>
      <c r="Q309" s="24">
        <v>1</v>
      </c>
      <c r="R309" s="24">
        <v>3</v>
      </c>
      <c r="S309" s="24">
        <v>0</v>
      </c>
      <c r="T309" s="24">
        <v>0</v>
      </c>
      <c r="U309" s="24">
        <v>1</v>
      </c>
      <c r="V309" s="24">
        <v>1</v>
      </c>
      <c r="W309" s="24">
        <v>0</v>
      </c>
      <c r="X309" s="24">
        <v>0</v>
      </c>
      <c r="Y309" s="24">
        <v>0</v>
      </c>
      <c r="Z309" s="24">
        <v>0</v>
      </c>
      <c r="AA309" s="24">
        <v>0</v>
      </c>
      <c r="AB309" s="24">
        <v>0</v>
      </c>
      <c r="AC309" s="24">
        <v>1</v>
      </c>
      <c r="AD309" s="24">
        <v>3</v>
      </c>
      <c r="AE309" s="24">
        <f t="shared" si="43"/>
        <v>3</v>
      </c>
      <c r="AF309" s="24">
        <f t="shared" si="43"/>
        <v>7</v>
      </c>
      <c r="AG309" s="25">
        <v>15</v>
      </c>
    </row>
    <row r="310" spans="1:33" s="25" customFormat="1" ht="13.7" customHeight="1" x14ac:dyDescent="0.15">
      <c r="A310" s="21" t="s">
        <v>1153</v>
      </c>
      <c r="B310" s="21" t="s">
        <v>987</v>
      </c>
      <c r="C310" s="22" t="s">
        <v>63</v>
      </c>
      <c r="D310" s="23">
        <v>0</v>
      </c>
      <c r="E310" s="23" t="s">
        <v>1173</v>
      </c>
      <c r="F310" s="23" t="s">
        <v>1124</v>
      </c>
      <c r="G310" s="1">
        <v>9</v>
      </c>
      <c r="H310" s="1">
        <v>25</v>
      </c>
      <c r="I310" s="1">
        <v>26</v>
      </c>
      <c r="J310" s="1">
        <v>22</v>
      </c>
      <c r="K310" s="1">
        <v>28</v>
      </c>
      <c r="L310" s="1">
        <v>22</v>
      </c>
      <c r="M310" s="1">
        <v>33</v>
      </c>
      <c r="N310" s="1">
        <v>84</v>
      </c>
      <c r="O310" s="1">
        <v>72</v>
      </c>
      <c r="P310" s="1">
        <f t="shared" si="46"/>
        <v>156</v>
      </c>
      <c r="Q310" s="24">
        <v>1</v>
      </c>
      <c r="R310" s="24">
        <v>2</v>
      </c>
      <c r="S310" s="24">
        <v>1</v>
      </c>
      <c r="T310" s="24">
        <v>1</v>
      </c>
      <c r="U310" s="24">
        <v>0</v>
      </c>
      <c r="V310" s="24">
        <v>0</v>
      </c>
      <c r="W310" s="24">
        <v>0</v>
      </c>
      <c r="X310" s="24">
        <v>0</v>
      </c>
      <c r="Y310" s="24">
        <v>0</v>
      </c>
      <c r="Z310" s="24">
        <v>0</v>
      </c>
      <c r="AA310" s="24">
        <v>0</v>
      </c>
      <c r="AB310" s="24">
        <v>0</v>
      </c>
      <c r="AC310" s="24">
        <v>1</v>
      </c>
      <c r="AD310" s="24">
        <v>3</v>
      </c>
      <c r="AE310" s="24">
        <f t="shared" si="43"/>
        <v>3</v>
      </c>
      <c r="AF310" s="24">
        <f t="shared" si="43"/>
        <v>6</v>
      </c>
      <c r="AG310" s="25">
        <v>16</v>
      </c>
    </row>
    <row r="311" spans="1:33" s="25" customFormat="1" ht="13.7" customHeight="1" x14ac:dyDescent="0.15">
      <c r="A311" s="21" t="s">
        <v>1153</v>
      </c>
      <c r="B311" s="21" t="s">
        <v>987</v>
      </c>
      <c r="C311" s="22" t="s">
        <v>69</v>
      </c>
      <c r="D311" s="23">
        <v>0</v>
      </c>
      <c r="E311" s="23" t="s">
        <v>1173</v>
      </c>
      <c r="F311" s="23" t="s">
        <v>1124</v>
      </c>
      <c r="G311" s="1">
        <v>22</v>
      </c>
      <c r="H311" s="1">
        <v>100</v>
      </c>
      <c r="I311" s="1">
        <v>100</v>
      </c>
      <c r="J311" s="1">
        <v>115</v>
      </c>
      <c r="K311" s="1">
        <v>113</v>
      </c>
      <c r="L311" s="1">
        <v>124</v>
      </c>
      <c r="M311" s="1">
        <v>117</v>
      </c>
      <c r="N311" s="1">
        <v>350</v>
      </c>
      <c r="O311" s="1">
        <v>319</v>
      </c>
      <c r="P311" s="1">
        <f t="shared" si="46"/>
        <v>669</v>
      </c>
      <c r="Q311" s="24">
        <v>1</v>
      </c>
      <c r="R311" s="24">
        <v>3</v>
      </c>
      <c r="S311" s="24">
        <v>1</v>
      </c>
      <c r="T311" s="24">
        <v>2</v>
      </c>
      <c r="U311" s="24">
        <v>0</v>
      </c>
      <c r="V311" s="24">
        <v>0</v>
      </c>
      <c r="W311" s="24">
        <v>0</v>
      </c>
      <c r="X311" s="24">
        <v>0</v>
      </c>
      <c r="Y311" s="24">
        <v>0</v>
      </c>
      <c r="Z311" s="24">
        <v>0</v>
      </c>
      <c r="AA311" s="24">
        <v>0</v>
      </c>
      <c r="AB311" s="24">
        <v>0</v>
      </c>
      <c r="AC311" s="24">
        <v>1</v>
      </c>
      <c r="AD311" s="24">
        <v>7</v>
      </c>
      <c r="AE311" s="24">
        <f t="shared" si="43"/>
        <v>3</v>
      </c>
      <c r="AF311" s="24">
        <f t="shared" si="43"/>
        <v>12</v>
      </c>
      <c r="AG311" s="16">
        <v>17</v>
      </c>
    </row>
    <row r="312" spans="1:33" s="25" customFormat="1" ht="13.7" customHeight="1" x14ac:dyDescent="0.15">
      <c r="A312" s="21" t="s">
        <v>1153</v>
      </c>
      <c r="B312" s="21" t="s">
        <v>987</v>
      </c>
      <c r="C312" s="30" t="s">
        <v>1179</v>
      </c>
      <c r="D312" s="23">
        <v>0</v>
      </c>
      <c r="E312" s="23" t="s">
        <v>1173</v>
      </c>
      <c r="F312" s="23" t="s">
        <v>1124</v>
      </c>
      <c r="G312" s="1">
        <v>16</v>
      </c>
      <c r="H312" s="1">
        <v>78</v>
      </c>
      <c r="I312" s="1">
        <v>70</v>
      </c>
      <c r="J312" s="1">
        <v>72</v>
      </c>
      <c r="K312" s="1">
        <v>73</v>
      </c>
      <c r="L312" s="1">
        <v>78</v>
      </c>
      <c r="M312" s="1">
        <v>81</v>
      </c>
      <c r="N312" s="1">
        <v>216</v>
      </c>
      <c r="O312" s="1">
        <v>236</v>
      </c>
      <c r="P312" s="1">
        <f t="shared" si="46"/>
        <v>452</v>
      </c>
      <c r="Q312" s="24">
        <v>1</v>
      </c>
      <c r="R312" s="24">
        <v>5</v>
      </c>
      <c r="S312" s="24">
        <v>0</v>
      </c>
      <c r="T312" s="24">
        <v>0</v>
      </c>
      <c r="U312" s="24">
        <v>1</v>
      </c>
      <c r="V312" s="24">
        <v>1</v>
      </c>
      <c r="W312" s="24">
        <v>0</v>
      </c>
      <c r="X312" s="24">
        <v>0</v>
      </c>
      <c r="Y312" s="24">
        <v>0</v>
      </c>
      <c r="Z312" s="24">
        <v>0</v>
      </c>
      <c r="AA312" s="24">
        <v>0</v>
      </c>
      <c r="AB312" s="24">
        <v>0</v>
      </c>
      <c r="AC312" s="24">
        <v>1</v>
      </c>
      <c r="AD312" s="24">
        <v>8</v>
      </c>
      <c r="AE312" s="24">
        <f t="shared" si="43"/>
        <v>3</v>
      </c>
      <c r="AF312" s="24">
        <f t="shared" si="43"/>
        <v>14</v>
      </c>
      <c r="AG312" s="25">
        <v>18</v>
      </c>
    </row>
    <row r="313" spans="1:33" s="25" customFormat="1" ht="13.7" customHeight="1" x14ac:dyDescent="0.15">
      <c r="A313" s="26"/>
      <c r="B313" s="26" t="s">
        <v>1113</v>
      </c>
      <c r="C313" s="26">
        <f>COUNTA(C296:C312)</f>
        <v>17</v>
      </c>
      <c r="D313" s="27">
        <f>COUNTIF(D296:D312,"併")</f>
        <v>0</v>
      </c>
      <c r="E313" s="27">
        <v>1</v>
      </c>
      <c r="F313" s="27"/>
      <c r="G313" s="28">
        <f t="shared" ref="G313" si="47">SUM(G296:G312)</f>
        <v>238</v>
      </c>
      <c r="H313" s="28">
        <f t="shared" ref="H313:AF313" si="48">SUM(H296:H312)</f>
        <v>908</v>
      </c>
      <c r="I313" s="28">
        <f t="shared" si="48"/>
        <v>926</v>
      </c>
      <c r="J313" s="28">
        <f t="shared" si="48"/>
        <v>962</v>
      </c>
      <c r="K313" s="28">
        <f t="shared" si="48"/>
        <v>915</v>
      </c>
      <c r="L313" s="28">
        <f t="shared" si="48"/>
        <v>982</v>
      </c>
      <c r="M313" s="28">
        <f t="shared" si="48"/>
        <v>942</v>
      </c>
      <c r="N313" s="28">
        <f t="shared" si="48"/>
        <v>2810</v>
      </c>
      <c r="O313" s="28">
        <f t="shared" si="48"/>
        <v>2825</v>
      </c>
      <c r="P313" s="28">
        <f t="shared" si="48"/>
        <v>5635</v>
      </c>
      <c r="Q313" s="28">
        <f t="shared" si="48"/>
        <v>19</v>
      </c>
      <c r="R313" s="28">
        <f t="shared" si="48"/>
        <v>76</v>
      </c>
      <c r="S313" s="28">
        <f t="shared" si="48"/>
        <v>5</v>
      </c>
      <c r="T313" s="28">
        <f t="shared" si="48"/>
        <v>7</v>
      </c>
      <c r="U313" s="28">
        <f t="shared" si="48"/>
        <v>4</v>
      </c>
      <c r="V313" s="28">
        <f t="shared" si="48"/>
        <v>4</v>
      </c>
      <c r="W313" s="28">
        <f t="shared" si="48"/>
        <v>2</v>
      </c>
      <c r="X313" s="28">
        <f t="shared" si="48"/>
        <v>2</v>
      </c>
      <c r="Y313" s="28">
        <f t="shared" si="48"/>
        <v>0</v>
      </c>
      <c r="Z313" s="28">
        <f t="shared" si="48"/>
        <v>0</v>
      </c>
      <c r="AA313" s="28">
        <f t="shared" si="48"/>
        <v>0</v>
      </c>
      <c r="AB313" s="28">
        <f t="shared" si="48"/>
        <v>0</v>
      </c>
      <c r="AC313" s="28">
        <f t="shared" si="48"/>
        <v>19</v>
      </c>
      <c r="AD313" s="28">
        <f t="shared" si="48"/>
        <v>87</v>
      </c>
      <c r="AE313" s="28">
        <f t="shared" si="48"/>
        <v>49</v>
      </c>
      <c r="AF313" s="28">
        <f t="shared" si="48"/>
        <v>176</v>
      </c>
      <c r="AG313" s="25">
        <v>19</v>
      </c>
    </row>
    <row r="314" spans="1:33" s="25" customFormat="1" ht="13.7" customHeight="1" x14ac:dyDescent="0.15">
      <c r="A314" s="21" t="s">
        <v>1153</v>
      </c>
      <c r="B314" s="21" t="s">
        <v>300</v>
      </c>
      <c r="C314" s="22" t="s">
        <v>301</v>
      </c>
      <c r="D314" s="23">
        <v>0</v>
      </c>
      <c r="E314" s="23" t="s">
        <v>1173</v>
      </c>
      <c r="F314" s="23" t="s">
        <v>1124</v>
      </c>
      <c r="G314" s="1">
        <v>10</v>
      </c>
      <c r="H314" s="1">
        <v>52</v>
      </c>
      <c r="I314" s="1">
        <v>48</v>
      </c>
      <c r="J314" s="1">
        <v>46</v>
      </c>
      <c r="K314" s="1">
        <v>44</v>
      </c>
      <c r="L314" s="1">
        <v>35</v>
      </c>
      <c r="M314" s="1">
        <v>37</v>
      </c>
      <c r="N314" s="1">
        <v>125</v>
      </c>
      <c r="O314" s="1">
        <v>137</v>
      </c>
      <c r="P314" s="1">
        <f t="shared" ref="P314:P330" si="49">N314+O314</f>
        <v>262</v>
      </c>
      <c r="Q314" s="24">
        <v>0</v>
      </c>
      <c r="R314" s="24">
        <v>0</v>
      </c>
      <c r="S314" s="24">
        <v>0</v>
      </c>
      <c r="T314" s="24">
        <v>0</v>
      </c>
      <c r="U314" s="24">
        <v>0</v>
      </c>
      <c r="V314" s="24">
        <v>0</v>
      </c>
      <c r="W314" s="24">
        <v>0</v>
      </c>
      <c r="X314" s="24">
        <v>0</v>
      </c>
      <c r="Y314" s="24">
        <v>0</v>
      </c>
      <c r="Z314" s="24">
        <v>0</v>
      </c>
      <c r="AA314" s="24">
        <v>0</v>
      </c>
      <c r="AB314" s="24">
        <v>0</v>
      </c>
      <c r="AC314" s="24">
        <v>0</v>
      </c>
      <c r="AD314" s="24">
        <v>0</v>
      </c>
      <c r="AE314" s="24">
        <f t="shared" si="43"/>
        <v>0</v>
      </c>
      <c r="AF314" s="24">
        <f t="shared" si="43"/>
        <v>0</v>
      </c>
      <c r="AG314" s="25">
        <v>20</v>
      </c>
    </row>
    <row r="315" spans="1:33" s="25" customFormat="1" ht="13.7" customHeight="1" x14ac:dyDescent="0.15">
      <c r="A315" s="21" t="s">
        <v>1153</v>
      </c>
      <c r="B315" s="21" t="s">
        <v>300</v>
      </c>
      <c r="C315" s="22" t="s">
        <v>302</v>
      </c>
      <c r="D315" s="23" t="s">
        <v>1178</v>
      </c>
      <c r="E315" s="23" t="s">
        <v>1173</v>
      </c>
      <c r="F315" s="23" t="s">
        <v>1124</v>
      </c>
      <c r="G315" s="1">
        <v>5</v>
      </c>
      <c r="H315" s="1">
        <v>3</v>
      </c>
      <c r="I315" s="1">
        <v>9</v>
      </c>
      <c r="J315" s="1">
        <v>4</v>
      </c>
      <c r="K315" s="1">
        <v>5</v>
      </c>
      <c r="L315" s="1">
        <v>6</v>
      </c>
      <c r="M315" s="1">
        <v>5</v>
      </c>
      <c r="N315" s="1">
        <v>17</v>
      </c>
      <c r="O315" s="1">
        <v>15</v>
      </c>
      <c r="P315" s="1">
        <f t="shared" si="49"/>
        <v>32</v>
      </c>
      <c r="Q315" s="24">
        <v>3</v>
      </c>
      <c r="R315" s="24">
        <v>23</v>
      </c>
      <c r="S315" s="24">
        <v>0</v>
      </c>
      <c r="T315" s="24">
        <v>0</v>
      </c>
      <c r="U315" s="24">
        <v>0</v>
      </c>
      <c r="V315" s="24">
        <v>0</v>
      </c>
      <c r="W315" s="24">
        <v>0</v>
      </c>
      <c r="X315" s="24">
        <v>0</v>
      </c>
      <c r="Y315" s="24">
        <v>0</v>
      </c>
      <c r="Z315" s="24">
        <v>0</v>
      </c>
      <c r="AA315" s="24">
        <v>0</v>
      </c>
      <c r="AB315" s="24">
        <v>0</v>
      </c>
      <c r="AC315" s="24">
        <v>2</v>
      </c>
      <c r="AD315" s="24">
        <v>9</v>
      </c>
      <c r="AE315" s="24">
        <f t="shared" si="43"/>
        <v>5</v>
      </c>
      <c r="AF315" s="24">
        <f t="shared" si="43"/>
        <v>32</v>
      </c>
      <c r="AG315" s="25">
        <v>21</v>
      </c>
    </row>
    <row r="316" spans="1:33" s="25" customFormat="1" ht="13.7" customHeight="1" x14ac:dyDescent="0.15">
      <c r="A316" s="21" t="s">
        <v>1153</v>
      </c>
      <c r="B316" s="21" t="s">
        <v>300</v>
      </c>
      <c r="C316" s="22" t="s">
        <v>926</v>
      </c>
      <c r="D316" s="23">
        <v>0</v>
      </c>
      <c r="E316" s="23" t="s">
        <v>1173</v>
      </c>
      <c r="F316" s="23" t="s">
        <v>1124</v>
      </c>
      <c r="G316" s="1">
        <v>15</v>
      </c>
      <c r="H316" s="1">
        <v>34</v>
      </c>
      <c r="I316" s="1">
        <v>46</v>
      </c>
      <c r="J316" s="1">
        <v>41</v>
      </c>
      <c r="K316" s="1">
        <v>49</v>
      </c>
      <c r="L316" s="1">
        <v>53</v>
      </c>
      <c r="M316" s="1">
        <v>41</v>
      </c>
      <c r="N316" s="1">
        <v>135</v>
      </c>
      <c r="O316" s="1">
        <v>129</v>
      </c>
      <c r="P316" s="1">
        <f t="shared" si="49"/>
        <v>264</v>
      </c>
      <c r="Q316" s="24">
        <v>2</v>
      </c>
      <c r="R316" s="24">
        <v>14</v>
      </c>
      <c r="S316" s="24">
        <v>0</v>
      </c>
      <c r="T316" s="24">
        <v>0</v>
      </c>
      <c r="U316" s="24">
        <v>1</v>
      </c>
      <c r="V316" s="24">
        <v>1</v>
      </c>
      <c r="W316" s="24">
        <v>0</v>
      </c>
      <c r="X316" s="24">
        <v>0</v>
      </c>
      <c r="Y316" s="24">
        <v>1</v>
      </c>
      <c r="Z316" s="24">
        <v>1</v>
      </c>
      <c r="AA316" s="24">
        <v>0</v>
      </c>
      <c r="AB316" s="24">
        <v>0</v>
      </c>
      <c r="AC316" s="24">
        <v>2</v>
      </c>
      <c r="AD316" s="24">
        <v>16</v>
      </c>
      <c r="AE316" s="24">
        <f t="shared" si="43"/>
        <v>6</v>
      </c>
      <c r="AF316" s="24">
        <f t="shared" si="43"/>
        <v>32</v>
      </c>
      <c r="AG316" s="16">
        <v>22</v>
      </c>
    </row>
    <row r="317" spans="1:33" s="25" customFormat="1" ht="13.7" customHeight="1" x14ac:dyDescent="0.15">
      <c r="A317" s="21" t="s">
        <v>1153</v>
      </c>
      <c r="B317" s="21" t="s">
        <v>300</v>
      </c>
      <c r="C317" s="22" t="s">
        <v>631</v>
      </c>
      <c r="D317" s="23">
        <v>0</v>
      </c>
      <c r="E317" s="23" t="s">
        <v>1173</v>
      </c>
      <c r="F317" s="23" t="s">
        <v>1124</v>
      </c>
      <c r="G317" s="1">
        <v>18</v>
      </c>
      <c r="H317" s="1">
        <v>81</v>
      </c>
      <c r="I317" s="1">
        <v>78</v>
      </c>
      <c r="J317" s="1">
        <v>81</v>
      </c>
      <c r="K317" s="1">
        <v>105</v>
      </c>
      <c r="L317" s="1">
        <v>86</v>
      </c>
      <c r="M317" s="1">
        <v>88</v>
      </c>
      <c r="N317" s="1">
        <v>275</v>
      </c>
      <c r="O317" s="1">
        <v>244</v>
      </c>
      <c r="P317" s="1">
        <f t="shared" si="49"/>
        <v>519</v>
      </c>
      <c r="Q317" s="24">
        <v>0</v>
      </c>
      <c r="R317" s="24">
        <v>0</v>
      </c>
      <c r="S317" s="24">
        <v>0</v>
      </c>
      <c r="T317" s="24">
        <v>0</v>
      </c>
      <c r="U317" s="24">
        <v>0</v>
      </c>
      <c r="V317" s="24">
        <v>0</v>
      </c>
      <c r="W317" s="24">
        <v>0</v>
      </c>
      <c r="X317" s="24">
        <v>0</v>
      </c>
      <c r="Y317" s="24">
        <v>0</v>
      </c>
      <c r="Z317" s="24">
        <v>0</v>
      </c>
      <c r="AA317" s="24">
        <v>0</v>
      </c>
      <c r="AB317" s="24">
        <v>0</v>
      </c>
      <c r="AC317" s="24">
        <v>0</v>
      </c>
      <c r="AD317" s="24">
        <v>0</v>
      </c>
      <c r="AE317" s="24">
        <f t="shared" si="43"/>
        <v>0</v>
      </c>
      <c r="AF317" s="24">
        <f t="shared" si="43"/>
        <v>0</v>
      </c>
      <c r="AG317" s="25">
        <v>23</v>
      </c>
    </row>
    <row r="318" spans="1:33" s="25" customFormat="1" ht="13.7" customHeight="1" x14ac:dyDescent="0.15">
      <c r="A318" s="21" t="s">
        <v>1153</v>
      </c>
      <c r="B318" s="21" t="s">
        <v>300</v>
      </c>
      <c r="C318" s="22" t="s">
        <v>582</v>
      </c>
      <c r="D318" s="23">
        <v>0</v>
      </c>
      <c r="E318" s="23" t="s">
        <v>1173</v>
      </c>
      <c r="F318" s="23" t="s">
        <v>1124</v>
      </c>
      <c r="G318" s="1">
        <v>13</v>
      </c>
      <c r="H318" s="1">
        <v>59</v>
      </c>
      <c r="I318" s="1">
        <v>87</v>
      </c>
      <c r="J318" s="1">
        <v>75</v>
      </c>
      <c r="K318" s="1">
        <v>77</v>
      </c>
      <c r="L318" s="1">
        <v>67</v>
      </c>
      <c r="M318" s="1">
        <v>78</v>
      </c>
      <c r="N318" s="1">
        <v>215</v>
      </c>
      <c r="O318" s="1">
        <v>228</v>
      </c>
      <c r="P318" s="1">
        <f t="shared" si="49"/>
        <v>443</v>
      </c>
      <c r="Q318" s="24">
        <v>0</v>
      </c>
      <c r="R318" s="24">
        <v>0</v>
      </c>
      <c r="S318" s="24">
        <v>0</v>
      </c>
      <c r="T318" s="24">
        <v>0</v>
      </c>
      <c r="U318" s="24">
        <v>0</v>
      </c>
      <c r="V318" s="24">
        <v>0</v>
      </c>
      <c r="W318" s="24">
        <v>0</v>
      </c>
      <c r="X318" s="24">
        <v>0</v>
      </c>
      <c r="Y318" s="24">
        <v>0</v>
      </c>
      <c r="Z318" s="24">
        <v>0</v>
      </c>
      <c r="AA318" s="24">
        <v>0</v>
      </c>
      <c r="AB318" s="24">
        <v>0</v>
      </c>
      <c r="AC318" s="24">
        <v>0</v>
      </c>
      <c r="AD318" s="24">
        <v>0</v>
      </c>
      <c r="AE318" s="24">
        <f t="shared" si="43"/>
        <v>0</v>
      </c>
      <c r="AF318" s="24">
        <f t="shared" si="43"/>
        <v>0</v>
      </c>
      <c r="AG318" s="25">
        <v>24</v>
      </c>
    </row>
    <row r="319" spans="1:33" s="25" customFormat="1" ht="13.7" customHeight="1" x14ac:dyDescent="0.15">
      <c r="A319" s="21" t="s">
        <v>1153</v>
      </c>
      <c r="B319" s="21" t="s">
        <v>300</v>
      </c>
      <c r="C319" s="22" t="s">
        <v>303</v>
      </c>
      <c r="D319" s="23">
        <v>0</v>
      </c>
      <c r="E319" s="23" t="s">
        <v>1173</v>
      </c>
      <c r="F319" s="23" t="s">
        <v>1124</v>
      </c>
      <c r="G319" s="1">
        <v>12</v>
      </c>
      <c r="H319" s="1">
        <v>50</v>
      </c>
      <c r="I319" s="1">
        <v>44</v>
      </c>
      <c r="J319" s="1">
        <v>56</v>
      </c>
      <c r="K319" s="1">
        <v>53</v>
      </c>
      <c r="L319" s="1">
        <v>59</v>
      </c>
      <c r="M319" s="1">
        <v>58</v>
      </c>
      <c r="N319" s="1">
        <v>161</v>
      </c>
      <c r="O319" s="1">
        <v>159</v>
      </c>
      <c r="P319" s="1">
        <f t="shared" si="49"/>
        <v>320</v>
      </c>
      <c r="Q319" s="24">
        <v>0</v>
      </c>
      <c r="R319" s="24">
        <v>0</v>
      </c>
      <c r="S319" s="24">
        <v>0</v>
      </c>
      <c r="T319" s="24">
        <v>0</v>
      </c>
      <c r="U319" s="24">
        <v>0</v>
      </c>
      <c r="V319" s="24">
        <v>0</v>
      </c>
      <c r="W319" s="24">
        <v>0</v>
      </c>
      <c r="X319" s="24">
        <v>0</v>
      </c>
      <c r="Y319" s="24">
        <v>0</v>
      </c>
      <c r="Z319" s="24">
        <v>0</v>
      </c>
      <c r="AA319" s="24">
        <v>0</v>
      </c>
      <c r="AB319" s="24">
        <v>0</v>
      </c>
      <c r="AC319" s="24">
        <v>0</v>
      </c>
      <c r="AD319" s="24">
        <v>0</v>
      </c>
      <c r="AE319" s="24">
        <f t="shared" si="43"/>
        <v>0</v>
      </c>
      <c r="AF319" s="24">
        <f t="shared" si="43"/>
        <v>0</v>
      </c>
      <c r="AG319" s="25">
        <v>25</v>
      </c>
    </row>
    <row r="320" spans="1:33" ht="13.7" customHeight="1" x14ac:dyDescent="0.15">
      <c r="A320" s="21" t="s">
        <v>1153</v>
      </c>
      <c r="B320" s="21" t="s">
        <v>300</v>
      </c>
      <c r="C320" s="22" t="s">
        <v>304</v>
      </c>
      <c r="D320" s="23" t="s">
        <v>742</v>
      </c>
      <c r="E320" s="23">
        <v>1</v>
      </c>
      <c r="F320" s="23" t="s">
        <v>1124</v>
      </c>
      <c r="G320" s="1">
        <v>3</v>
      </c>
      <c r="H320" s="1">
        <v>3</v>
      </c>
      <c r="I320" s="1">
        <v>1</v>
      </c>
      <c r="J320" s="1">
        <v>1</v>
      </c>
      <c r="K320" s="1">
        <v>3</v>
      </c>
      <c r="L320" s="1">
        <v>2</v>
      </c>
      <c r="M320" s="1">
        <v>3</v>
      </c>
      <c r="N320" s="1">
        <v>10</v>
      </c>
      <c r="O320" s="1">
        <v>3</v>
      </c>
      <c r="P320" s="1">
        <f t="shared" si="49"/>
        <v>13</v>
      </c>
      <c r="Q320" s="24">
        <v>0</v>
      </c>
      <c r="R320" s="24">
        <v>0</v>
      </c>
      <c r="S320" s="24">
        <v>0</v>
      </c>
      <c r="T320" s="24">
        <v>0</v>
      </c>
      <c r="U320" s="24">
        <v>0</v>
      </c>
      <c r="V320" s="24">
        <v>0</v>
      </c>
      <c r="W320" s="24">
        <v>0</v>
      </c>
      <c r="X320" s="24">
        <v>0</v>
      </c>
      <c r="Y320" s="24">
        <v>0</v>
      </c>
      <c r="Z320" s="24">
        <v>0</v>
      </c>
      <c r="AA320" s="24">
        <v>0</v>
      </c>
      <c r="AB320" s="24">
        <v>0</v>
      </c>
      <c r="AC320" s="24">
        <v>0</v>
      </c>
      <c r="AD320" s="24">
        <v>0</v>
      </c>
      <c r="AE320" s="24">
        <f t="shared" si="43"/>
        <v>0</v>
      </c>
      <c r="AF320" s="24">
        <f t="shared" si="43"/>
        <v>0</v>
      </c>
      <c r="AG320" s="25">
        <v>26</v>
      </c>
    </row>
    <row r="321" spans="1:33" s="25" customFormat="1" ht="13.7" customHeight="1" x14ac:dyDescent="0.15">
      <c r="A321" s="21" t="s">
        <v>1153</v>
      </c>
      <c r="B321" s="21" t="s">
        <v>300</v>
      </c>
      <c r="C321" s="22" t="s">
        <v>305</v>
      </c>
      <c r="D321" s="23">
        <v>0</v>
      </c>
      <c r="E321" s="23">
        <v>2</v>
      </c>
      <c r="F321" s="23" t="s">
        <v>1124</v>
      </c>
      <c r="G321" s="1">
        <v>3</v>
      </c>
      <c r="H321" s="105">
        <v>0</v>
      </c>
      <c r="I321" s="1">
        <v>3</v>
      </c>
      <c r="J321" s="1">
        <v>3</v>
      </c>
      <c r="K321" s="1">
        <v>1</v>
      </c>
      <c r="L321" s="105">
        <v>0</v>
      </c>
      <c r="M321" s="1">
        <v>1</v>
      </c>
      <c r="N321" s="1">
        <v>6</v>
      </c>
      <c r="O321" s="1">
        <v>2</v>
      </c>
      <c r="P321" s="1">
        <f t="shared" si="49"/>
        <v>8</v>
      </c>
      <c r="Q321" s="24">
        <v>0</v>
      </c>
      <c r="R321" s="24">
        <v>0</v>
      </c>
      <c r="S321" s="24">
        <v>0</v>
      </c>
      <c r="T321" s="24">
        <v>0</v>
      </c>
      <c r="U321" s="24">
        <v>0</v>
      </c>
      <c r="V321" s="24">
        <v>0</v>
      </c>
      <c r="W321" s="24">
        <v>0</v>
      </c>
      <c r="X321" s="24">
        <v>0</v>
      </c>
      <c r="Y321" s="24">
        <v>0</v>
      </c>
      <c r="Z321" s="24">
        <v>0</v>
      </c>
      <c r="AA321" s="24">
        <v>0</v>
      </c>
      <c r="AB321" s="24">
        <v>0</v>
      </c>
      <c r="AC321" s="24">
        <v>1</v>
      </c>
      <c r="AD321" s="24">
        <v>1</v>
      </c>
      <c r="AE321" s="24">
        <f t="shared" si="43"/>
        <v>1</v>
      </c>
      <c r="AF321" s="24">
        <f t="shared" si="43"/>
        <v>1</v>
      </c>
      <c r="AG321" s="16">
        <v>27</v>
      </c>
    </row>
    <row r="322" spans="1:33" s="25" customFormat="1" ht="13.7" customHeight="1" x14ac:dyDescent="0.15">
      <c r="A322" s="21" t="s">
        <v>1153</v>
      </c>
      <c r="B322" s="21" t="s">
        <v>300</v>
      </c>
      <c r="C322" s="22" t="s">
        <v>949</v>
      </c>
      <c r="D322" s="23">
        <v>0</v>
      </c>
      <c r="E322" s="23" t="s">
        <v>1173</v>
      </c>
      <c r="F322" s="23" t="s">
        <v>1124</v>
      </c>
      <c r="G322" s="1">
        <v>17</v>
      </c>
      <c r="H322" s="1">
        <v>85</v>
      </c>
      <c r="I322" s="1">
        <v>90</v>
      </c>
      <c r="J322" s="1">
        <v>82</v>
      </c>
      <c r="K322" s="1">
        <v>81</v>
      </c>
      <c r="L322" s="1">
        <v>87</v>
      </c>
      <c r="M322" s="1">
        <v>62</v>
      </c>
      <c r="N322" s="1">
        <v>234</v>
      </c>
      <c r="O322" s="1">
        <v>253</v>
      </c>
      <c r="P322" s="1">
        <f t="shared" si="49"/>
        <v>487</v>
      </c>
      <c r="Q322" s="24">
        <v>0</v>
      </c>
      <c r="R322" s="24">
        <v>0</v>
      </c>
      <c r="S322" s="24">
        <v>0</v>
      </c>
      <c r="T322" s="24">
        <v>0</v>
      </c>
      <c r="U322" s="24">
        <v>0</v>
      </c>
      <c r="V322" s="24">
        <v>0</v>
      </c>
      <c r="W322" s="24">
        <v>0</v>
      </c>
      <c r="X322" s="24">
        <v>0</v>
      </c>
      <c r="Y322" s="24">
        <v>0</v>
      </c>
      <c r="Z322" s="24">
        <v>0</v>
      </c>
      <c r="AA322" s="24">
        <v>0</v>
      </c>
      <c r="AB322" s="24">
        <v>0</v>
      </c>
      <c r="AC322" s="24">
        <v>0</v>
      </c>
      <c r="AD322" s="24">
        <v>0</v>
      </c>
      <c r="AE322" s="24">
        <f t="shared" si="43"/>
        <v>0</v>
      </c>
      <c r="AF322" s="24">
        <f t="shared" si="43"/>
        <v>0</v>
      </c>
      <c r="AG322" s="25">
        <v>28</v>
      </c>
    </row>
    <row r="323" spans="1:33" s="25" customFormat="1" ht="13.7" customHeight="1" x14ac:dyDescent="0.15">
      <c r="A323" s="21" t="s">
        <v>1153</v>
      </c>
      <c r="B323" s="21" t="s">
        <v>300</v>
      </c>
      <c r="C323" s="22" t="s">
        <v>738</v>
      </c>
      <c r="D323" s="23">
        <v>0</v>
      </c>
      <c r="E323" s="23" t="s">
        <v>1173</v>
      </c>
      <c r="F323" s="23" t="s">
        <v>1124</v>
      </c>
      <c r="G323" s="1">
        <v>15</v>
      </c>
      <c r="H323" s="1">
        <v>72</v>
      </c>
      <c r="I323" s="1">
        <v>48</v>
      </c>
      <c r="J323" s="1">
        <v>74</v>
      </c>
      <c r="K323" s="1">
        <v>46</v>
      </c>
      <c r="L323" s="1">
        <v>70</v>
      </c>
      <c r="M323" s="1">
        <v>70</v>
      </c>
      <c r="N323" s="1">
        <v>189</v>
      </c>
      <c r="O323" s="1">
        <v>191</v>
      </c>
      <c r="P323" s="1">
        <f t="shared" si="49"/>
        <v>380</v>
      </c>
      <c r="Q323" s="24">
        <v>1</v>
      </c>
      <c r="R323" s="24">
        <v>2</v>
      </c>
      <c r="S323" s="24">
        <v>0</v>
      </c>
      <c r="T323" s="24">
        <v>0</v>
      </c>
      <c r="U323" s="24">
        <v>0</v>
      </c>
      <c r="V323" s="24">
        <v>0</v>
      </c>
      <c r="W323" s="24">
        <v>0</v>
      </c>
      <c r="X323" s="24">
        <v>0</v>
      </c>
      <c r="Y323" s="24">
        <v>0</v>
      </c>
      <c r="Z323" s="24">
        <v>0</v>
      </c>
      <c r="AA323" s="24">
        <v>0</v>
      </c>
      <c r="AB323" s="24">
        <v>0</v>
      </c>
      <c r="AC323" s="24">
        <v>1</v>
      </c>
      <c r="AD323" s="24">
        <v>1</v>
      </c>
      <c r="AE323" s="24">
        <f t="shared" si="43"/>
        <v>2</v>
      </c>
      <c r="AF323" s="24">
        <f t="shared" si="43"/>
        <v>3</v>
      </c>
      <c r="AG323" s="25">
        <v>29</v>
      </c>
    </row>
    <row r="324" spans="1:33" s="25" customFormat="1" ht="13.7" customHeight="1" x14ac:dyDescent="0.15">
      <c r="A324" s="21" t="s">
        <v>1153</v>
      </c>
      <c r="B324" s="21" t="s">
        <v>300</v>
      </c>
      <c r="C324" s="22" t="s">
        <v>602</v>
      </c>
      <c r="D324" s="23">
        <v>0</v>
      </c>
      <c r="E324" s="23" t="s">
        <v>1173</v>
      </c>
      <c r="F324" s="23" t="s">
        <v>1124</v>
      </c>
      <c r="G324" s="1">
        <v>14</v>
      </c>
      <c r="H324" s="1">
        <v>45</v>
      </c>
      <c r="I324" s="1">
        <v>41</v>
      </c>
      <c r="J324" s="1">
        <v>40</v>
      </c>
      <c r="K324" s="1">
        <v>34</v>
      </c>
      <c r="L324" s="1">
        <v>46</v>
      </c>
      <c r="M324" s="1">
        <v>42</v>
      </c>
      <c r="N324" s="1">
        <v>129</v>
      </c>
      <c r="O324" s="1">
        <v>119</v>
      </c>
      <c r="P324" s="1">
        <f t="shared" si="49"/>
        <v>248</v>
      </c>
      <c r="Q324" s="24">
        <v>1</v>
      </c>
      <c r="R324" s="24">
        <v>2</v>
      </c>
      <c r="S324" s="24">
        <v>0</v>
      </c>
      <c r="T324" s="24">
        <v>0</v>
      </c>
      <c r="U324" s="24">
        <v>1</v>
      </c>
      <c r="V324" s="24">
        <v>1</v>
      </c>
      <c r="W324" s="24">
        <v>0</v>
      </c>
      <c r="X324" s="24">
        <v>0</v>
      </c>
      <c r="Y324" s="24">
        <v>0</v>
      </c>
      <c r="Z324" s="24">
        <v>0</v>
      </c>
      <c r="AA324" s="24">
        <v>0</v>
      </c>
      <c r="AB324" s="24">
        <v>0</v>
      </c>
      <c r="AC324" s="24">
        <v>2</v>
      </c>
      <c r="AD324" s="24">
        <v>6</v>
      </c>
      <c r="AE324" s="24">
        <f t="shared" si="43"/>
        <v>4</v>
      </c>
      <c r="AF324" s="24">
        <f t="shared" si="43"/>
        <v>9</v>
      </c>
      <c r="AG324" s="25">
        <v>30</v>
      </c>
    </row>
    <row r="325" spans="1:33" s="25" customFormat="1" ht="13.7" customHeight="1" x14ac:dyDescent="0.15">
      <c r="A325" s="21" t="s">
        <v>1153</v>
      </c>
      <c r="B325" s="21" t="s">
        <v>300</v>
      </c>
      <c r="C325" s="22" t="s">
        <v>570</v>
      </c>
      <c r="D325" s="23">
        <v>0</v>
      </c>
      <c r="E325" s="23">
        <v>1</v>
      </c>
      <c r="F325" s="23" t="s">
        <v>1124</v>
      </c>
      <c r="G325" s="1">
        <v>4</v>
      </c>
      <c r="H325" s="1">
        <v>5</v>
      </c>
      <c r="I325" s="1">
        <v>5</v>
      </c>
      <c r="J325" s="1">
        <v>6</v>
      </c>
      <c r="K325" s="1">
        <v>3</v>
      </c>
      <c r="L325" s="1">
        <v>4</v>
      </c>
      <c r="M325" s="1">
        <v>5</v>
      </c>
      <c r="N325" s="1">
        <v>15</v>
      </c>
      <c r="O325" s="1">
        <v>13</v>
      </c>
      <c r="P325" s="1">
        <f t="shared" si="49"/>
        <v>28</v>
      </c>
      <c r="Q325" s="24">
        <v>0</v>
      </c>
      <c r="R325" s="24">
        <v>0</v>
      </c>
      <c r="S325" s="24">
        <v>0</v>
      </c>
      <c r="T325" s="24">
        <v>0</v>
      </c>
      <c r="U325" s="24">
        <v>0</v>
      </c>
      <c r="V325" s="24">
        <v>0</v>
      </c>
      <c r="W325" s="24">
        <v>0</v>
      </c>
      <c r="X325" s="24">
        <v>0</v>
      </c>
      <c r="Y325" s="24">
        <v>0</v>
      </c>
      <c r="Z325" s="24">
        <v>0</v>
      </c>
      <c r="AA325" s="24">
        <v>0</v>
      </c>
      <c r="AB325" s="24">
        <v>0</v>
      </c>
      <c r="AC325" s="24">
        <v>0</v>
      </c>
      <c r="AD325" s="24">
        <v>0</v>
      </c>
      <c r="AE325" s="24">
        <f t="shared" si="43"/>
        <v>0</v>
      </c>
      <c r="AF325" s="24">
        <f t="shared" si="43"/>
        <v>0</v>
      </c>
      <c r="AG325" s="25">
        <v>31</v>
      </c>
    </row>
    <row r="326" spans="1:33" s="25" customFormat="1" ht="13.7" customHeight="1" x14ac:dyDescent="0.15">
      <c r="A326" s="21" t="s">
        <v>1153</v>
      </c>
      <c r="B326" s="21" t="s">
        <v>300</v>
      </c>
      <c r="C326" s="22" t="s">
        <v>306</v>
      </c>
      <c r="D326" s="23">
        <v>0</v>
      </c>
      <c r="E326" s="23" t="s">
        <v>1173</v>
      </c>
      <c r="F326" s="23" t="s">
        <v>1124</v>
      </c>
      <c r="G326" s="1">
        <v>13</v>
      </c>
      <c r="H326" s="1">
        <v>33</v>
      </c>
      <c r="I326" s="1">
        <v>36</v>
      </c>
      <c r="J326" s="1">
        <v>52</v>
      </c>
      <c r="K326" s="1">
        <v>36</v>
      </c>
      <c r="L326" s="1">
        <v>52</v>
      </c>
      <c r="M326" s="1">
        <v>46</v>
      </c>
      <c r="N326" s="1">
        <v>135</v>
      </c>
      <c r="O326" s="1">
        <v>120</v>
      </c>
      <c r="P326" s="1">
        <f t="shared" si="49"/>
        <v>255</v>
      </c>
      <c r="Q326" s="24">
        <v>2</v>
      </c>
      <c r="R326" s="24">
        <v>14</v>
      </c>
      <c r="S326" s="24">
        <v>0</v>
      </c>
      <c r="T326" s="24">
        <v>0</v>
      </c>
      <c r="U326" s="24">
        <v>0</v>
      </c>
      <c r="V326" s="24">
        <v>0</v>
      </c>
      <c r="W326" s="24">
        <v>0</v>
      </c>
      <c r="X326" s="24">
        <v>0</v>
      </c>
      <c r="Y326" s="24">
        <v>0</v>
      </c>
      <c r="Z326" s="24">
        <v>0</v>
      </c>
      <c r="AA326" s="24">
        <v>0</v>
      </c>
      <c r="AB326" s="24">
        <v>0</v>
      </c>
      <c r="AC326" s="24">
        <v>2</v>
      </c>
      <c r="AD326" s="24">
        <v>15</v>
      </c>
      <c r="AE326" s="24">
        <f t="shared" si="43"/>
        <v>4</v>
      </c>
      <c r="AF326" s="24">
        <f t="shared" si="43"/>
        <v>29</v>
      </c>
      <c r="AG326" s="16">
        <v>32</v>
      </c>
    </row>
    <row r="327" spans="1:33" s="25" customFormat="1" ht="13.7" customHeight="1" x14ac:dyDescent="0.15">
      <c r="A327" s="21" t="s">
        <v>1153</v>
      </c>
      <c r="B327" s="21" t="s">
        <v>300</v>
      </c>
      <c r="C327" s="22" t="s">
        <v>307</v>
      </c>
      <c r="D327" s="23">
        <v>0</v>
      </c>
      <c r="E327" s="23" t="s">
        <v>1173</v>
      </c>
      <c r="F327" s="23" t="s">
        <v>1124</v>
      </c>
      <c r="G327" s="1">
        <v>12</v>
      </c>
      <c r="H327" s="1">
        <v>44</v>
      </c>
      <c r="I327" s="1">
        <v>55</v>
      </c>
      <c r="J327" s="1">
        <v>50</v>
      </c>
      <c r="K327" s="1">
        <v>59</v>
      </c>
      <c r="L327" s="1">
        <v>48</v>
      </c>
      <c r="M327" s="1">
        <v>53</v>
      </c>
      <c r="N327" s="1">
        <v>159</v>
      </c>
      <c r="O327" s="1">
        <v>150</v>
      </c>
      <c r="P327" s="1">
        <f t="shared" si="49"/>
        <v>309</v>
      </c>
      <c r="Q327" s="24">
        <v>0</v>
      </c>
      <c r="R327" s="24">
        <v>0</v>
      </c>
      <c r="S327" s="24">
        <v>0</v>
      </c>
      <c r="T327" s="24">
        <v>0</v>
      </c>
      <c r="U327" s="24">
        <v>0</v>
      </c>
      <c r="V327" s="24">
        <v>0</v>
      </c>
      <c r="W327" s="24">
        <v>0</v>
      </c>
      <c r="X327" s="24">
        <v>0</v>
      </c>
      <c r="Y327" s="24">
        <v>0</v>
      </c>
      <c r="Z327" s="24">
        <v>0</v>
      </c>
      <c r="AA327" s="24">
        <v>0</v>
      </c>
      <c r="AB327" s="24">
        <v>0</v>
      </c>
      <c r="AC327" s="24">
        <v>0</v>
      </c>
      <c r="AD327" s="24">
        <v>0</v>
      </c>
      <c r="AE327" s="24">
        <f t="shared" si="43"/>
        <v>0</v>
      </c>
      <c r="AF327" s="24">
        <f t="shared" si="43"/>
        <v>0</v>
      </c>
      <c r="AG327" s="25">
        <v>33</v>
      </c>
    </row>
    <row r="328" spans="1:33" s="25" customFormat="1" ht="13.7" customHeight="1" x14ac:dyDescent="0.15">
      <c r="A328" s="21" t="s">
        <v>1153</v>
      </c>
      <c r="B328" s="21" t="s">
        <v>300</v>
      </c>
      <c r="C328" s="22" t="s">
        <v>237</v>
      </c>
      <c r="D328" s="23">
        <v>0</v>
      </c>
      <c r="E328" s="23" t="s">
        <v>1173</v>
      </c>
      <c r="F328" s="23" t="s">
        <v>1124</v>
      </c>
      <c r="G328" s="1">
        <v>9</v>
      </c>
      <c r="H328" s="1">
        <v>19</v>
      </c>
      <c r="I328" s="1">
        <v>20</v>
      </c>
      <c r="J328" s="1">
        <v>23</v>
      </c>
      <c r="K328" s="1">
        <v>25</v>
      </c>
      <c r="L328" s="1">
        <v>24</v>
      </c>
      <c r="M328" s="1">
        <v>25</v>
      </c>
      <c r="N328" s="1">
        <v>74</v>
      </c>
      <c r="O328" s="1">
        <v>62</v>
      </c>
      <c r="P328" s="1">
        <f t="shared" si="49"/>
        <v>136</v>
      </c>
      <c r="Q328" s="24">
        <v>1</v>
      </c>
      <c r="R328" s="24">
        <v>2</v>
      </c>
      <c r="S328" s="24">
        <v>0</v>
      </c>
      <c r="T328" s="24">
        <v>0</v>
      </c>
      <c r="U328" s="24">
        <v>1</v>
      </c>
      <c r="V328" s="24">
        <v>1</v>
      </c>
      <c r="W328" s="24">
        <v>0</v>
      </c>
      <c r="X328" s="24">
        <v>0</v>
      </c>
      <c r="Y328" s="24">
        <v>0</v>
      </c>
      <c r="Z328" s="24">
        <v>0</v>
      </c>
      <c r="AA328" s="24">
        <v>0</v>
      </c>
      <c r="AB328" s="24">
        <v>0</v>
      </c>
      <c r="AC328" s="24">
        <v>1</v>
      </c>
      <c r="AD328" s="24">
        <v>4</v>
      </c>
      <c r="AE328" s="24">
        <f t="shared" si="43"/>
        <v>3</v>
      </c>
      <c r="AF328" s="24">
        <f t="shared" si="43"/>
        <v>7</v>
      </c>
      <c r="AG328" s="25">
        <v>34</v>
      </c>
    </row>
    <row r="329" spans="1:33" s="25" customFormat="1" ht="13.7" customHeight="1" x14ac:dyDescent="0.15">
      <c r="A329" s="21" t="s">
        <v>1153</v>
      </c>
      <c r="B329" s="21" t="s">
        <v>300</v>
      </c>
      <c r="C329" s="22" t="s">
        <v>366</v>
      </c>
      <c r="D329" s="23">
        <v>0</v>
      </c>
      <c r="E329" s="23" t="s">
        <v>1173</v>
      </c>
      <c r="F329" s="23" t="s">
        <v>1124</v>
      </c>
      <c r="G329" s="1">
        <v>43</v>
      </c>
      <c r="H329" s="1">
        <v>258</v>
      </c>
      <c r="I329" s="1">
        <v>262</v>
      </c>
      <c r="J329" s="1">
        <v>229</v>
      </c>
      <c r="K329" s="1">
        <v>251</v>
      </c>
      <c r="L329" s="1">
        <v>264</v>
      </c>
      <c r="M329" s="1">
        <v>235</v>
      </c>
      <c r="N329" s="1">
        <v>759</v>
      </c>
      <c r="O329" s="1">
        <v>740</v>
      </c>
      <c r="P329" s="1">
        <f t="shared" si="49"/>
        <v>1499</v>
      </c>
      <c r="Q329" s="24">
        <v>0</v>
      </c>
      <c r="R329" s="24">
        <v>0</v>
      </c>
      <c r="S329" s="24">
        <v>1</v>
      </c>
      <c r="T329" s="24">
        <v>8</v>
      </c>
      <c r="U329" s="24">
        <v>0</v>
      </c>
      <c r="V329" s="24">
        <v>0</v>
      </c>
      <c r="W329" s="24">
        <v>0</v>
      </c>
      <c r="X329" s="24">
        <v>0</v>
      </c>
      <c r="Y329" s="24">
        <v>0</v>
      </c>
      <c r="Z329" s="24">
        <v>0</v>
      </c>
      <c r="AA329" s="24">
        <v>0</v>
      </c>
      <c r="AB329" s="24">
        <v>0</v>
      </c>
      <c r="AC329" s="24">
        <v>0</v>
      </c>
      <c r="AD329" s="24">
        <v>0</v>
      </c>
      <c r="AE329" s="24">
        <f t="shared" si="43"/>
        <v>1</v>
      </c>
      <c r="AF329" s="24">
        <f t="shared" si="43"/>
        <v>8</v>
      </c>
      <c r="AG329" s="25">
        <v>35</v>
      </c>
    </row>
    <row r="330" spans="1:33" s="25" customFormat="1" ht="13.7" customHeight="1" x14ac:dyDescent="0.15">
      <c r="A330" s="21" t="s">
        <v>1153</v>
      </c>
      <c r="B330" s="21" t="s">
        <v>300</v>
      </c>
      <c r="C330" s="22" t="s">
        <v>64</v>
      </c>
      <c r="D330" s="23">
        <v>0</v>
      </c>
      <c r="E330" s="23" t="s">
        <v>1173</v>
      </c>
      <c r="F330" s="23" t="s">
        <v>1124</v>
      </c>
      <c r="G330" s="1">
        <v>9</v>
      </c>
      <c r="H330" s="1">
        <v>33</v>
      </c>
      <c r="I330" s="1">
        <v>33</v>
      </c>
      <c r="J330" s="1">
        <v>44</v>
      </c>
      <c r="K330" s="1">
        <v>32</v>
      </c>
      <c r="L330" s="1">
        <v>50</v>
      </c>
      <c r="M330" s="1">
        <v>47</v>
      </c>
      <c r="N330" s="1">
        <v>135</v>
      </c>
      <c r="O330" s="1">
        <v>104</v>
      </c>
      <c r="P330" s="1">
        <f t="shared" si="49"/>
        <v>239</v>
      </c>
      <c r="Q330" s="24">
        <v>0</v>
      </c>
      <c r="R330" s="24">
        <v>0</v>
      </c>
      <c r="S330" s="24">
        <v>0</v>
      </c>
      <c r="T330" s="24">
        <v>0</v>
      </c>
      <c r="U330" s="24">
        <v>0</v>
      </c>
      <c r="V330" s="24">
        <v>0</v>
      </c>
      <c r="W330" s="24">
        <v>0</v>
      </c>
      <c r="X330" s="24">
        <v>0</v>
      </c>
      <c r="Y330" s="24">
        <v>0</v>
      </c>
      <c r="Z330" s="24">
        <v>0</v>
      </c>
      <c r="AA330" s="24">
        <v>0</v>
      </c>
      <c r="AB330" s="24">
        <v>0</v>
      </c>
      <c r="AC330" s="24">
        <v>0</v>
      </c>
      <c r="AD330" s="24">
        <v>0</v>
      </c>
      <c r="AE330" s="24">
        <f t="shared" si="43"/>
        <v>0</v>
      </c>
      <c r="AF330" s="24">
        <f t="shared" si="43"/>
        <v>0</v>
      </c>
      <c r="AG330" s="25">
        <v>36</v>
      </c>
    </row>
    <row r="331" spans="1:33" s="25" customFormat="1" ht="13.7" customHeight="1" x14ac:dyDescent="0.15">
      <c r="A331" s="26"/>
      <c r="B331" s="26" t="s">
        <v>1113</v>
      </c>
      <c r="C331" s="26">
        <f>COUNTA(C314:C330)</f>
        <v>17</v>
      </c>
      <c r="D331" s="27">
        <f>COUNTIF(D314:D330,"併")</f>
        <v>2</v>
      </c>
      <c r="E331" s="27">
        <v>3</v>
      </c>
      <c r="F331" s="27"/>
      <c r="G331" s="28">
        <f>SUM(G314:G330)</f>
        <v>215</v>
      </c>
      <c r="H331" s="28">
        <f t="shared" ref="H331:AF331" si="50">SUM(H314:H330)</f>
        <v>876</v>
      </c>
      <c r="I331" s="28">
        <f t="shared" si="50"/>
        <v>906</v>
      </c>
      <c r="J331" s="28">
        <f t="shared" si="50"/>
        <v>907</v>
      </c>
      <c r="K331" s="28">
        <f t="shared" si="50"/>
        <v>904</v>
      </c>
      <c r="L331" s="28">
        <f>SUM(L314:L330)</f>
        <v>953</v>
      </c>
      <c r="M331" s="28">
        <f t="shared" si="50"/>
        <v>896</v>
      </c>
      <c r="N331" s="28">
        <f t="shared" si="50"/>
        <v>2773</v>
      </c>
      <c r="O331" s="28">
        <f t="shared" si="50"/>
        <v>2669</v>
      </c>
      <c r="P331" s="28">
        <f t="shared" si="50"/>
        <v>5442</v>
      </c>
      <c r="Q331" s="28">
        <f t="shared" si="50"/>
        <v>10</v>
      </c>
      <c r="R331" s="28">
        <f t="shared" si="50"/>
        <v>57</v>
      </c>
      <c r="S331" s="28">
        <f t="shared" si="50"/>
        <v>1</v>
      </c>
      <c r="T331" s="28">
        <f t="shared" si="50"/>
        <v>8</v>
      </c>
      <c r="U331" s="28">
        <f t="shared" si="50"/>
        <v>3</v>
      </c>
      <c r="V331" s="28">
        <f t="shared" si="50"/>
        <v>3</v>
      </c>
      <c r="W331" s="28">
        <f t="shared" si="50"/>
        <v>0</v>
      </c>
      <c r="X331" s="28">
        <f t="shared" si="50"/>
        <v>0</v>
      </c>
      <c r="Y331" s="28">
        <f t="shared" si="50"/>
        <v>1</v>
      </c>
      <c r="Z331" s="28">
        <f t="shared" si="50"/>
        <v>1</v>
      </c>
      <c r="AA331" s="28">
        <f t="shared" si="50"/>
        <v>0</v>
      </c>
      <c r="AB331" s="28">
        <f t="shared" si="50"/>
        <v>0</v>
      </c>
      <c r="AC331" s="28">
        <f t="shared" si="50"/>
        <v>11</v>
      </c>
      <c r="AD331" s="28">
        <f t="shared" si="50"/>
        <v>52</v>
      </c>
      <c r="AE331" s="28">
        <f t="shared" si="50"/>
        <v>26</v>
      </c>
      <c r="AF331" s="28">
        <f t="shared" si="50"/>
        <v>121</v>
      </c>
      <c r="AG331" s="16">
        <v>37</v>
      </c>
    </row>
    <row r="332" spans="1:33" s="25" customFormat="1" ht="13.7" customHeight="1" x14ac:dyDescent="0.15">
      <c r="A332" s="21" t="s">
        <v>1153</v>
      </c>
      <c r="B332" s="21" t="s">
        <v>347</v>
      </c>
      <c r="C332" s="22" t="s">
        <v>348</v>
      </c>
      <c r="D332" s="23">
        <v>0</v>
      </c>
      <c r="E332" s="23" t="s">
        <v>1173</v>
      </c>
      <c r="F332" s="23" t="s">
        <v>1124</v>
      </c>
      <c r="G332" s="1">
        <v>23</v>
      </c>
      <c r="H332" s="1">
        <v>109</v>
      </c>
      <c r="I332" s="1">
        <v>109</v>
      </c>
      <c r="J332" s="1">
        <v>123</v>
      </c>
      <c r="K332" s="1">
        <v>117</v>
      </c>
      <c r="L332" s="1">
        <v>123</v>
      </c>
      <c r="M332" s="1">
        <v>136</v>
      </c>
      <c r="N332" s="1">
        <v>357</v>
      </c>
      <c r="O332" s="1">
        <v>360</v>
      </c>
      <c r="P332" s="1">
        <f t="shared" ref="P332:P339" si="51">N332+O332</f>
        <v>717</v>
      </c>
      <c r="Q332" s="24">
        <v>2</v>
      </c>
      <c r="R332" s="24">
        <v>10</v>
      </c>
      <c r="S332" s="24">
        <v>0</v>
      </c>
      <c r="T332" s="24">
        <v>0</v>
      </c>
      <c r="U332" s="24">
        <v>0</v>
      </c>
      <c r="V332" s="24">
        <v>0</v>
      </c>
      <c r="W332" s="24">
        <v>0</v>
      </c>
      <c r="X332" s="24">
        <v>0</v>
      </c>
      <c r="Y332" s="24">
        <v>0</v>
      </c>
      <c r="Z332" s="24">
        <v>0</v>
      </c>
      <c r="AA332" s="24">
        <v>0</v>
      </c>
      <c r="AB332" s="24">
        <v>0</v>
      </c>
      <c r="AC332" s="24">
        <v>1</v>
      </c>
      <c r="AD332" s="24">
        <v>4</v>
      </c>
      <c r="AE332" s="24">
        <f t="shared" si="43"/>
        <v>3</v>
      </c>
      <c r="AF332" s="24">
        <f t="shared" si="43"/>
        <v>14</v>
      </c>
      <c r="AG332" s="25">
        <v>38</v>
      </c>
    </row>
    <row r="333" spans="1:33" s="25" customFormat="1" ht="13.7" customHeight="1" x14ac:dyDescent="0.15">
      <c r="A333" s="21" t="s">
        <v>1153</v>
      </c>
      <c r="B333" s="21" t="s">
        <v>347</v>
      </c>
      <c r="C333" s="22" t="s">
        <v>349</v>
      </c>
      <c r="D333" s="23">
        <v>0</v>
      </c>
      <c r="E333" s="23" t="s">
        <v>1173</v>
      </c>
      <c r="F333" s="23" t="s">
        <v>1124</v>
      </c>
      <c r="G333" s="1">
        <v>16</v>
      </c>
      <c r="H333" s="1">
        <v>54</v>
      </c>
      <c r="I333" s="1">
        <v>56</v>
      </c>
      <c r="J333" s="1">
        <v>58</v>
      </c>
      <c r="K333" s="1">
        <v>51</v>
      </c>
      <c r="L333" s="1">
        <v>75</v>
      </c>
      <c r="M333" s="1">
        <v>54</v>
      </c>
      <c r="N333" s="1">
        <v>188</v>
      </c>
      <c r="O333" s="1">
        <v>160</v>
      </c>
      <c r="P333" s="1">
        <f t="shared" si="51"/>
        <v>348</v>
      </c>
      <c r="Q333" s="24">
        <v>2</v>
      </c>
      <c r="R333" s="24">
        <v>9</v>
      </c>
      <c r="S333" s="24">
        <v>1</v>
      </c>
      <c r="T333" s="24">
        <v>2</v>
      </c>
      <c r="U333" s="24">
        <v>0</v>
      </c>
      <c r="V333" s="24">
        <v>0</v>
      </c>
      <c r="W333" s="24">
        <v>0</v>
      </c>
      <c r="X333" s="24">
        <v>0</v>
      </c>
      <c r="Y333" s="24">
        <v>0</v>
      </c>
      <c r="Z333" s="24">
        <v>0</v>
      </c>
      <c r="AA333" s="24">
        <v>0</v>
      </c>
      <c r="AB333" s="24">
        <v>0</v>
      </c>
      <c r="AC333" s="24">
        <v>1</v>
      </c>
      <c r="AD333" s="24">
        <v>8</v>
      </c>
      <c r="AE333" s="24">
        <f t="shared" si="43"/>
        <v>4</v>
      </c>
      <c r="AF333" s="24">
        <f t="shared" si="43"/>
        <v>19</v>
      </c>
      <c r="AG333" s="25">
        <v>39</v>
      </c>
    </row>
    <row r="334" spans="1:33" s="25" customFormat="1" ht="13.7" customHeight="1" x14ac:dyDescent="0.15">
      <c r="A334" s="21" t="s">
        <v>1153</v>
      </c>
      <c r="B334" s="21" t="s">
        <v>347</v>
      </c>
      <c r="C334" s="22" t="s">
        <v>924</v>
      </c>
      <c r="D334" s="23">
        <v>0</v>
      </c>
      <c r="E334" s="23" t="s">
        <v>1173</v>
      </c>
      <c r="F334" s="23" t="s">
        <v>1124</v>
      </c>
      <c r="G334" s="1">
        <v>17</v>
      </c>
      <c r="H334" s="1">
        <v>60</v>
      </c>
      <c r="I334" s="1">
        <v>70</v>
      </c>
      <c r="J334" s="1">
        <v>70</v>
      </c>
      <c r="K334" s="1">
        <v>77</v>
      </c>
      <c r="L334" s="1">
        <v>74</v>
      </c>
      <c r="M334" s="1">
        <v>86</v>
      </c>
      <c r="N334" s="1">
        <v>218</v>
      </c>
      <c r="O334" s="1">
        <v>219</v>
      </c>
      <c r="P334" s="1">
        <f t="shared" si="51"/>
        <v>437</v>
      </c>
      <c r="Q334" s="24">
        <v>1</v>
      </c>
      <c r="R334" s="24">
        <v>1</v>
      </c>
      <c r="S334" s="24">
        <v>0</v>
      </c>
      <c r="T334" s="24">
        <v>0</v>
      </c>
      <c r="U334" s="24">
        <v>1</v>
      </c>
      <c r="V334" s="24">
        <v>1</v>
      </c>
      <c r="W334" s="24">
        <v>0</v>
      </c>
      <c r="X334" s="24">
        <v>0</v>
      </c>
      <c r="Y334" s="24">
        <v>0</v>
      </c>
      <c r="Z334" s="24">
        <v>0</v>
      </c>
      <c r="AA334" s="24">
        <v>0</v>
      </c>
      <c r="AB334" s="24">
        <v>0</v>
      </c>
      <c r="AC334" s="24">
        <v>2</v>
      </c>
      <c r="AD334" s="24">
        <v>10</v>
      </c>
      <c r="AE334" s="24">
        <f t="shared" si="43"/>
        <v>4</v>
      </c>
      <c r="AF334" s="24">
        <f t="shared" si="43"/>
        <v>12</v>
      </c>
      <c r="AG334" s="25">
        <v>40</v>
      </c>
    </row>
    <row r="335" spans="1:33" s="25" customFormat="1" ht="13.7" customHeight="1" x14ac:dyDescent="0.15">
      <c r="A335" s="21" t="s">
        <v>1153</v>
      </c>
      <c r="B335" s="21" t="s">
        <v>347</v>
      </c>
      <c r="C335" s="22" t="s">
        <v>518</v>
      </c>
      <c r="D335" s="23">
        <v>0</v>
      </c>
      <c r="E335" s="23" t="s">
        <v>1173</v>
      </c>
      <c r="F335" s="23" t="s">
        <v>1124</v>
      </c>
      <c r="G335" s="1">
        <v>30</v>
      </c>
      <c r="H335" s="1">
        <v>128</v>
      </c>
      <c r="I335" s="1">
        <v>150</v>
      </c>
      <c r="J335" s="1">
        <v>149</v>
      </c>
      <c r="K335" s="1">
        <v>167</v>
      </c>
      <c r="L335" s="1">
        <v>149</v>
      </c>
      <c r="M335" s="1">
        <v>181</v>
      </c>
      <c r="N335" s="1">
        <v>475</v>
      </c>
      <c r="O335" s="1">
        <v>449</v>
      </c>
      <c r="P335" s="1">
        <f t="shared" si="51"/>
        <v>924</v>
      </c>
      <c r="Q335" s="24">
        <v>1</v>
      </c>
      <c r="R335" s="24">
        <v>4</v>
      </c>
      <c r="S335" s="24">
        <v>1</v>
      </c>
      <c r="T335" s="24">
        <v>2</v>
      </c>
      <c r="U335" s="24">
        <v>0</v>
      </c>
      <c r="V335" s="24">
        <v>0</v>
      </c>
      <c r="W335" s="24">
        <v>0</v>
      </c>
      <c r="X335" s="24">
        <v>0</v>
      </c>
      <c r="Y335" s="24">
        <v>0</v>
      </c>
      <c r="Z335" s="24">
        <v>0</v>
      </c>
      <c r="AA335" s="24">
        <v>0</v>
      </c>
      <c r="AB335" s="24">
        <v>0</v>
      </c>
      <c r="AC335" s="24">
        <v>1</v>
      </c>
      <c r="AD335" s="24">
        <v>5</v>
      </c>
      <c r="AE335" s="24">
        <f t="shared" si="43"/>
        <v>3</v>
      </c>
      <c r="AF335" s="24">
        <f t="shared" si="43"/>
        <v>11</v>
      </c>
      <c r="AG335" s="25">
        <v>41</v>
      </c>
    </row>
    <row r="336" spans="1:33" s="25" customFormat="1" ht="13.7" customHeight="1" x14ac:dyDescent="0.15">
      <c r="A336" s="21" t="s">
        <v>1153</v>
      </c>
      <c r="B336" s="21" t="s">
        <v>347</v>
      </c>
      <c r="C336" s="22" t="s">
        <v>1006</v>
      </c>
      <c r="D336" s="23">
        <v>0</v>
      </c>
      <c r="E336" s="23" t="s">
        <v>1173</v>
      </c>
      <c r="F336" s="23" t="s">
        <v>1124</v>
      </c>
      <c r="G336" s="1">
        <v>6</v>
      </c>
      <c r="H336" s="1">
        <v>18</v>
      </c>
      <c r="I336" s="1">
        <v>14</v>
      </c>
      <c r="J336" s="1">
        <v>15</v>
      </c>
      <c r="K336" s="1">
        <v>18</v>
      </c>
      <c r="L336" s="1">
        <v>20</v>
      </c>
      <c r="M336" s="1">
        <v>18</v>
      </c>
      <c r="N336" s="1">
        <v>58</v>
      </c>
      <c r="O336" s="1">
        <v>45</v>
      </c>
      <c r="P336" s="1">
        <f t="shared" si="51"/>
        <v>103</v>
      </c>
      <c r="Q336" s="24">
        <v>0</v>
      </c>
      <c r="R336" s="24">
        <v>0</v>
      </c>
      <c r="S336" s="24">
        <v>0</v>
      </c>
      <c r="T336" s="24">
        <v>0</v>
      </c>
      <c r="U336" s="24">
        <v>0</v>
      </c>
      <c r="V336" s="24">
        <v>0</v>
      </c>
      <c r="W336" s="24">
        <v>0</v>
      </c>
      <c r="X336" s="24">
        <v>0</v>
      </c>
      <c r="Y336" s="24">
        <v>0</v>
      </c>
      <c r="Z336" s="24">
        <v>0</v>
      </c>
      <c r="AA336" s="24">
        <v>0</v>
      </c>
      <c r="AB336" s="24">
        <v>0</v>
      </c>
      <c r="AC336" s="24">
        <v>0</v>
      </c>
      <c r="AD336" s="24">
        <v>0</v>
      </c>
      <c r="AE336" s="24">
        <f t="shared" si="43"/>
        <v>0</v>
      </c>
      <c r="AF336" s="24">
        <f t="shared" si="43"/>
        <v>0</v>
      </c>
      <c r="AG336" s="16">
        <v>42</v>
      </c>
    </row>
    <row r="337" spans="1:33" s="25" customFormat="1" ht="13.7" customHeight="1" x14ac:dyDescent="0.15">
      <c r="A337" s="21" t="s">
        <v>1153</v>
      </c>
      <c r="B337" s="21" t="s">
        <v>347</v>
      </c>
      <c r="C337" s="22" t="s">
        <v>961</v>
      </c>
      <c r="D337" s="23">
        <v>0</v>
      </c>
      <c r="E337" s="23" t="s">
        <v>1173</v>
      </c>
      <c r="F337" s="23" t="s">
        <v>1124</v>
      </c>
      <c r="G337" s="1">
        <v>21</v>
      </c>
      <c r="H337" s="1">
        <v>93</v>
      </c>
      <c r="I337" s="1">
        <v>99</v>
      </c>
      <c r="J337" s="1">
        <v>91</v>
      </c>
      <c r="K337" s="1">
        <v>106</v>
      </c>
      <c r="L337" s="1">
        <v>98</v>
      </c>
      <c r="M337" s="1">
        <v>103</v>
      </c>
      <c r="N337" s="1">
        <v>278</v>
      </c>
      <c r="O337" s="1">
        <v>312</v>
      </c>
      <c r="P337" s="1">
        <f t="shared" si="51"/>
        <v>590</v>
      </c>
      <c r="Q337" s="24">
        <v>1</v>
      </c>
      <c r="R337" s="24">
        <v>4</v>
      </c>
      <c r="S337" s="24">
        <v>0</v>
      </c>
      <c r="T337" s="24">
        <v>0</v>
      </c>
      <c r="U337" s="24">
        <v>0</v>
      </c>
      <c r="V337" s="24">
        <v>0</v>
      </c>
      <c r="W337" s="24">
        <v>0</v>
      </c>
      <c r="X337" s="24">
        <v>0</v>
      </c>
      <c r="Y337" s="24">
        <v>0</v>
      </c>
      <c r="Z337" s="24">
        <v>0</v>
      </c>
      <c r="AA337" s="24">
        <v>0</v>
      </c>
      <c r="AB337" s="24">
        <v>0</v>
      </c>
      <c r="AC337" s="24">
        <v>2</v>
      </c>
      <c r="AD337" s="24">
        <v>12</v>
      </c>
      <c r="AE337" s="24">
        <f t="shared" si="43"/>
        <v>3</v>
      </c>
      <c r="AF337" s="24">
        <f t="shared" si="43"/>
        <v>16</v>
      </c>
      <c r="AG337" s="25">
        <v>43</v>
      </c>
    </row>
    <row r="338" spans="1:33" ht="13.7" customHeight="1" x14ac:dyDescent="0.15">
      <c r="A338" s="21" t="s">
        <v>1153</v>
      </c>
      <c r="B338" s="21" t="s">
        <v>347</v>
      </c>
      <c r="C338" s="22" t="s">
        <v>236</v>
      </c>
      <c r="D338" s="23">
        <v>0</v>
      </c>
      <c r="E338" s="23" t="s">
        <v>1173</v>
      </c>
      <c r="F338" s="23" t="s">
        <v>1124</v>
      </c>
      <c r="G338" s="1">
        <v>13</v>
      </c>
      <c r="H338" s="1">
        <v>56</v>
      </c>
      <c r="I338" s="1">
        <v>46</v>
      </c>
      <c r="J338" s="1">
        <v>35</v>
      </c>
      <c r="K338" s="1">
        <v>47</v>
      </c>
      <c r="L338" s="1">
        <v>32</v>
      </c>
      <c r="M338" s="1">
        <v>41</v>
      </c>
      <c r="N338" s="1">
        <v>144</v>
      </c>
      <c r="O338" s="1">
        <v>113</v>
      </c>
      <c r="P338" s="1">
        <f t="shared" si="51"/>
        <v>257</v>
      </c>
      <c r="Q338" s="24">
        <v>2</v>
      </c>
      <c r="R338" s="24">
        <v>9</v>
      </c>
      <c r="S338" s="24">
        <v>1</v>
      </c>
      <c r="T338" s="24">
        <v>1</v>
      </c>
      <c r="U338" s="24">
        <v>0</v>
      </c>
      <c r="V338" s="24">
        <v>0</v>
      </c>
      <c r="W338" s="24">
        <v>0</v>
      </c>
      <c r="X338" s="24">
        <v>0</v>
      </c>
      <c r="Y338" s="24">
        <v>0</v>
      </c>
      <c r="Z338" s="24">
        <v>0</v>
      </c>
      <c r="AA338" s="24">
        <v>0</v>
      </c>
      <c r="AB338" s="24">
        <v>0</v>
      </c>
      <c r="AC338" s="24">
        <v>1</v>
      </c>
      <c r="AD338" s="24">
        <v>6</v>
      </c>
      <c r="AE338" s="24">
        <f t="shared" si="43"/>
        <v>4</v>
      </c>
      <c r="AF338" s="24">
        <f t="shared" si="43"/>
        <v>16</v>
      </c>
      <c r="AG338" s="25">
        <v>44</v>
      </c>
    </row>
    <row r="339" spans="1:33" s="25" customFormat="1" ht="13.7" customHeight="1" x14ac:dyDescent="0.15">
      <c r="A339" s="21" t="s">
        <v>1153</v>
      </c>
      <c r="B339" s="21" t="s">
        <v>347</v>
      </c>
      <c r="C339" s="22" t="s">
        <v>38</v>
      </c>
      <c r="D339" s="23">
        <v>0</v>
      </c>
      <c r="E339" s="23" t="s">
        <v>1173</v>
      </c>
      <c r="F339" s="23" t="s">
        <v>1124</v>
      </c>
      <c r="G339" s="1">
        <v>14</v>
      </c>
      <c r="H339" s="1">
        <v>67</v>
      </c>
      <c r="I339" s="1">
        <v>68</v>
      </c>
      <c r="J339" s="1">
        <v>79</v>
      </c>
      <c r="K339" s="1">
        <v>67</v>
      </c>
      <c r="L339" s="1">
        <v>76</v>
      </c>
      <c r="M339" s="1">
        <v>64</v>
      </c>
      <c r="N339" s="1">
        <v>217</v>
      </c>
      <c r="O339" s="1">
        <v>204</v>
      </c>
      <c r="P339" s="1">
        <f t="shared" si="51"/>
        <v>421</v>
      </c>
      <c r="Q339" s="24">
        <v>1</v>
      </c>
      <c r="R339" s="24">
        <v>2</v>
      </c>
      <c r="S339" s="24">
        <v>0</v>
      </c>
      <c r="T339" s="24">
        <v>0</v>
      </c>
      <c r="U339" s="24">
        <v>0</v>
      </c>
      <c r="V339" s="24">
        <v>0</v>
      </c>
      <c r="W339" s="24">
        <v>0</v>
      </c>
      <c r="X339" s="24">
        <v>0</v>
      </c>
      <c r="Y339" s="24">
        <v>0</v>
      </c>
      <c r="Z339" s="24">
        <v>0</v>
      </c>
      <c r="AA339" s="24">
        <v>0</v>
      </c>
      <c r="AB339" s="24">
        <v>0</v>
      </c>
      <c r="AC339" s="24">
        <v>1</v>
      </c>
      <c r="AD339" s="24">
        <v>2</v>
      </c>
      <c r="AE339" s="24">
        <f t="shared" si="43"/>
        <v>2</v>
      </c>
      <c r="AF339" s="24">
        <f t="shared" si="43"/>
        <v>4</v>
      </c>
      <c r="AG339" s="25">
        <v>45</v>
      </c>
    </row>
    <row r="340" spans="1:33" s="25" customFormat="1" ht="13.5" customHeight="1" x14ac:dyDescent="0.15">
      <c r="A340" s="26"/>
      <c r="B340" s="26" t="s">
        <v>1113</v>
      </c>
      <c r="C340" s="26">
        <f>COUNTA(C332:C339)</f>
        <v>8</v>
      </c>
      <c r="D340" s="27">
        <f>COUNTIF(D332:D339,"併")</f>
        <v>0</v>
      </c>
      <c r="E340" s="27">
        <v>0</v>
      </c>
      <c r="F340" s="27"/>
      <c r="G340" s="28">
        <f>SUM(G332:G339)</f>
        <v>140</v>
      </c>
      <c r="H340" s="28">
        <f t="shared" ref="H340:AF340" si="52">SUM(H332:H339)</f>
        <v>585</v>
      </c>
      <c r="I340" s="28">
        <f t="shared" si="52"/>
        <v>612</v>
      </c>
      <c r="J340" s="28">
        <f t="shared" si="52"/>
        <v>620</v>
      </c>
      <c r="K340" s="28">
        <f t="shared" si="52"/>
        <v>650</v>
      </c>
      <c r="L340" s="28">
        <f>SUM(L332:L339)</f>
        <v>647</v>
      </c>
      <c r="M340" s="28">
        <f t="shared" si="52"/>
        <v>683</v>
      </c>
      <c r="N340" s="28">
        <f t="shared" si="52"/>
        <v>1935</v>
      </c>
      <c r="O340" s="28">
        <f t="shared" si="52"/>
        <v>1862</v>
      </c>
      <c r="P340" s="28">
        <f t="shared" si="52"/>
        <v>3797</v>
      </c>
      <c r="Q340" s="28">
        <f t="shared" si="52"/>
        <v>10</v>
      </c>
      <c r="R340" s="28">
        <f t="shared" si="52"/>
        <v>39</v>
      </c>
      <c r="S340" s="28">
        <f t="shared" si="52"/>
        <v>3</v>
      </c>
      <c r="T340" s="28">
        <f t="shared" si="52"/>
        <v>5</v>
      </c>
      <c r="U340" s="28">
        <f t="shared" si="52"/>
        <v>1</v>
      </c>
      <c r="V340" s="28">
        <f t="shared" si="52"/>
        <v>1</v>
      </c>
      <c r="W340" s="28">
        <f t="shared" si="52"/>
        <v>0</v>
      </c>
      <c r="X340" s="28">
        <f t="shared" si="52"/>
        <v>0</v>
      </c>
      <c r="Y340" s="28">
        <f t="shared" si="52"/>
        <v>0</v>
      </c>
      <c r="Z340" s="28">
        <f t="shared" si="52"/>
        <v>0</v>
      </c>
      <c r="AA340" s="28">
        <f t="shared" si="52"/>
        <v>0</v>
      </c>
      <c r="AB340" s="28">
        <f t="shared" si="52"/>
        <v>0</v>
      </c>
      <c r="AC340" s="28">
        <f t="shared" si="52"/>
        <v>9</v>
      </c>
      <c r="AD340" s="28">
        <f t="shared" si="52"/>
        <v>47</v>
      </c>
      <c r="AE340" s="28">
        <f t="shared" si="52"/>
        <v>23</v>
      </c>
      <c r="AF340" s="28">
        <f t="shared" si="52"/>
        <v>92</v>
      </c>
      <c r="AG340" s="25">
        <v>46</v>
      </c>
    </row>
    <row r="341" spans="1:33" s="25" customFormat="1" ht="13.7" customHeight="1" x14ac:dyDescent="0.15">
      <c r="A341" s="21" t="s">
        <v>1153</v>
      </c>
      <c r="B341" s="21" t="s">
        <v>329</v>
      </c>
      <c r="C341" s="22" t="s">
        <v>330</v>
      </c>
      <c r="D341" s="23">
        <v>0</v>
      </c>
      <c r="E341" s="23" t="s">
        <v>1173</v>
      </c>
      <c r="F341" s="23" t="s">
        <v>1124</v>
      </c>
      <c r="G341" s="1">
        <v>15</v>
      </c>
      <c r="H341" s="1">
        <v>64</v>
      </c>
      <c r="I341" s="1">
        <v>62</v>
      </c>
      <c r="J341" s="1">
        <v>55</v>
      </c>
      <c r="K341" s="1">
        <v>59</v>
      </c>
      <c r="L341" s="1">
        <v>58</v>
      </c>
      <c r="M341" s="1">
        <v>72</v>
      </c>
      <c r="N341" s="1">
        <v>174</v>
      </c>
      <c r="O341" s="1">
        <v>196</v>
      </c>
      <c r="P341" s="1">
        <f t="shared" ref="P341:P348" si="53">N341+O341</f>
        <v>370</v>
      </c>
      <c r="Q341" s="24">
        <v>2</v>
      </c>
      <c r="R341" s="24">
        <v>12</v>
      </c>
      <c r="S341" s="24">
        <v>0</v>
      </c>
      <c r="T341" s="24">
        <v>0</v>
      </c>
      <c r="U341" s="24">
        <v>0</v>
      </c>
      <c r="V341" s="24">
        <v>0</v>
      </c>
      <c r="W341" s="24">
        <v>0</v>
      </c>
      <c r="X341" s="24">
        <v>0</v>
      </c>
      <c r="Y341" s="24">
        <v>0</v>
      </c>
      <c r="Z341" s="24">
        <v>0</v>
      </c>
      <c r="AA341" s="24">
        <v>0</v>
      </c>
      <c r="AB341" s="24">
        <v>0</v>
      </c>
      <c r="AC341" s="24">
        <v>1</v>
      </c>
      <c r="AD341" s="24">
        <v>5</v>
      </c>
      <c r="AE341" s="24">
        <f t="shared" si="43"/>
        <v>3</v>
      </c>
      <c r="AF341" s="24">
        <f t="shared" si="43"/>
        <v>17</v>
      </c>
      <c r="AG341" s="16">
        <v>47</v>
      </c>
    </row>
    <row r="342" spans="1:33" s="25" customFormat="1" ht="13.7" customHeight="1" x14ac:dyDescent="0.15">
      <c r="A342" s="21" t="s">
        <v>1153</v>
      </c>
      <c r="B342" s="21" t="s">
        <v>329</v>
      </c>
      <c r="C342" s="22" t="s">
        <v>331</v>
      </c>
      <c r="D342" s="23">
        <v>0</v>
      </c>
      <c r="E342" s="23" t="s">
        <v>1173</v>
      </c>
      <c r="F342" s="23" t="s">
        <v>1124</v>
      </c>
      <c r="G342" s="1">
        <v>13</v>
      </c>
      <c r="H342" s="1">
        <v>36</v>
      </c>
      <c r="I342" s="1">
        <v>36</v>
      </c>
      <c r="J342" s="1">
        <v>42</v>
      </c>
      <c r="K342" s="1">
        <v>45</v>
      </c>
      <c r="L342" s="1">
        <v>60</v>
      </c>
      <c r="M342" s="1">
        <v>61</v>
      </c>
      <c r="N342" s="1">
        <v>145</v>
      </c>
      <c r="O342" s="1">
        <v>135</v>
      </c>
      <c r="P342" s="1">
        <f t="shared" si="53"/>
        <v>280</v>
      </c>
      <c r="Q342" s="24">
        <v>1</v>
      </c>
      <c r="R342" s="24">
        <v>3</v>
      </c>
      <c r="S342" s="24">
        <v>0</v>
      </c>
      <c r="T342" s="24">
        <v>0</v>
      </c>
      <c r="U342" s="24">
        <v>0</v>
      </c>
      <c r="V342" s="24">
        <v>0</v>
      </c>
      <c r="W342" s="24">
        <v>0</v>
      </c>
      <c r="X342" s="24">
        <v>0</v>
      </c>
      <c r="Y342" s="24">
        <v>0</v>
      </c>
      <c r="Z342" s="24">
        <v>0</v>
      </c>
      <c r="AA342" s="24">
        <v>0</v>
      </c>
      <c r="AB342" s="24">
        <v>0</v>
      </c>
      <c r="AC342" s="24">
        <v>1</v>
      </c>
      <c r="AD342" s="24">
        <v>2</v>
      </c>
      <c r="AE342" s="24">
        <f t="shared" si="43"/>
        <v>2</v>
      </c>
      <c r="AF342" s="24">
        <f t="shared" si="43"/>
        <v>5</v>
      </c>
      <c r="AG342" s="25">
        <v>48</v>
      </c>
    </row>
    <row r="343" spans="1:33" s="25" customFormat="1" ht="13.7" customHeight="1" x14ac:dyDescent="0.15">
      <c r="A343" s="21" t="s">
        <v>1153</v>
      </c>
      <c r="B343" s="21" t="s">
        <v>329</v>
      </c>
      <c r="C343" s="22" t="s">
        <v>332</v>
      </c>
      <c r="D343" s="23">
        <v>0</v>
      </c>
      <c r="E343" s="23" t="s">
        <v>1173</v>
      </c>
      <c r="F343" s="23" t="s">
        <v>1124</v>
      </c>
      <c r="G343" s="1">
        <v>18</v>
      </c>
      <c r="H343" s="1">
        <v>71</v>
      </c>
      <c r="I343" s="1">
        <v>73</v>
      </c>
      <c r="J343" s="1">
        <v>78</v>
      </c>
      <c r="K343" s="1">
        <v>89</v>
      </c>
      <c r="L343" s="1">
        <v>76</v>
      </c>
      <c r="M343" s="1">
        <v>85</v>
      </c>
      <c r="N343" s="1">
        <v>235</v>
      </c>
      <c r="O343" s="1">
        <v>237</v>
      </c>
      <c r="P343" s="1">
        <f t="shared" si="53"/>
        <v>472</v>
      </c>
      <c r="Q343" s="24">
        <v>1</v>
      </c>
      <c r="R343" s="24">
        <v>5</v>
      </c>
      <c r="S343" s="24">
        <v>1</v>
      </c>
      <c r="T343" s="24">
        <v>1</v>
      </c>
      <c r="U343" s="24">
        <v>0</v>
      </c>
      <c r="V343" s="24">
        <v>0</v>
      </c>
      <c r="W343" s="24">
        <v>0</v>
      </c>
      <c r="X343" s="24">
        <v>0</v>
      </c>
      <c r="Y343" s="24">
        <v>0</v>
      </c>
      <c r="Z343" s="24">
        <v>0</v>
      </c>
      <c r="AA343" s="24">
        <v>0</v>
      </c>
      <c r="AB343" s="24">
        <v>0</v>
      </c>
      <c r="AC343" s="24">
        <v>1</v>
      </c>
      <c r="AD343" s="24">
        <v>4</v>
      </c>
      <c r="AE343" s="24">
        <f t="shared" si="43"/>
        <v>3</v>
      </c>
      <c r="AF343" s="24">
        <f t="shared" si="43"/>
        <v>10</v>
      </c>
      <c r="AG343" s="25">
        <v>49</v>
      </c>
    </row>
    <row r="344" spans="1:33" s="25" customFormat="1" ht="13.7" customHeight="1" x14ac:dyDescent="0.15">
      <c r="A344" s="21" t="s">
        <v>1153</v>
      </c>
      <c r="B344" s="21" t="s">
        <v>329</v>
      </c>
      <c r="C344" s="22" t="s">
        <v>333</v>
      </c>
      <c r="D344" s="23">
        <v>0</v>
      </c>
      <c r="E344" s="23" t="s">
        <v>1173</v>
      </c>
      <c r="F344" s="23" t="s">
        <v>1124</v>
      </c>
      <c r="G344" s="1">
        <v>15</v>
      </c>
      <c r="H344" s="1">
        <v>46</v>
      </c>
      <c r="I344" s="1">
        <v>62</v>
      </c>
      <c r="J344" s="1">
        <v>59</v>
      </c>
      <c r="K344" s="1">
        <v>64</v>
      </c>
      <c r="L344" s="1">
        <v>83</v>
      </c>
      <c r="M344" s="1">
        <v>80</v>
      </c>
      <c r="N344" s="1">
        <v>206</v>
      </c>
      <c r="O344" s="1">
        <v>188</v>
      </c>
      <c r="P344" s="1">
        <f t="shared" si="53"/>
        <v>394</v>
      </c>
      <c r="Q344" s="24">
        <v>1</v>
      </c>
      <c r="R344" s="24">
        <v>6</v>
      </c>
      <c r="S344" s="24">
        <v>1</v>
      </c>
      <c r="T344" s="24">
        <v>1</v>
      </c>
      <c r="U344" s="24">
        <v>0</v>
      </c>
      <c r="V344" s="24">
        <v>0</v>
      </c>
      <c r="W344" s="24">
        <v>0</v>
      </c>
      <c r="X344" s="24">
        <v>0</v>
      </c>
      <c r="Y344" s="24">
        <v>0</v>
      </c>
      <c r="Z344" s="24">
        <v>0</v>
      </c>
      <c r="AA344" s="24">
        <v>0</v>
      </c>
      <c r="AB344" s="24">
        <v>0</v>
      </c>
      <c r="AC344" s="24">
        <v>1</v>
      </c>
      <c r="AD344" s="24">
        <v>8</v>
      </c>
      <c r="AE344" s="24">
        <f t="shared" si="43"/>
        <v>3</v>
      </c>
      <c r="AF344" s="24">
        <f t="shared" si="43"/>
        <v>15</v>
      </c>
      <c r="AG344" s="25">
        <v>50</v>
      </c>
    </row>
    <row r="345" spans="1:33" s="25" customFormat="1" ht="13.7" customHeight="1" x14ac:dyDescent="0.15">
      <c r="A345" s="21" t="s">
        <v>1153</v>
      </c>
      <c r="B345" s="21" t="s">
        <v>329</v>
      </c>
      <c r="C345" s="22" t="s">
        <v>34</v>
      </c>
      <c r="D345" s="23">
        <v>0</v>
      </c>
      <c r="E345" s="23" t="s">
        <v>1173</v>
      </c>
      <c r="F345" s="23" t="s">
        <v>1124</v>
      </c>
      <c r="G345" s="1">
        <v>15</v>
      </c>
      <c r="H345" s="1">
        <v>63</v>
      </c>
      <c r="I345" s="1">
        <v>66</v>
      </c>
      <c r="J345" s="1">
        <v>52</v>
      </c>
      <c r="K345" s="1">
        <v>82</v>
      </c>
      <c r="L345" s="1">
        <v>55</v>
      </c>
      <c r="M345" s="1">
        <v>66</v>
      </c>
      <c r="N345" s="1">
        <v>204</v>
      </c>
      <c r="O345" s="1">
        <v>180</v>
      </c>
      <c r="P345" s="1">
        <f t="shared" si="53"/>
        <v>384</v>
      </c>
      <c r="Q345" s="24">
        <v>1</v>
      </c>
      <c r="R345" s="24">
        <v>1</v>
      </c>
      <c r="S345" s="24">
        <v>1</v>
      </c>
      <c r="T345" s="24">
        <v>2</v>
      </c>
      <c r="U345" s="24">
        <v>0</v>
      </c>
      <c r="V345" s="24">
        <v>0</v>
      </c>
      <c r="W345" s="24">
        <v>0</v>
      </c>
      <c r="X345" s="24">
        <v>0</v>
      </c>
      <c r="Y345" s="24">
        <v>0</v>
      </c>
      <c r="Z345" s="24">
        <v>0</v>
      </c>
      <c r="AA345" s="24">
        <v>0</v>
      </c>
      <c r="AB345" s="24">
        <v>0</v>
      </c>
      <c r="AC345" s="24">
        <v>1</v>
      </c>
      <c r="AD345" s="24">
        <v>5</v>
      </c>
      <c r="AE345" s="24">
        <f t="shared" si="43"/>
        <v>3</v>
      </c>
      <c r="AF345" s="24">
        <f t="shared" si="43"/>
        <v>8</v>
      </c>
      <c r="AG345" s="25">
        <v>51</v>
      </c>
    </row>
    <row r="346" spans="1:33" s="25" customFormat="1" ht="13.7" customHeight="1" x14ac:dyDescent="0.15">
      <c r="A346" s="21" t="s">
        <v>1153</v>
      </c>
      <c r="B346" s="21" t="s">
        <v>329</v>
      </c>
      <c r="C346" s="22" t="s">
        <v>43</v>
      </c>
      <c r="D346" s="23">
        <v>0</v>
      </c>
      <c r="E346" s="23" t="s">
        <v>1173</v>
      </c>
      <c r="F346" s="23" t="s">
        <v>1124</v>
      </c>
      <c r="G346" s="1">
        <v>17</v>
      </c>
      <c r="H346" s="1">
        <v>78</v>
      </c>
      <c r="I346" s="1">
        <v>88</v>
      </c>
      <c r="J346" s="1">
        <v>80</v>
      </c>
      <c r="K346" s="1">
        <v>85</v>
      </c>
      <c r="L346" s="1">
        <v>77</v>
      </c>
      <c r="M346" s="1">
        <v>76</v>
      </c>
      <c r="N346" s="1">
        <v>265</v>
      </c>
      <c r="O346" s="1">
        <v>219</v>
      </c>
      <c r="P346" s="1">
        <f t="shared" si="53"/>
        <v>484</v>
      </c>
      <c r="Q346" s="24">
        <v>1</v>
      </c>
      <c r="R346" s="24">
        <v>5</v>
      </c>
      <c r="S346" s="24">
        <v>0</v>
      </c>
      <c r="T346" s="24">
        <v>0</v>
      </c>
      <c r="U346" s="24">
        <v>0</v>
      </c>
      <c r="V346" s="24">
        <v>0</v>
      </c>
      <c r="W346" s="24">
        <v>0</v>
      </c>
      <c r="X346" s="24">
        <v>0</v>
      </c>
      <c r="Y346" s="24">
        <v>0</v>
      </c>
      <c r="Z346" s="24">
        <v>0</v>
      </c>
      <c r="AA346" s="24">
        <v>0</v>
      </c>
      <c r="AB346" s="24">
        <v>0</v>
      </c>
      <c r="AC346" s="24">
        <v>1</v>
      </c>
      <c r="AD346" s="24">
        <v>3</v>
      </c>
      <c r="AE346" s="24">
        <f t="shared" si="43"/>
        <v>2</v>
      </c>
      <c r="AF346" s="24">
        <f t="shared" si="43"/>
        <v>8</v>
      </c>
      <c r="AG346" s="16">
        <v>52</v>
      </c>
    </row>
    <row r="347" spans="1:33" ht="13.7" customHeight="1" x14ac:dyDescent="0.15">
      <c r="A347" s="21" t="s">
        <v>1153</v>
      </c>
      <c r="B347" s="21" t="s">
        <v>329</v>
      </c>
      <c r="C347" s="22" t="s">
        <v>1135</v>
      </c>
      <c r="D347" s="23" t="s">
        <v>742</v>
      </c>
      <c r="E347" s="23" t="s">
        <v>1173</v>
      </c>
      <c r="F347" s="23" t="s">
        <v>1126</v>
      </c>
      <c r="G347" s="1">
        <v>2</v>
      </c>
      <c r="H347" s="105">
        <v>0</v>
      </c>
      <c r="I347" s="105">
        <v>0</v>
      </c>
      <c r="J347" s="105">
        <v>0</v>
      </c>
      <c r="K347" s="105">
        <v>0</v>
      </c>
      <c r="L347" s="1">
        <v>1</v>
      </c>
      <c r="M347" s="1">
        <v>1</v>
      </c>
      <c r="N347" s="105">
        <v>0</v>
      </c>
      <c r="O347" s="1">
        <v>2</v>
      </c>
      <c r="P347" s="1">
        <f t="shared" si="53"/>
        <v>2</v>
      </c>
      <c r="Q347" s="24">
        <v>0</v>
      </c>
      <c r="R347" s="24">
        <v>0</v>
      </c>
      <c r="S347" s="24">
        <v>0</v>
      </c>
      <c r="T347" s="24">
        <v>0</v>
      </c>
      <c r="U347" s="24">
        <v>0</v>
      </c>
      <c r="V347" s="24">
        <v>0</v>
      </c>
      <c r="W347" s="24">
        <v>0</v>
      </c>
      <c r="X347" s="24">
        <v>0</v>
      </c>
      <c r="Y347" s="24">
        <v>0</v>
      </c>
      <c r="Z347" s="24">
        <v>0</v>
      </c>
      <c r="AA347" s="24">
        <v>0</v>
      </c>
      <c r="AB347" s="24">
        <v>0</v>
      </c>
      <c r="AC347" s="24">
        <v>1</v>
      </c>
      <c r="AD347" s="24">
        <v>1</v>
      </c>
      <c r="AE347" s="24">
        <f t="shared" si="43"/>
        <v>1</v>
      </c>
      <c r="AF347" s="24">
        <f t="shared" si="43"/>
        <v>1</v>
      </c>
      <c r="AG347" s="25">
        <v>53</v>
      </c>
    </row>
    <row r="348" spans="1:33" s="25" customFormat="1" ht="13.7" customHeight="1" x14ac:dyDescent="0.15">
      <c r="A348" s="21" t="s">
        <v>1153</v>
      </c>
      <c r="B348" s="21" t="s">
        <v>329</v>
      </c>
      <c r="C348" s="22" t="s">
        <v>1136</v>
      </c>
      <c r="D348" s="23">
        <v>0</v>
      </c>
      <c r="E348" s="23" t="s">
        <v>1173</v>
      </c>
      <c r="F348" s="23" t="s">
        <v>1124</v>
      </c>
      <c r="G348" s="1">
        <v>15</v>
      </c>
      <c r="H348" s="1">
        <v>51</v>
      </c>
      <c r="I348" s="1">
        <v>40</v>
      </c>
      <c r="J348" s="1">
        <v>56</v>
      </c>
      <c r="K348" s="1">
        <v>51</v>
      </c>
      <c r="L348" s="1">
        <v>46</v>
      </c>
      <c r="M348" s="1">
        <v>54</v>
      </c>
      <c r="N348" s="1">
        <v>157</v>
      </c>
      <c r="O348" s="1">
        <v>141</v>
      </c>
      <c r="P348" s="1">
        <f t="shared" si="53"/>
        <v>298</v>
      </c>
      <c r="Q348" s="24">
        <v>1</v>
      </c>
      <c r="R348" s="24">
        <v>3</v>
      </c>
      <c r="S348" s="24">
        <v>0</v>
      </c>
      <c r="T348" s="24">
        <v>0</v>
      </c>
      <c r="U348" s="24">
        <v>0</v>
      </c>
      <c r="V348" s="24">
        <v>0</v>
      </c>
      <c r="W348" s="24">
        <v>0</v>
      </c>
      <c r="X348" s="24">
        <v>0</v>
      </c>
      <c r="Y348" s="24">
        <v>1</v>
      </c>
      <c r="Z348" s="24">
        <v>1</v>
      </c>
      <c r="AA348" s="24">
        <v>0</v>
      </c>
      <c r="AB348" s="24">
        <v>0</v>
      </c>
      <c r="AC348" s="24">
        <v>1</v>
      </c>
      <c r="AD348" s="24">
        <v>7</v>
      </c>
      <c r="AE348" s="24">
        <f t="shared" si="43"/>
        <v>3</v>
      </c>
      <c r="AF348" s="24">
        <f t="shared" si="43"/>
        <v>11</v>
      </c>
      <c r="AG348" s="25">
        <v>54</v>
      </c>
    </row>
    <row r="349" spans="1:33" s="25" customFormat="1" ht="13.7" customHeight="1" x14ac:dyDescent="0.15">
      <c r="A349" s="21" t="s">
        <v>1153</v>
      </c>
      <c r="B349" s="21" t="s">
        <v>329</v>
      </c>
      <c r="C349" s="22" t="s">
        <v>1117</v>
      </c>
      <c r="D349" s="23">
        <v>0</v>
      </c>
      <c r="E349" s="23" t="s">
        <v>1173</v>
      </c>
      <c r="F349" s="23" t="s">
        <v>1124</v>
      </c>
      <c r="G349" s="1">
        <v>11</v>
      </c>
      <c r="H349" s="1">
        <v>39</v>
      </c>
      <c r="I349" s="1">
        <v>35</v>
      </c>
      <c r="J349" s="1">
        <v>35</v>
      </c>
      <c r="K349" s="1">
        <v>39</v>
      </c>
      <c r="L349" s="1">
        <v>34</v>
      </c>
      <c r="M349" s="1">
        <v>41</v>
      </c>
      <c r="N349" s="1">
        <v>120</v>
      </c>
      <c r="O349" s="1">
        <v>103</v>
      </c>
      <c r="P349" s="1">
        <f>N349+O349</f>
        <v>223</v>
      </c>
      <c r="Q349" s="24">
        <v>1</v>
      </c>
      <c r="R349" s="24">
        <v>2</v>
      </c>
      <c r="S349" s="24">
        <v>0</v>
      </c>
      <c r="T349" s="24">
        <v>0</v>
      </c>
      <c r="U349" s="24">
        <v>1</v>
      </c>
      <c r="V349" s="24">
        <v>1</v>
      </c>
      <c r="W349" s="24">
        <v>0</v>
      </c>
      <c r="X349" s="24">
        <v>0</v>
      </c>
      <c r="Y349" s="24">
        <v>0</v>
      </c>
      <c r="Z349" s="24">
        <v>0</v>
      </c>
      <c r="AA349" s="24">
        <v>0</v>
      </c>
      <c r="AB349" s="24">
        <v>0</v>
      </c>
      <c r="AC349" s="24">
        <v>1</v>
      </c>
      <c r="AD349" s="24">
        <v>3</v>
      </c>
      <c r="AE349" s="24">
        <f t="shared" si="43"/>
        <v>3</v>
      </c>
      <c r="AF349" s="24">
        <f t="shared" si="43"/>
        <v>6</v>
      </c>
      <c r="AG349" s="25">
        <v>55</v>
      </c>
    </row>
    <row r="350" spans="1:33" s="34" customFormat="1" ht="13.7" customHeight="1" x14ac:dyDescent="0.15">
      <c r="A350" s="26"/>
      <c r="B350" s="26" t="s">
        <v>1113</v>
      </c>
      <c r="C350" s="26">
        <f>COUNTA(C341:C349)</f>
        <v>9</v>
      </c>
      <c r="D350" s="27">
        <f>COUNTIF(D341:D349,"併")</f>
        <v>1</v>
      </c>
      <c r="E350" s="27">
        <v>0</v>
      </c>
      <c r="F350" s="27"/>
      <c r="G350" s="28">
        <f>SUM(G341:G349)</f>
        <v>121</v>
      </c>
      <c r="H350" s="28">
        <f t="shared" ref="H350:AF350" si="54">SUM(H341:H349)</f>
        <v>448</v>
      </c>
      <c r="I350" s="28">
        <f t="shared" si="54"/>
        <v>462</v>
      </c>
      <c r="J350" s="28">
        <f t="shared" si="54"/>
        <v>457</v>
      </c>
      <c r="K350" s="28">
        <f t="shared" si="54"/>
        <v>514</v>
      </c>
      <c r="L350" s="28">
        <f>SUM(L341:L349)</f>
        <v>490</v>
      </c>
      <c r="M350" s="28">
        <f t="shared" si="54"/>
        <v>536</v>
      </c>
      <c r="N350" s="28">
        <f t="shared" si="54"/>
        <v>1506</v>
      </c>
      <c r="O350" s="28">
        <f t="shared" si="54"/>
        <v>1401</v>
      </c>
      <c r="P350" s="28">
        <f t="shared" si="54"/>
        <v>2907</v>
      </c>
      <c r="Q350" s="28">
        <f t="shared" si="54"/>
        <v>9</v>
      </c>
      <c r="R350" s="28">
        <f t="shared" si="54"/>
        <v>37</v>
      </c>
      <c r="S350" s="28">
        <f t="shared" si="54"/>
        <v>3</v>
      </c>
      <c r="T350" s="28">
        <f t="shared" si="54"/>
        <v>4</v>
      </c>
      <c r="U350" s="28">
        <f t="shared" si="54"/>
        <v>1</v>
      </c>
      <c r="V350" s="28">
        <f t="shared" si="54"/>
        <v>1</v>
      </c>
      <c r="W350" s="28">
        <f t="shared" si="54"/>
        <v>0</v>
      </c>
      <c r="X350" s="28">
        <f t="shared" si="54"/>
        <v>0</v>
      </c>
      <c r="Y350" s="28">
        <f t="shared" si="54"/>
        <v>1</v>
      </c>
      <c r="Z350" s="28">
        <f t="shared" si="54"/>
        <v>1</v>
      </c>
      <c r="AA350" s="28">
        <f t="shared" si="54"/>
        <v>0</v>
      </c>
      <c r="AB350" s="28">
        <f t="shared" si="54"/>
        <v>0</v>
      </c>
      <c r="AC350" s="28">
        <f t="shared" si="54"/>
        <v>9</v>
      </c>
      <c r="AD350" s="28">
        <f t="shared" si="54"/>
        <v>38</v>
      </c>
      <c r="AE350" s="28">
        <f t="shared" si="54"/>
        <v>23</v>
      </c>
      <c r="AF350" s="28">
        <f t="shared" si="54"/>
        <v>81</v>
      </c>
      <c r="AG350" s="25">
        <v>56</v>
      </c>
    </row>
    <row r="351" spans="1:33" s="34" customFormat="1" ht="13.7" customHeight="1" x14ac:dyDescent="0.15">
      <c r="A351" s="21" t="s">
        <v>1153</v>
      </c>
      <c r="B351" s="21" t="s">
        <v>334</v>
      </c>
      <c r="C351" s="22" t="s">
        <v>335</v>
      </c>
      <c r="D351" s="23">
        <v>0</v>
      </c>
      <c r="E351" s="23" t="s">
        <v>1173</v>
      </c>
      <c r="F351" s="23" t="s">
        <v>1124</v>
      </c>
      <c r="G351" s="1">
        <v>6</v>
      </c>
      <c r="H351" s="1">
        <v>4</v>
      </c>
      <c r="I351" s="1">
        <v>8</v>
      </c>
      <c r="J351" s="1">
        <v>9</v>
      </c>
      <c r="K351" s="1">
        <v>10</v>
      </c>
      <c r="L351" s="1">
        <v>9</v>
      </c>
      <c r="M351" s="1">
        <v>14</v>
      </c>
      <c r="N351" s="1">
        <v>28</v>
      </c>
      <c r="O351" s="1">
        <v>26</v>
      </c>
      <c r="P351" s="1">
        <f t="shared" ref="P351:P362" si="55">N351+O351</f>
        <v>54</v>
      </c>
      <c r="Q351" s="24">
        <v>0</v>
      </c>
      <c r="R351" s="24">
        <v>0</v>
      </c>
      <c r="S351" s="24">
        <v>0</v>
      </c>
      <c r="T351" s="24">
        <v>0</v>
      </c>
      <c r="U351" s="24">
        <v>0</v>
      </c>
      <c r="V351" s="24">
        <v>0</v>
      </c>
      <c r="W351" s="24">
        <v>0</v>
      </c>
      <c r="X351" s="24">
        <v>0</v>
      </c>
      <c r="Y351" s="24">
        <v>0</v>
      </c>
      <c r="Z351" s="24">
        <v>0</v>
      </c>
      <c r="AA351" s="24">
        <v>0</v>
      </c>
      <c r="AB351" s="24">
        <v>0</v>
      </c>
      <c r="AC351" s="24">
        <v>0</v>
      </c>
      <c r="AD351" s="24">
        <v>0</v>
      </c>
      <c r="AE351" s="24">
        <f t="shared" si="43"/>
        <v>0</v>
      </c>
      <c r="AF351" s="24">
        <f t="shared" si="43"/>
        <v>0</v>
      </c>
      <c r="AG351" s="16">
        <v>57</v>
      </c>
    </row>
    <row r="352" spans="1:33" s="34" customFormat="1" ht="13.7" customHeight="1" x14ac:dyDescent="0.15">
      <c r="A352" s="21" t="s">
        <v>1153</v>
      </c>
      <c r="B352" s="21" t="s">
        <v>334</v>
      </c>
      <c r="C352" s="22" t="s">
        <v>336</v>
      </c>
      <c r="D352" s="23">
        <v>0</v>
      </c>
      <c r="E352" s="23" t="s">
        <v>1173</v>
      </c>
      <c r="F352" s="23" t="s">
        <v>1124</v>
      </c>
      <c r="G352" s="1">
        <v>13</v>
      </c>
      <c r="H352" s="1">
        <v>38</v>
      </c>
      <c r="I352" s="1">
        <v>47</v>
      </c>
      <c r="J352" s="1">
        <v>40</v>
      </c>
      <c r="K352" s="1">
        <v>51</v>
      </c>
      <c r="L352" s="1">
        <v>51</v>
      </c>
      <c r="M352" s="1">
        <v>51</v>
      </c>
      <c r="N352" s="1">
        <v>138</v>
      </c>
      <c r="O352" s="1">
        <v>140</v>
      </c>
      <c r="P352" s="1">
        <f t="shared" si="55"/>
        <v>278</v>
      </c>
      <c r="Q352" s="24">
        <v>1</v>
      </c>
      <c r="R352" s="24">
        <v>2</v>
      </c>
      <c r="S352" s="24">
        <v>0</v>
      </c>
      <c r="T352" s="24">
        <v>0</v>
      </c>
      <c r="U352" s="24">
        <v>0</v>
      </c>
      <c r="V352" s="24">
        <v>0</v>
      </c>
      <c r="W352" s="24">
        <v>0</v>
      </c>
      <c r="X352" s="24">
        <v>0</v>
      </c>
      <c r="Y352" s="24">
        <v>0</v>
      </c>
      <c r="Z352" s="24">
        <v>0</v>
      </c>
      <c r="AA352" s="24">
        <v>0</v>
      </c>
      <c r="AB352" s="24">
        <v>0</v>
      </c>
      <c r="AC352" s="24">
        <v>1</v>
      </c>
      <c r="AD352" s="24">
        <v>1</v>
      </c>
      <c r="AE352" s="24">
        <f t="shared" ref="AE352:AF367" si="56">Q352+S352+U352+W352+Y352+AA352+AC352</f>
        <v>2</v>
      </c>
      <c r="AF352" s="24">
        <f t="shared" si="56"/>
        <v>3</v>
      </c>
      <c r="AG352" s="25">
        <v>58</v>
      </c>
    </row>
    <row r="353" spans="1:33" s="34" customFormat="1" ht="13.7" customHeight="1" x14ac:dyDescent="0.15">
      <c r="A353" s="21" t="s">
        <v>1153</v>
      </c>
      <c r="B353" s="21" t="s">
        <v>334</v>
      </c>
      <c r="C353" s="22" t="s">
        <v>337</v>
      </c>
      <c r="D353" s="23">
        <v>0</v>
      </c>
      <c r="E353" s="23" t="s">
        <v>1173</v>
      </c>
      <c r="F353" s="23" t="s">
        <v>1124</v>
      </c>
      <c r="G353" s="1">
        <v>6</v>
      </c>
      <c r="H353" s="1">
        <v>14</v>
      </c>
      <c r="I353" s="1">
        <v>15</v>
      </c>
      <c r="J353" s="1">
        <v>15</v>
      </c>
      <c r="K353" s="1">
        <v>15</v>
      </c>
      <c r="L353" s="1">
        <v>15</v>
      </c>
      <c r="M353" s="1">
        <v>6</v>
      </c>
      <c r="N353" s="1">
        <v>41</v>
      </c>
      <c r="O353" s="1">
        <v>39</v>
      </c>
      <c r="P353" s="1">
        <f t="shared" si="55"/>
        <v>80</v>
      </c>
      <c r="Q353" s="24">
        <v>0</v>
      </c>
      <c r="R353" s="24">
        <v>0</v>
      </c>
      <c r="S353" s="24">
        <v>0</v>
      </c>
      <c r="T353" s="24"/>
      <c r="U353" s="24">
        <v>0</v>
      </c>
      <c r="V353" s="24">
        <v>0</v>
      </c>
      <c r="W353" s="24">
        <v>0</v>
      </c>
      <c r="X353" s="24">
        <v>0</v>
      </c>
      <c r="Y353" s="24">
        <v>0</v>
      </c>
      <c r="Z353" s="24">
        <v>0</v>
      </c>
      <c r="AA353" s="24">
        <v>0</v>
      </c>
      <c r="AB353" s="24">
        <v>0</v>
      </c>
      <c r="AC353" s="24">
        <v>0</v>
      </c>
      <c r="AD353" s="24">
        <v>0</v>
      </c>
      <c r="AE353" s="24">
        <f t="shared" si="56"/>
        <v>0</v>
      </c>
      <c r="AF353" s="24">
        <f t="shared" si="56"/>
        <v>0</v>
      </c>
      <c r="AG353" s="25">
        <v>59</v>
      </c>
    </row>
    <row r="354" spans="1:33" s="25" customFormat="1" ht="13.7" customHeight="1" x14ac:dyDescent="0.15">
      <c r="A354" s="21" t="s">
        <v>1153</v>
      </c>
      <c r="B354" s="21" t="s">
        <v>334</v>
      </c>
      <c r="C354" s="22" t="s">
        <v>338</v>
      </c>
      <c r="D354" s="23">
        <v>0</v>
      </c>
      <c r="E354" s="23" t="s">
        <v>1173</v>
      </c>
      <c r="F354" s="23" t="s">
        <v>1124</v>
      </c>
      <c r="G354" s="1">
        <v>32</v>
      </c>
      <c r="H354" s="1">
        <v>161</v>
      </c>
      <c r="I354" s="1">
        <v>129</v>
      </c>
      <c r="J354" s="1">
        <v>151</v>
      </c>
      <c r="K354" s="1">
        <v>143</v>
      </c>
      <c r="L354" s="1">
        <v>174</v>
      </c>
      <c r="M354" s="1">
        <v>149</v>
      </c>
      <c r="N354" s="1">
        <v>460</v>
      </c>
      <c r="O354" s="1">
        <v>447</v>
      </c>
      <c r="P354" s="1">
        <f t="shared" si="55"/>
        <v>907</v>
      </c>
      <c r="Q354" s="24">
        <v>2</v>
      </c>
      <c r="R354" s="24">
        <v>9</v>
      </c>
      <c r="S354" s="24">
        <v>1</v>
      </c>
      <c r="T354" s="24">
        <v>2</v>
      </c>
      <c r="U354" s="24">
        <v>1</v>
      </c>
      <c r="V354" s="24">
        <v>1</v>
      </c>
      <c r="W354" s="24">
        <v>0</v>
      </c>
      <c r="X354" s="24">
        <v>0</v>
      </c>
      <c r="Y354" s="24">
        <v>0</v>
      </c>
      <c r="Z354" s="24">
        <v>0</v>
      </c>
      <c r="AA354" s="24">
        <v>0</v>
      </c>
      <c r="AB354" s="24">
        <v>0</v>
      </c>
      <c r="AC354" s="24">
        <v>2</v>
      </c>
      <c r="AD354" s="24">
        <v>13</v>
      </c>
      <c r="AE354" s="24">
        <f t="shared" si="56"/>
        <v>6</v>
      </c>
      <c r="AF354" s="24">
        <f t="shared" si="56"/>
        <v>25</v>
      </c>
      <c r="AG354" s="25">
        <v>60</v>
      </c>
    </row>
    <row r="355" spans="1:33" s="25" customFormat="1" ht="13.7" customHeight="1" x14ac:dyDescent="0.15">
      <c r="A355" s="21" t="s">
        <v>1153</v>
      </c>
      <c r="B355" s="21" t="s">
        <v>334</v>
      </c>
      <c r="C355" s="22" t="s">
        <v>1136</v>
      </c>
      <c r="D355" s="23">
        <v>0</v>
      </c>
      <c r="E355" s="23" t="s">
        <v>1173</v>
      </c>
      <c r="F355" s="23" t="s">
        <v>1124</v>
      </c>
      <c r="G355" s="1">
        <v>14</v>
      </c>
      <c r="H355" s="1">
        <v>40</v>
      </c>
      <c r="I355" s="1">
        <v>46</v>
      </c>
      <c r="J355" s="1">
        <v>36</v>
      </c>
      <c r="K355" s="1">
        <v>43</v>
      </c>
      <c r="L355" s="1">
        <v>50</v>
      </c>
      <c r="M355" s="1">
        <v>67</v>
      </c>
      <c r="N355" s="1">
        <v>135</v>
      </c>
      <c r="O355" s="1">
        <v>147</v>
      </c>
      <c r="P355" s="1">
        <f t="shared" si="55"/>
        <v>282</v>
      </c>
      <c r="Q355" s="24">
        <v>1</v>
      </c>
      <c r="R355" s="24">
        <v>2</v>
      </c>
      <c r="S355" s="24">
        <v>1</v>
      </c>
      <c r="T355" s="24">
        <v>1</v>
      </c>
      <c r="U355" s="24">
        <v>0</v>
      </c>
      <c r="V355" s="24">
        <v>0</v>
      </c>
      <c r="W355" s="24">
        <v>0</v>
      </c>
      <c r="X355" s="24">
        <v>0</v>
      </c>
      <c r="Y355" s="24">
        <v>0</v>
      </c>
      <c r="Z355" s="24">
        <v>0</v>
      </c>
      <c r="AA355" s="24">
        <v>0</v>
      </c>
      <c r="AB355" s="24">
        <v>0</v>
      </c>
      <c r="AC355" s="24">
        <v>1</v>
      </c>
      <c r="AD355" s="24">
        <v>7</v>
      </c>
      <c r="AE355" s="24">
        <f t="shared" si="56"/>
        <v>3</v>
      </c>
      <c r="AF355" s="24">
        <f t="shared" si="56"/>
        <v>10</v>
      </c>
      <c r="AG355" s="25">
        <v>61</v>
      </c>
    </row>
    <row r="356" spans="1:33" s="25" customFormat="1" ht="13.7" customHeight="1" x14ac:dyDescent="0.15">
      <c r="A356" s="21" t="s">
        <v>1153</v>
      </c>
      <c r="B356" s="21" t="s">
        <v>334</v>
      </c>
      <c r="C356" s="30" t="s">
        <v>344</v>
      </c>
      <c r="D356" s="23">
        <v>0</v>
      </c>
      <c r="E356" s="23">
        <v>3</v>
      </c>
      <c r="F356" s="23" t="s">
        <v>1124</v>
      </c>
      <c r="G356" s="1">
        <v>4</v>
      </c>
      <c r="H356" s="1">
        <v>3</v>
      </c>
      <c r="I356" s="1">
        <v>6</v>
      </c>
      <c r="J356" s="1">
        <v>3</v>
      </c>
      <c r="K356" s="1">
        <v>5</v>
      </c>
      <c r="L356" s="1">
        <v>5</v>
      </c>
      <c r="M356" s="1">
        <v>3</v>
      </c>
      <c r="N356" s="1">
        <v>10</v>
      </c>
      <c r="O356" s="1">
        <v>15</v>
      </c>
      <c r="P356" s="1">
        <f t="shared" si="55"/>
        <v>25</v>
      </c>
      <c r="Q356" s="24">
        <v>0</v>
      </c>
      <c r="R356" s="24">
        <v>0</v>
      </c>
      <c r="S356" s="24">
        <v>0</v>
      </c>
      <c r="T356" s="24">
        <v>0</v>
      </c>
      <c r="U356" s="24">
        <v>0</v>
      </c>
      <c r="V356" s="24">
        <v>0</v>
      </c>
      <c r="W356" s="24">
        <v>0</v>
      </c>
      <c r="X356" s="24">
        <v>0</v>
      </c>
      <c r="Y356" s="24">
        <v>0</v>
      </c>
      <c r="Z356" s="24">
        <v>0</v>
      </c>
      <c r="AA356" s="24">
        <v>0</v>
      </c>
      <c r="AB356" s="24">
        <v>0</v>
      </c>
      <c r="AC356" s="24">
        <v>1</v>
      </c>
      <c r="AD356" s="24">
        <v>1</v>
      </c>
      <c r="AE356" s="24">
        <f t="shared" si="56"/>
        <v>1</v>
      </c>
      <c r="AF356" s="24">
        <f t="shared" si="56"/>
        <v>1</v>
      </c>
      <c r="AG356" s="16">
        <v>62</v>
      </c>
    </row>
    <row r="357" spans="1:33" s="25" customFormat="1" ht="13.7" customHeight="1" x14ac:dyDescent="0.15">
      <c r="A357" s="21" t="s">
        <v>1153</v>
      </c>
      <c r="B357" s="21" t="s">
        <v>334</v>
      </c>
      <c r="C357" s="22" t="s">
        <v>345</v>
      </c>
      <c r="D357" s="23" t="s">
        <v>742</v>
      </c>
      <c r="E357" s="23">
        <v>1</v>
      </c>
      <c r="F357" s="23" t="s">
        <v>1124</v>
      </c>
      <c r="G357" s="1">
        <v>4</v>
      </c>
      <c r="H357" s="1">
        <v>1</v>
      </c>
      <c r="I357" s="1">
        <v>1</v>
      </c>
      <c r="J357" s="1">
        <v>4</v>
      </c>
      <c r="K357" s="1">
        <v>1</v>
      </c>
      <c r="L357" s="1">
        <v>2</v>
      </c>
      <c r="M357" s="1">
        <v>2</v>
      </c>
      <c r="N357" s="1">
        <v>3</v>
      </c>
      <c r="O357" s="1">
        <v>8</v>
      </c>
      <c r="P357" s="1">
        <f t="shared" si="55"/>
        <v>11</v>
      </c>
      <c r="Q357" s="24">
        <v>0</v>
      </c>
      <c r="R357" s="24">
        <v>0</v>
      </c>
      <c r="S357" s="24">
        <v>0</v>
      </c>
      <c r="T357" s="24">
        <v>0</v>
      </c>
      <c r="U357" s="24">
        <v>0</v>
      </c>
      <c r="V357" s="24">
        <v>0</v>
      </c>
      <c r="W357" s="24">
        <v>0</v>
      </c>
      <c r="X357" s="24">
        <v>0</v>
      </c>
      <c r="Y357" s="24">
        <v>0</v>
      </c>
      <c r="Z357" s="24">
        <v>0</v>
      </c>
      <c r="AA357" s="24">
        <v>0</v>
      </c>
      <c r="AB357" s="24">
        <v>0</v>
      </c>
      <c r="AC357" s="24">
        <v>1</v>
      </c>
      <c r="AD357" s="24">
        <v>1</v>
      </c>
      <c r="AE357" s="24">
        <f t="shared" si="56"/>
        <v>1</v>
      </c>
      <c r="AF357" s="24">
        <f t="shared" si="56"/>
        <v>1</v>
      </c>
      <c r="AG357" s="25">
        <v>64</v>
      </c>
    </row>
    <row r="358" spans="1:33" s="25" customFormat="1" ht="13.7" customHeight="1" x14ac:dyDescent="0.15">
      <c r="A358" s="21" t="s">
        <v>1153</v>
      </c>
      <c r="B358" s="21" t="s">
        <v>334</v>
      </c>
      <c r="C358" s="22" t="s">
        <v>346</v>
      </c>
      <c r="D358" s="23">
        <v>0</v>
      </c>
      <c r="E358" s="23">
        <v>3</v>
      </c>
      <c r="F358" s="23" t="s">
        <v>1124</v>
      </c>
      <c r="G358" s="1">
        <v>4</v>
      </c>
      <c r="H358" s="1">
        <v>4</v>
      </c>
      <c r="I358" s="1">
        <v>6</v>
      </c>
      <c r="J358" s="1">
        <v>6</v>
      </c>
      <c r="K358" s="1">
        <v>4</v>
      </c>
      <c r="L358" s="1">
        <v>5</v>
      </c>
      <c r="M358" s="1">
        <v>8</v>
      </c>
      <c r="N358" s="1">
        <v>13</v>
      </c>
      <c r="O358" s="1">
        <v>20</v>
      </c>
      <c r="P358" s="1">
        <f t="shared" si="55"/>
        <v>33</v>
      </c>
      <c r="Q358" s="24">
        <v>0</v>
      </c>
      <c r="R358" s="24">
        <v>0</v>
      </c>
      <c r="S358" s="24">
        <v>0</v>
      </c>
      <c r="T358" s="24">
        <v>0</v>
      </c>
      <c r="U358" s="24">
        <v>0</v>
      </c>
      <c r="V358" s="24">
        <v>0</v>
      </c>
      <c r="W358" s="24">
        <v>0</v>
      </c>
      <c r="X358" s="24">
        <v>0</v>
      </c>
      <c r="Y358" s="24">
        <v>0</v>
      </c>
      <c r="Z358" s="24">
        <v>0</v>
      </c>
      <c r="AA358" s="24">
        <v>0</v>
      </c>
      <c r="AB358" s="24">
        <v>0</v>
      </c>
      <c r="AC358" s="24">
        <v>0</v>
      </c>
      <c r="AD358" s="24">
        <v>0</v>
      </c>
      <c r="AE358" s="24">
        <f t="shared" si="56"/>
        <v>0</v>
      </c>
      <c r="AF358" s="24">
        <f t="shared" si="56"/>
        <v>0</v>
      </c>
      <c r="AG358" s="25">
        <v>65</v>
      </c>
    </row>
    <row r="359" spans="1:33" s="25" customFormat="1" ht="13.7" customHeight="1" x14ac:dyDescent="0.15">
      <c r="A359" s="21" t="s">
        <v>1153</v>
      </c>
      <c r="B359" s="21" t="s">
        <v>334</v>
      </c>
      <c r="C359" s="22" t="s">
        <v>887</v>
      </c>
      <c r="D359" s="23">
        <v>0</v>
      </c>
      <c r="E359" s="23" t="s">
        <v>1173</v>
      </c>
      <c r="F359" s="23" t="s">
        <v>1124</v>
      </c>
      <c r="G359" s="1">
        <v>21</v>
      </c>
      <c r="H359" s="1">
        <v>95</v>
      </c>
      <c r="I359" s="1">
        <v>83</v>
      </c>
      <c r="J359" s="1">
        <v>95</v>
      </c>
      <c r="K359" s="1">
        <v>93</v>
      </c>
      <c r="L359" s="1">
        <v>115</v>
      </c>
      <c r="M359" s="1">
        <v>102</v>
      </c>
      <c r="N359" s="1">
        <v>293</v>
      </c>
      <c r="O359" s="1">
        <v>290</v>
      </c>
      <c r="P359" s="1">
        <f t="shared" si="55"/>
        <v>583</v>
      </c>
      <c r="Q359" s="24">
        <v>1</v>
      </c>
      <c r="R359" s="24">
        <v>4</v>
      </c>
      <c r="S359" s="24">
        <v>1</v>
      </c>
      <c r="T359" s="24">
        <v>1</v>
      </c>
      <c r="U359" s="24">
        <v>0</v>
      </c>
      <c r="V359" s="24">
        <v>0</v>
      </c>
      <c r="W359" s="24">
        <v>0</v>
      </c>
      <c r="X359" s="24">
        <v>0</v>
      </c>
      <c r="Y359" s="24">
        <v>0</v>
      </c>
      <c r="Z359" s="24">
        <v>0</v>
      </c>
      <c r="AA359" s="24">
        <v>0</v>
      </c>
      <c r="AB359" s="24">
        <v>0</v>
      </c>
      <c r="AC359" s="24">
        <v>1</v>
      </c>
      <c r="AD359" s="24">
        <v>8</v>
      </c>
      <c r="AE359" s="24">
        <f t="shared" si="56"/>
        <v>3</v>
      </c>
      <c r="AF359" s="24">
        <f t="shared" si="56"/>
        <v>13</v>
      </c>
      <c r="AG359" s="25">
        <v>66</v>
      </c>
    </row>
    <row r="360" spans="1:33" s="25" customFormat="1" ht="13.7" customHeight="1" x14ac:dyDescent="0.15">
      <c r="A360" s="21" t="s">
        <v>1153</v>
      </c>
      <c r="B360" s="21" t="s">
        <v>334</v>
      </c>
      <c r="C360" s="22" t="s">
        <v>264</v>
      </c>
      <c r="D360" s="23">
        <v>0</v>
      </c>
      <c r="E360" s="23" t="s">
        <v>1173</v>
      </c>
      <c r="F360" s="23" t="s">
        <v>1124</v>
      </c>
      <c r="G360" s="1">
        <v>15</v>
      </c>
      <c r="H360" s="1">
        <v>53</v>
      </c>
      <c r="I360" s="1">
        <v>67</v>
      </c>
      <c r="J360" s="1">
        <v>60</v>
      </c>
      <c r="K360" s="1">
        <v>65</v>
      </c>
      <c r="L360" s="1">
        <v>70</v>
      </c>
      <c r="M360" s="1">
        <v>54</v>
      </c>
      <c r="N360" s="1">
        <v>195</v>
      </c>
      <c r="O360" s="1">
        <v>174</v>
      </c>
      <c r="P360" s="1">
        <f t="shared" si="55"/>
        <v>369</v>
      </c>
      <c r="Q360" s="24">
        <v>1</v>
      </c>
      <c r="R360" s="24">
        <v>8</v>
      </c>
      <c r="S360" s="24">
        <v>0</v>
      </c>
      <c r="T360" s="24">
        <v>0</v>
      </c>
      <c r="U360" s="24">
        <v>0</v>
      </c>
      <c r="V360" s="24">
        <v>0</v>
      </c>
      <c r="W360" s="24">
        <v>0</v>
      </c>
      <c r="X360" s="24">
        <v>0</v>
      </c>
      <c r="Y360" s="24">
        <v>0</v>
      </c>
      <c r="Z360" s="24">
        <v>0</v>
      </c>
      <c r="AA360" s="24">
        <v>0</v>
      </c>
      <c r="AB360" s="24">
        <v>0</v>
      </c>
      <c r="AC360" s="24">
        <v>2</v>
      </c>
      <c r="AD360" s="24">
        <v>11</v>
      </c>
      <c r="AE360" s="24">
        <f t="shared" si="56"/>
        <v>3</v>
      </c>
      <c r="AF360" s="24">
        <f t="shared" si="56"/>
        <v>19</v>
      </c>
      <c r="AG360" s="16">
        <v>67</v>
      </c>
    </row>
    <row r="361" spans="1:33" s="25" customFormat="1" ht="13.7" customHeight="1" x14ac:dyDescent="0.15">
      <c r="A361" s="21" t="s">
        <v>1153</v>
      </c>
      <c r="B361" s="21" t="s">
        <v>334</v>
      </c>
      <c r="C361" s="22" t="s">
        <v>562</v>
      </c>
      <c r="D361" s="23">
        <v>0</v>
      </c>
      <c r="E361" s="23" t="s">
        <v>1173</v>
      </c>
      <c r="F361" s="23" t="s">
        <v>1124</v>
      </c>
      <c r="G361" s="1">
        <v>6</v>
      </c>
      <c r="H361" s="1">
        <v>5</v>
      </c>
      <c r="I361" s="1">
        <v>5</v>
      </c>
      <c r="J361" s="1">
        <v>12</v>
      </c>
      <c r="K361" s="1">
        <v>6</v>
      </c>
      <c r="L361" s="1">
        <v>3</v>
      </c>
      <c r="M361" s="1">
        <v>9</v>
      </c>
      <c r="N361" s="1">
        <v>22</v>
      </c>
      <c r="O361" s="1">
        <v>18</v>
      </c>
      <c r="P361" s="1">
        <f t="shared" si="55"/>
        <v>40</v>
      </c>
      <c r="Q361" s="24">
        <v>1</v>
      </c>
      <c r="R361" s="24">
        <v>1</v>
      </c>
      <c r="S361" s="24">
        <v>0</v>
      </c>
      <c r="T361" s="24">
        <v>0</v>
      </c>
      <c r="U361" s="24">
        <v>0</v>
      </c>
      <c r="V361" s="24">
        <v>0</v>
      </c>
      <c r="W361" s="24">
        <v>0</v>
      </c>
      <c r="X361" s="24">
        <v>0</v>
      </c>
      <c r="Y361" s="24">
        <v>0</v>
      </c>
      <c r="Z361" s="24">
        <v>0</v>
      </c>
      <c r="AA361" s="24">
        <v>0</v>
      </c>
      <c r="AB361" s="24">
        <v>0</v>
      </c>
      <c r="AC361" s="24">
        <v>1</v>
      </c>
      <c r="AD361" s="24">
        <v>1</v>
      </c>
      <c r="AE361" s="24">
        <f t="shared" si="56"/>
        <v>2</v>
      </c>
      <c r="AF361" s="24">
        <f t="shared" si="56"/>
        <v>2</v>
      </c>
      <c r="AG361" s="25">
        <v>68</v>
      </c>
    </row>
    <row r="362" spans="1:33" s="25" customFormat="1" ht="13.7" customHeight="1" x14ac:dyDescent="0.15">
      <c r="A362" s="21" t="s">
        <v>1153</v>
      </c>
      <c r="B362" s="21" t="s">
        <v>334</v>
      </c>
      <c r="C362" s="22" t="s">
        <v>76</v>
      </c>
      <c r="D362" s="23">
        <v>0</v>
      </c>
      <c r="E362" s="23" t="s">
        <v>1173</v>
      </c>
      <c r="F362" s="23" t="s">
        <v>1124</v>
      </c>
      <c r="G362" s="1">
        <v>15</v>
      </c>
      <c r="H362" s="1">
        <v>54</v>
      </c>
      <c r="I362" s="1">
        <v>58</v>
      </c>
      <c r="J362" s="1">
        <v>55</v>
      </c>
      <c r="K362" s="1">
        <v>63</v>
      </c>
      <c r="L362" s="1">
        <v>72</v>
      </c>
      <c r="M362" s="1">
        <v>81</v>
      </c>
      <c r="N362" s="1">
        <v>193</v>
      </c>
      <c r="O362" s="1">
        <v>190</v>
      </c>
      <c r="P362" s="1">
        <f t="shared" si="55"/>
        <v>383</v>
      </c>
      <c r="Q362" s="24">
        <v>1</v>
      </c>
      <c r="R362" s="24">
        <v>1</v>
      </c>
      <c r="S362" s="24">
        <v>0</v>
      </c>
      <c r="T362" s="24">
        <v>0</v>
      </c>
      <c r="U362" s="24">
        <v>0</v>
      </c>
      <c r="V362" s="24">
        <v>0</v>
      </c>
      <c r="W362" s="24">
        <v>0</v>
      </c>
      <c r="X362" s="24">
        <v>0</v>
      </c>
      <c r="Y362" s="24">
        <v>1</v>
      </c>
      <c r="Z362" s="24">
        <v>1</v>
      </c>
      <c r="AA362" s="24">
        <v>0</v>
      </c>
      <c r="AB362" s="24">
        <v>0</v>
      </c>
      <c r="AC362" s="24">
        <v>1</v>
      </c>
      <c r="AD362" s="24">
        <v>2</v>
      </c>
      <c r="AE362" s="24">
        <f t="shared" si="56"/>
        <v>3</v>
      </c>
      <c r="AF362" s="24">
        <f t="shared" si="56"/>
        <v>4</v>
      </c>
      <c r="AG362" s="25">
        <v>69</v>
      </c>
    </row>
    <row r="363" spans="1:33" s="25" customFormat="1" ht="13.7" customHeight="1" x14ac:dyDescent="0.15">
      <c r="A363" s="26"/>
      <c r="B363" s="26" t="s">
        <v>1113</v>
      </c>
      <c r="C363" s="26">
        <f>COUNTA(C351:C362)</f>
        <v>12</v>
      </c>
      <c r="D363" s="27">
        <f>COUNTIF(D351:D362,"併")</f>
        <v>1</v>
      </c>
      <c r="E363" s="27">
        <v>4</v>
      </c>
      <c r="F363" s="27"/>
      <c r="G363" s="28">
        <f t="shared" ref="G363:AF363" si="57">SUM(G351:G362)</f>
        <v>140</v>
      </c>
      <c r="H363" s="28">
        <f t="shared" si="57"/>
        <v>472</v>
      </c>
      <c r="I363" s="28">
        <f t="shared" si="57"/>
        <v>471</v>
      </c>
      <c r="J363" s="28">
        <f t="shared" si="57"/>
        <v>486</v>
      </c>
      <c r="K363" s="28">
        <f t="shared" si="57"/>
        <v>499</v>
      </c>
      <c r="L363" s="28">
        <f t="shared" si="57"/>
        <v>571</v>
      </c>
      <c r="M363" s="28">
        <f t="shared" si="57"/>
        <v>546</v>
      </c>
      <c r="N363" s="28">
        <f t="shared" si="57"/>
        <v>1531</v>
      </c>
      <c r="O363" s="28">
        <f t="shared" si="57"/>
        <v>1514</v>
      </c>
      <c r="P363" s="28">
        <f t="shared" si="57"/>
        <v>3045</v>
      </c>
      <c r="Q363" s="28">
        <f t="shared" si="57"/>
        <v>8</v>
      </c>
      <c r="R363" s="28">
        <f t="shared" si="57"/>
        <v>27</v>
      </c>
      <c r="S363" s="28">
        <f t="shared" si="57"/>
        <v>3</v>
      </c>
      <c r="T363" s="28">
        <f t="shared" si="57"/>
        <v>4</v>
      </c>
      <c r="U363" s="28">
        <f t="shared" si="57"/>
        <v>1</v>
      </c>
      <c r="V363" s="28">
        <f t="shared" si="57"/>
        <v>1</v>
      </c>
      <c r="W363" s="28">
        <f t="shared" si="57"/>
        <v>0</v>
      </c>
      <c r="X363" s="28">
        <f t="shared" si="57"/>
        <v>0</v>
      </c>
      <c r="Y363" s="28">
        <f t="shared" si="57"/>
        <v>1</v>
      </c>
      <c r="Z363" s="28">
        <f t="shared" si="57"/>
        <v>1</v>
      </c>
      <c r="AA363" s="28">
        <f t="shared" si="57"/>
        <v>0</v>
      </c>
      <c r="AB363" s="28">
        <f t="shared" si="57"/>
        <v>0</v>
      </c>
      <c r="AC363" s="28">
        <f t="shared" si="57"/>
        <v>11</v>
      </c>
      <c r="AD363" s="28">
        <f t="shared" si="57"/>
        <v>45</v>
      </c>
      <c r="AE363" s="28">
        <f t="shared" si="57"/>
        <v>24</v>
      </c>
      <c r="AF363" s="28">
        <f t="shared" si="57"/>
        <v>78</v>
      </c>
      <c r="AG363" s="25">
        <v>70</v>
      </c>
    </row>
    <row r="364" spans="1:33" s="25" customFormat="1" ht="13.7" customHeight="1" x14ac:dyDescent="0.15">
      <c r="A364" s="21" t="s">
        <v>1153</v>
      </c>
      <c r="B364" s="21" t="s">
        <v>339</v>
      </c>
      <c r="C364" s="22" t="s">
        <v>340</v>
      </c>
      <c r="D364" s="23">
        <v>0</v>
      </c>
      <c r="E364" s="23" t="s">
        <v>1173</v>
      </c>
      <c r="F364" s="23" t="s">
        <v>1124</v>
      </c>
      <c r="G364" s="1">
        <v>16</v>
      </c>
      <c r="H364" s="1">
        <v>48</v>
      </c>
      <c r="I364" s="1">
        <v>37</v>
      </c>
      <c r="J364" s="1">
        <v>45</v>
      </c>
      <c r="K364" s="1">
        <v>58</v>
      </c>
      <c r="L364" s="1">
        <v>64</v>
      </c>
      <c r="M364" s="1">
        <v>49</v>
      </c>
      <c r="N364" s="1">
        <v>151</v>
      </c>
      <c r="O364" s="1">
        <v>150</v>
      </c>
      <c r="P364" s="1">
        <f>N364+O364</f>
        <v>301</v>
      </c>
      <c r="Q364" s="24">
        <v>1</v>
      </c>
      <c r="R364" s="24">
        <v>3</v>
      </c>
      <c r="S364" s="24">
        <v>0</v>
      </c>
      <c r="T364" s="24">
        <v>0</v>
      </c>
      <c r="U364" s="24">
        <v>0</v>
      </c>
      <c r="V364" s="24">
        <v>0</v>
      </c>
      <c r="W364" s="24">
        <v>0</v>
      </c>
      <c r="X364" s="24">
        <v>0</v>
      </c>
      <c r="Y364" s="24">
        <v>1</v>
      </c>
      <c r="Z364" s="24">
        <v>1</v>
      </c>
      <c r="AA364" s="24">
        <v>1</v>
      </c>
      <c r="AB364" s="24">
        <v>1</v>
      </c>
      <c r="AC364" s="24">
        <v>1</v>
      </c>
      <c r="AD364" s="24">
        <v>3</v>
      </c>
      <c r="AE364" s="24">
        <f t="shared" si="56"/>
        <v>4</v>
      </c>
      <c r="AF364" s="24">
        <f t="shared" si="56"/>
        <v>8</v>
      </c>
      <c r="AG364" s="25">
        <v>71</v>
      </c>
    </row>
    <row r="365" spans="1:33" s="25" customFormat="1" ht="13.7" customHeight="1" x14ac:dyDescent="0.15">
      <c r="A365" s="21" t="s">
        <v>1153</v>
      </c>
      <c r="B365" s="21" t="s">
        <v>339</v>
      </c>
      <c r="C365" s="22" t="s">
        <v>341</v>
      </c>
      <c r="D365" s="23">
        <v>0</v>
      </c>
      <c r="E365" s="23" t="s">
        <v>1173</v>
      </c>
      <c r="F365" s="23" t="s">
        <v>1124</v>
      </c>
      <c r="G365" s="1">
        <v>12</v>
      </c>
      <c r="H365" s="1">
        <v>25</v>
      </c>
      <c r="I365" s="1">
        <v>43</v>
      </c>
      <c r="J365" s="1">
        <v>36</v>
      </c>
      <c r="K365" s="1">
        <v>50</v>
      </c>
      <c r="L365" s="1">
        <v>51</v>
      </c>
      <c r="M365" s="1">
        <v>46</v>
      </c>
      <c r="N365" s="1">
        <v>128</v>
      </c>
      <c r="O365" s="1">
        <v>123</v>
      </c>
      <c r="P365" s="1">
        <f>N365+O365</f>
        <v>251</v>
      </c>
      <c r="Q365" s="24">
        <v>1</v>
      </c>
      <c r="R365" s="24">
        <v>2</v>
      </c>
      <c r="S365" s="24">
        <v>0</v>
      </c>
      <c r="T365" s="24">
        <v>0</v>
      </c>
      <c r="U365" s="24">
        <v>0</v>
      </c>
      <c r="V365" s="24">
        <v>0</v>
      </c>
      <c r="W365" s="24">
        <v>0</v>
      </c>
      <c r="X365" s="24">
        <v>0</v>
      </c>
      <c r="Y365" s="24">
        <v>0</v>
      </c>
      <c r="Z365" s="24">
        <v>0</v>
      </c>
      <c r="AA365" s="24">
        <v>0</v>
      </c>
      <c r="AB365" s="24">
        <v>0</v>
      </c>
      <c r="AC365" s="24">
        <v>1</v>
      </c>
      <c r="AD365" s="24">
        <v>3</v>
      </c>
      <c r="AE365" s="24">
        <f t="shared" si="56"/>
        <v>2</v>
      </c>
      <c r="AF365" s="24">
        <f t="shared" si="56"/>
        <v>5</v>
      </c>
      <c r="AG365" s="16">
        <v>72</v>
      </c>
    </row>
    <row r="366" spans="1:33" s="25" customFormat="1" ht="13.7" customHeight="1" x14ac:dyDescent="0.15">
      <c r="A366" s="26"/>
      <c r="B366" s="26" t="s">
        <v>1113</v>
      </c>
      <c r="C366" s="26">
        <f>COUNTA(C364:C365)</f>
        <v>2</v>
      </c>
      <c r="D366" s="27">
        <f>COUNTIF(D364:D365,"併")</f>
        <v>0</v>
      </c>
      <c r="E366" s="27">
        <v>0</v>
      </c>
      <c r="F366" s="27"/>
      <c r="G366" s="28">
        <f t="shared" ref="G366" si="58">SUM(G364:G365)</f>
        <v>28</v>
      </c>
      <c r="H366" s="28">
        <f t="shared" ref="H366:AF366" si="59">SUM(H364:H365)</f>
        <v>73</v>
      </c>
      <c r="I366" s="28">
        <f t="shared" si="59"/>
        <v>80</v>
      </c>
      <c r="J366" s="28">
        <f t="shared" si="59"/>
        <v>81</v>
      </c>
      <c r="K366" s="28">
        <f t="shared" si="59"/>
        <v>108</v>
      </c>
      <c r="L366" s="28">
        <f>SUM(L364:L365)</f>
        <v>115</v>
      </c>
      <c r="M366" s="28">
        <f t="shared" si="59"/>
        <v>95</v>
      </c>
      <c r="N366" s="28">
        <f t="shared" si="59"/>
        <v>279</v>
      </c>
      <c r="O366" s="28">
        <f t="shared" si="59"/>
        <v>273</v>
      </c>
      <c r="P366" s="28">
        <f t="shared" si="59"/>
        <v>552</v>
      </c>
      <c r="Q366" s="28">
        <f t="shared" si="59"/>
        <v>2</v>
      </c>
      <c r="R366" s="28">
        <f t="shared" si="59"/>
        <v>5</v>
      </c>
      <c r="S366" s="28">
        <f t="shared" si="59"/>
        <v>0</v>
      </c>
      <c r="T366" s="28">
        <f t="shared" si="59"/>
        <v>0</v>
      </c>
      <c r="U366" s="28">
        <f t="shared" si="59"/>
        <v>0</v>
      </c>
      <c r="V366" s="28">
        <f t="shared" si="59"/>
        <v>0</v>
      </c>
      <c r="W366" s="28">
        <f t="shared" si="59"/>
        <v>0</v>
      </c>
      <c r="X366" s="28">
        <f t="shared" si="59"/>
        <v>0</v>
      </c>
      <c r="Y366" s="28">
        <f t="shared" si="59"/>
        <v>1</v>
      </c>
      <c r="Z366" s="28">
        <f t="shared" si="59"/>
        <v>1</v>
      </c>
      <c r="AA366" s="28">
        <f t="shared" si="59"/>
        <v>1</v>
      </c>
      <c r="AB366" s="28">
        <f t="shared" si="59"/>
        <v>1</v>
      </c>
      <c r="AC366" s="28">
        <f t="shared" si="59"/>
        <v>2</v>
      </c>
      <c r="AD366" s="28">
        <f t="shared" si="59"/>
        <v>6</v>
      </c>
      <c r="AE366" s="28">
        <f t="shared" si="59"/>
        <v>6</v>
      </c>
      <c r="AF366" s="28">
        <f t="shared" si="59"/>
        <v>13</v>
      </c>
      <c r="AG366" s="25">
        <v>73</v>
      </c>
    </row>
    <row r="367" spans="1:33" s="25" customFormat="1" ht="13.7" customHeight="1" x14ac:dyDescent="0.15">
      <c r="A367" s="21" t="s">
        <v>1153</v>
      </c>
      <c r="B367" s="21" t="s">
        <v>342</v>
      </c>
      <c r="C367" s="22" t="s">
        <v>343</v>
      </c>
      <c r="D367" s="23">
        <v>0</v>
      </c>
      <c r="E367" s="23" t="s">
        <v>1173</v>
      </c>
      <c r="F367" s="23" t="s">
        <v>1124</v>
      </c>
      <c r="G367" s="1">
        <v>8</v>
      </c>
      <c r="H367" s="1">
        <v>23</v>
      </c>
      <c r="I367" s="1">
        <v>20</v>
      </c>
      <c r="J367" s="1">
        <v>17</v>
      </c>
      <c r="K367" s="1">
        <v>18</v>
      </c>
      <c r="L367" s="1">
        <v>21</v>
      </c>
      <c r="M367" s="1">
        <v>22</v>
      </c>
      <c r="N367" s="1">
        <v>59</v>
      </c>
      <c r="O367" s="1">
        <v>62</v>
      </c>
      <c r="P367" s="1">
        <f t="shared" ref="P367" si="60">N367+O367</f>
        <v>121</v>
      </c>
      <c r="Q367" s="24">
        <v>1</v>
      </c>
      <c r="R367" s="24">
        <v>3</v>
      </c>
      <c r="S367" s="24">
        <v>0</v>
      </c>
      <c r="T367" s="24">
        <v>0</v>
      </c>
      <c r="U367" s="24">
        <v>0</v>
      </c>
      <c r="V367" s="24">
        <v>0</v>
      </c>
      <c r="W367" s="24">
        <v>0</v>
      </c>
      <c r="X367" s="24">
        <v>0</v>
      </c>
      <c r="Y367" s="24">
        <v>0</v>
      </c>
      <c r="Z367" s="24">
        <v>0</v>
      </c>
      <c r="AA367" s="24">
        <v>0</v>
      </c>
      <c r="AB367" s="24">
        <v>0</v>
      </c>
      <c r="AC367" s="24">
        <v>1</v>
      </c>
      <c r="AD367" s="24">
        <v>1</v>
      </c>
      <c r="AE367" s="24">
        <f t="shared" si="56"/>
        <v>2</v>
      </c>
      <c r="AF367" s="24">
        <f t="shared" si="56"/>
        <v>4</v>
      </c>
      <c r="AG367" s="25">
        <v>74</v>
      </c>
    </row>
    <row r="368" spans="1:33" s="25" customFormat="1" ht="13.7" customHeight="1" x14ac:dyDescent="0.15">
      <c r="A368" s="26"/>
      <c r="B368" s="26" t="s">
        <v>1113</v>
      </c>
      <c r="C368" s="26">
        <v>1</v>
      </c>
      <c r="D368" s="27">
        <f>COUNTIF(D367,"併")</f>
        <v>0</v>
      </c>
      <c r="E368" s="27">
        <v>0</v>
      </c>
      <c r="F368" s="27"/>
      <c r="G368" s="28">
        <f>G367</f>
        <v>8</v>
      </c>
      <c r="H368" s="28">
        <f t="shared" ref="H368:AF368" si="61">H367</f>
        <v>23</v>
      </c>
      <c r="I368" s="28">
        <f t="shared" si="61"/>
        <v>20</v>
      </c>
      <c r="J368" s="28">
        <f t="shared" si="61"/>
        <v>17</v>
      </c>
      <c r="K368" s="28">
        <f t="shared" si="61"/>
        <v>18</v>
      </c>
      <c r="L368" s="28">
        <f>L367</f>
        <v>21</v>
      </c>
      <c r="M368" s="28">
        <f t="shared" si="61"/>
        <v>22</v>
      </c>
      <c r="N368" s="28">
        <f t="shared" si="61"/>
        <v>59</v>
      </c>
      <c r="O368" s="28">
        <f t="shared" si="61"/>
        <v>62</v>
      </c>
      <c r="P368" s="28">
        <f t="shared" si="61"/>
        <v>121</v>
      </c>
      <c r="Q368" s="28">
        <f t="shared" si="61"/>
        <v>1</v>
      </c>
      <c r="R368" s="28">
        <f t="shared" si="61"/>
        <v>3</v>
      </c>
      <c r="S368" s="28">
        <f t="shared" si="61"/>
        <v>0</v>
      </c>
      <c r="T368" s="28">
        <f t="shared" si="61"/>
        <v>0</v>
      </c>
      <c r="U368" s="28">
        <f t="shared" si="61"/>
        <v>0</v>
      </c>
      <c r="V368" s="28">
        <f t="shared" si="61"/>
        <v>0</v>
      </c>
      <c r="W368" s="28">
        <f t="shared" si="61"/>
        <v>0</v>
      </c>
      <c r="X368" s="28">
        <f t="shared" si="61"/>
        <v>0</v>
      </c>
      <c r="Y368" s="28">
        <f t="shared" si="61"/>
        <v>0</v>
      </c>
      <c r="Z368" s="28">
        <f t="shared" si="61"/>
        <v>0</v>
      </c>
      <c r="AA368" s="28">
        <f t="shared" si="61"/>
        <v>0</v>
      </c>
      <c r="AB368" s="28">
        <f t="shared" si="61"/>
        <v>0</v>
      </c>
      <c r="AC368" s="28">
        <f t="shared" si="61"/>
        <v>1</v>
      </c>
      <c r="AD368" s="28">
        <f t="shared" si="61"/>
        <v>1</v>
      </c>
      <c r="AE368" s="28">
        <f t="shared" si="61"/>
        <v>2</v>
      </c>
      <c r="AF368" s="28">
        <f t="shared" si="61"/>
        <v>4</v>
      </c>
      <c r="AG368" s="25">
        <v>1</v>
      </c>
    </row>
    <row r="369" spans="1:33" ht="13.7" customHeight="1" x14ac:dyDescent="0.15">
      <c r="A369" s="31"/>
      <c r="B369" s="31" t="s">
        <v>1114</v>
      </c>
      <c r="C369" s="31">
        <f>C295+C313+C331+C340+C350+C363+C366+C368</f>
        <v>267</v>
      </c>
      <c r="D369" s="32">
        <f>D295+D313+D331+D340+D350+D363+D366+D368</f>
        <v>6</v>
      </c>
      <c r="E369" s="32">
        <f>E295+E313+E331+E340+E350+E363+E366+E368</f>
        <v>8</v>
      </c>
      <c r="F369" s="32"/>
      <c r="G369" s="33">
        <f t="shared" ref="G369:AF369" si="62">G295+G313+G331+G340+G350+G363+G366+G368</f>
        <v>4219</v>
      </c>
      <c r="H369" s="33">
        <f t="shared" si="62"/>
        <v>17874</v>
      </c>
      <c r="I369" s="33">
        <f t="shared" si="62"/>
        <v>18151</v>
      </c>
      <c r="J369" s="33">
        <f t="shared" si="62"/>
        <v>18668</v>
      </c>
      <c r="K369" s="33">
        <f t="shared" si="62"/>
        <v>18669</v>
      </c>
      <c r="L369" s="33">
        <f t="shared" si="62"/>
        <v>18991</v>
      </c>
      <c r="M369" s="33">
        <f t="shared" si="62"/>
        <v>18983</v>
      </c>
      <c r="N369" s="33">
        <f t="shared" si="62"/>
        <v>56599</v>
      </c>
      <c r="O369" s="33">
        <f t="shared" si="62"/>
        <v>54737</v>
      </c>
      <c r="P369" s="33">
        <f t="shared" si="62"/>
        <v>111336</v>
      </c>
      <c r="Q369" s="33">
        <f t="shared" si="62"/>
        <v>254</v>
      </c>
      <c r="R369" s="33">
        <f t="shared" si="62"/>
        <v>1063</v>
      </c>
      <c r="S369" s="33">
        <f t="shared" si="62"/>
        <v>15</v>
      </c>
      <c r="T369" s="33">
        <f t="shared" si="62"/>
        <v>28</v>
      </c>
      <c r="U369" s="33">
        <f t="shared" si="62"/>
        <v>14</v>
      </c>
      <c r="V369" s="33">
        <f t="shared" si="62"/>
        <v>18</v>
      </c>
      <c r="W369" s="33">
        <f t="shared" si="62"/>
        <v>2</v>
      </c>
      <c r="X369" s="33">
        <f t="shared" si="62"/>
        <v>2</v>
      </c>
      <c r="Y369" s="33">
        <f t="shared" si="62"/>
        <v>5</v>
      </c>
      <c r="Z369" s="33">
        <f t="shared" si="62"/>
        <v>5</v>
      </c>
      <c r="AA369" s="33">
        <f t="shared" si="62"/>
        <v>1</v>
      </c>
      <c r="AB369" s="33">
        <f t="shared" si="62"/>
        <v>1</v>
      </c>
      <c r="AC369" s="33">
        <f t="shared" si="62"/>
        <v>302</v>
      </c>
      <c r="AD369" s="33">
        <f t="shared" si="62"/>
        <v>1528</v>
      </c>
      <c r="AE369" s="33">
        <f t="shared" si="62"/>
        <v>593</v>
      </c>
      <c r="AF369" s="33">
        <f t="shared" si="62"/>
        <v>2645</v>
      </c>
      <c r="AG369" s="16">
        <v>2</v>
      </c>
    </row>
    <row r="370" spans="1:33" s="25" customFormat="1" ht="13.7" customHeight="1" x14ac:dyDescent="0.15">
      <c r="A370" s="21" t="s">
        <v>1154</v>
      </c>
      <c r="B370" s="21" t="s">
        <v>577</v>
      </c>
      <c r="C370" s="22" t="s">
        <v>578</v>
      </c>
      <c r="D370" s="23">
        <v>0</v>
      </c>
      <c r="E370" s="23" t="s">
        <v>1173</v>
      </c>
      <c r="F370" s="23" t="s">
        <v>1124</v>
      </c>
      <c r="G370" s="1">
        <v>13</v>
      </c>
      <c r="H370" s="1">
        <v>41</v>
      </c>
      <c r="I370" s="1">
        <v>49</v>
      </c>
      <c r="J370" s="1">
        <v>37</v>
      </c>
      <c r="K370" s="1">
        <v>35</v>
      </c>
      <c r="L370" s="1">
        <v>36</v>
      </c>
      <c r="M370" s="1">
        <v>50</v>
      </c>
      <c r="N370" s="1">
        <v>125</v>
      </c>
      <c r="O370" s="1">
        <v>123</v>
      </c>
      <c r="P370" s="1">
        <f t="shared" ref="P370:P387" si="63">N370+O370</f>
        <v>248</v>
      </c>
      <c r="Q370" s="24">
        <v>1</v>
      </c>
      <c r="R370" s="24">
        <v>6</v>
      </c>
      <c r="S370" s="24">
        <v>1</v>
      </c>
      <c r="T370" s="24">
        <v>1</v>
      </c>
      <c r="U370" s="24">
        <v>0</v>
      </c>
      <c r="V370" s="24">
        <v>0</v>
      </c>
      <c r="W370" s="24">
        <v>0</v>
      </c>
      <c r="X370" s="24">
        <v>0</v>
      </c>
      <c r="Y370" s="24">
        <v>0</v>
      </c>
      <c r="Z370" s="24">
        <v>0</v>
      </c>
      <c r="AA370" s="24">
        <v>1</v>
      </c>
      <c r="AB370" s="24">
        <v>1</v>
      </c>
      <c r="AC370" s="24">
        <v>1</v>
      </c>
      <c r="AD370" s="24">
        <v>2</v>
      </c>
      <c r="AE370" s="24">
        <f t="shared" ref="AE370:AF437" si="64">Q370+S370+U370+W370+Y370+AA370+AC370</f>
        <v>4</v>
      </c>
      <c r="AF370" s="24">
        <f t="shared" si="64"/>
        <v>10</v>
      </c>
      <c r="AG370" s="25">
        <v>3</v>
      </c>
    </row>
    <row r="371" spans="1:33" s="25" customFormat="1" ht="13.7" customHeight="1" x14ac:dyDescent="0.15">
      <c r="A371" s="21" t="s">
        <v>1154</v>
      </c>
      <c r="B371" s="21" t="s">
        <v>577</v>
      </c>
      <c r="C371" s="22" t="s">
        <v>579</v>
      </c>
      <c r="D371" s="23">
        <v>0</v>
      </c>
      <c r="E371" s="23" t="s">
        <v>1173</v>
      </c>
      <c r="F371" s="23" t="s">
        <v>1124</v>
      </c>
      <c r="G371" s="1">
        <v>16</v>
      </c>
      <c r="H371" s="1">
        <v>52</v>
      </c>
      <c r="I371" s="1">
        <v>66</v>
      </c>
      <c r="J371" s="1">
        <v>62</v>
      </c>
      <c r="K371" s="1">
        <v>80</v>
      </c>
      <c r="L371" s="1">
        <v>91</v>
      </c>
      <c r="M371" s="1">
        <v>69</v>
      </c>
      <c r="N371" s="1">
        <v>217</v>
      </c>
      <c r="O371" s="1">
        <v>203</v>
      </c>
      <c r="P371" s="1">
        <f t="shared" si="63"/>
        <v>420</v>
      </c>
      <c r="Q371" s="24">
        <v>1</v>
      </c>
      <c r="R371" s="24">
        <v>4</v>
      </c>
      <c r="S371" s="24">
        <v>0</v>
      </c>
      <c r="T371" s="24">
        <v>0</v>
      </c>
      <c r="U371" s="24">
        <v>0</v>
      </c>
      <c r="V371" s="24">
        <v>0</v>
      </c>
      <c r="W371" s="24">
        <v>0</v>
      </c>
      <c r="X371" s="24">
        <v>0</v>
      </c>
      <c r="Y371" s="24">
        <v>0</v>
      </c>
      <c r="Z371" s="24">
        <v>0</v>
      </c>
      <c r="AA371" s="24">
        <v>1</v>
      </c>
      <c r="AB371" s="24">
        <v>1</v>
      </c>
      <c r="AC371" s="24">
        <v>1</v>
      </c>
      <c r="AD371" s="24">
        <v>2</v>
      </c>
      <c r="AE371" s="24">
        <f t="shared" si="64"/>
        <v>3</v>
      </c>
      <c r="AF371" s="24">
        <f t="shared" si="64"/>
        <v>7</v>
      </c>
      <c r="AG371" s="25">
        <v>4</v>
      </c>
    </row>
    <row r="372" spans="1:33" ht="13.7" customHeight="1" x14ac:dyDescent="0.15">
      <c r="A372" s="21" t="s">
        <v>1154</v>
      </c>
      <c r="B372" s="21" t="s">
        <v>577</v>
      </c>
      <c r="C372" s="22" t="s">
        <v>580</v>
      </c>
      <c r="D372" s="23">
        <v>0</v>
      </c>
      <c r="E372" s="23" t="s">
        <v>1173</v>
      </c>
      <c r="F372" s="23" t="s">
        <v>1124</v>
      </c>
      <c r="G372" s="1">
        <v>14</v>
      </c>
      <c r="H372" s="1">
        <v>36</v>
      </c>
      <c r="I372" s="1">
        <v>42</v>
      </c>
      <c r="J372" s="1">
        <v>48</v>
      </c>
      <c r="K372" s="1">
        <v>51</v>
      </c>
      <c r="L372" s="1">
        <v>55</v>
      </c>
      <c r="M372" s="1">
        <v>42</v>
      </c>
      <c r="N372" s="1">
        <v>127</v>
      </c>
      <c r="O372" s="1">
        <v>147</v>
      </c>
      <c r="P372" s="1">
        <f t="shared" si="63"/>
        <v>274</v>
      </c>
      <c r="Q372" s="24">
        <v>1</v>
      </c>
      <c r="R372" s="24">
        <v>1</v>
      </c>
      <c r="S372" s="24">
        <v>0</v>
      </c>
      <c r="T372" s="24">
        <v>0</v>
      </c>
      <c r="U372" s="24">
        <v>0</v>
      </c>
      <c r="V372" s="24">
        <v>0</v>
      </c>
      <c r="W372" s="24">
        <v>0</v>
      </c>
      <c r="X372" s="24">
        <v>0</v>
      </c>
      <c r="Y372" s="24">
        <v>0</v>
      </c>
      <c r="Z372" s="24">
        <v>0</v>
      </c>
      <c r="AA372" s="24">
        <v>1</v>
      </c>
      <c r="AB372" s="24">
        <v>2</v>
      </c>
      <c r="AC372" s="24">
        <v>1</v>
      </c>
      <c r="AD372" s="24">
        <v>2</v>
      </c>
      <c r="AE372" s="24">
        <f t="shared" si="64"/>
        <v>3</v>
      </c>
      <c r="AF372" s="24">
        <f t="shared" si="64"/>
        <v>5</v>
      </c>
      <c r="AG372" s="25">
        <v>5</v>
      </c>
    </row>
    <row r="373" spans="1:33" ht="13.7" customHeight="1" x14ac:dyDescent="0.15">
      <c r="A373" s="21" t="s">
        <v>1154</v>
      </c>
      <c r="B373" s="21" t="s">
        <v>577</v>
      </c>
      <c r="C373" s="22" t="s">
        <v>581</v>
      </c>
      <c r="D373" s="23">
        <v>0</v>
      </c>
      <c r="E373" s="23" t="s">
        <v>1173</v>
      </c>
      <c r="F373" s="23" t="s">
        <v>1124</v>
      </c>
      <c r="G373" s="1">
        <v>15</v>
      </c>
      <c r="H373" s="1">
        <v>36</v>
      </c>
      <c r="I373" s="1">
        <v>54</v>
      </c>
      <c r="J373" s="1">
        <v>44</v>
      </c>
      <c r="K373" s="1">
        <v>55</v>
      </c>
      <c r="L373" s="1">
        <v>43</v>
      </c>
      <c r="M373" s="1">
        <v>47</v>
      </c>
      <c r="N373" s="1">
        <v>135</v>
      </c>
      <c r="O373" s="1">
        <v>144</v>
      </c>
      <c r="P373" s="1">
        <f t="shared" si="63"/>
        <v>279</v>
      </c>
      <c r="Q373" s="24">
        <v>1</v>
      </c>
      <c r="R373" s="24">
        <v>4</v>
      </c>
      <c r="S373" s="24">
        <v>0</v>
      </c>
      <c r="T373" s="24">
        <v>0</v>
      </c>
      <c r="U373" s="24">
        <v>0</v>
      </c>
      <c r="V373" s="24">
        <v>0</v>
      </c>
      <c r="W373" s="24">
        <v>1</v>
      </c>
      <c r="X373" s="24">
        <v>1</v>
      </c>
      <c r="Y373" s="24">
        <v>0</v>
      </c>
      <c r="Z373" s="24">
        <v>0</v>
      </c>
      <c r="AA373" s="24">
        <v>0</v>
      </c>
      <c r="AB373" s="24">
        <v>0</v>
      </c>
      <c r="AC373" s="24">
        <v>1</v>
      </c>
      <c r="AD373" s="24">
        <v>2</v>
      </c>
      <c r="AE373" s="24">
        <f t="shared" si="64"/>
        <v>3</v>
      </c>
      <c r="AF373" s="24">
        <f t="shared" si="64"/>
        <v>7</v>
      </c>
      <c r="AG373" s="25">
        <v>6</v>
      </c>
    </row>
    <row r="374" spans="1:33" s="25" customFormat="1" ht="13.7" customHeight="1" x14ac:dyDescent="0.15">
      <c r="A374" s="21" t="s">
        <v>1154</v>
      </c>
      <c r="B374" s="21" t="s">
        <v>577</v>
      </c>
      <c r="C374" s="22" t="s">
        <v>583</v>
      </c>
      <c r="D374" s="23">
        <v>0</v>
      </c>
      <c r="E374" s="23" t="s">
        <v>1173</v>
      </c>
      <c r="F374" s="23" t="s">
        <v>1124</v>
      </c>
      <c r="G374" s="1">
        <v>12</v>
      </c>
      <c r="H374" s="1">
        <v>37</v>
      </c>
      <c r="I374" s="1">
        <v>41</v>
      </c>
      <c r="J374" s="1">
        <v>33</v>
      </c>
      <c r="K374" s="1">
        <v>43</v>
      </c>
      <c r="L374" s="1">
        <v>40</v>
      </c>
      <c r="M374" s="1">
        <v>40</v>
      </c>
      <c r="N374" s="1">
        <v>120</v>
      </c>
      <c r="O374" s="1">
        <v>114</v>
      </c>
      <c r="P374" s="1">
        <f t="shared" si="63"/>
        <v>234</v>
      </c>
      <c r="Q374" s="24">
        <v>2</v>
      </c>
      <c r="R374" s="24">
        <v>10</v>
      </c>
      <c r="S374" s="24">
        <v>0</v>
      </c>
      <c r="T374" s="24">
        <v>0</v>
      </c>
      <c r="U374" s="24">
        <v>0</v>
      </c>
      <c r="V374" s="24">
        <v>0</v>
      </c>
      <c r="W374" s="24">
        <v>0</v>
      </c>
      <c r="X374" s="24">
        <v>0</v>
      </c>
      <c r="Y374" s="24">
        <v>0</v>
      </c>
      <c r="Z374" s="24">
        <v>0</v>
      </c>
      <c r="AA374" s="24">
        <v>1</v>
      </c>
      <c r="AB374" s="24">
        <v>2</v>
      </c>
      <c r="AC374" s="24">
        <v>1</v>
      </c>
      <c r="AD374" s="24">
        <v>2</v>
      </c>
      <c r="AE374" s="24">
        <f t="shared" si="64"/>
        <v>4</v>
      </c>
      <c r="AF374" s="24">
        <f t="shared" si="64"/>
        <v>14</v>
      </c>
      <c r="AG374" s="25">
        <v>8</v>
      </c>
    </row>
    <row r="375" spans="1:33" s="25" customFormat="1" ht="13.7" customHeight="1" x14ac:dyDescent="0.15">
      <c r="A375" s="21" t="s">
        <v>1154</v>
      </c>
      <c r="B375" s="21" t="s">
        <v>577</v>
      </c>
      <c r="C375" s="22" t="s">
        <v>584</v>
      </c>
      <c r="D375" s="23">
        <v>0</v>
      </c>
      <c r="E375" s="23" t="s">
        <v>1173</v>
      </c>
      <c r="F375" s="23" t="s">
        <v>1124</v>
      </c>
      <c r="G375" s="1">
        <v>13</v>
      </c>
      <c r="H375" s="1">
        <v>39</v>
      </c>
      <c r="I375" s="1">
        <v>33</v>
      </c>
      <c r="J375" s="1">
        <v>42</v>
      </c>
      <c r="K375" s="1">
        <v>46</v>
      </c>
      <c r="L375" s="1">
        <v>33</v>
      </c>
      <c r="M375" s="1">
        <v>37</v>
      </c>
      <c r="N375" s="1">
        <v>116</v>
      </c>
      <c r="O375" s="1">
        <v>114</v>
      </c>
      <c r="P375" s="1">
        <f t="shared" si="63"/>
        <v>230</v>
      </c>
      <c r="Q375" s="24">
        <v>1</v>
      </c>
      <c r="R375" s="24">
        <v>4</v>
      </c>
      <c r="S375" s="24">
        <v>1</v>
      </c>
      <c r="T375" s="24">
        <v>1</v>
      </c>
      <c r="U375" s="24">
        <v>0</v>
      </c>
      <c r="V375" s="24">
        <v>0</v>
      </c>
      <c r="W375" s="24">
        <v>0</v>
      </c>
      <c r="X375" s="24">
        <v>0</v>
      </c>
      <c r="Y375" s="24">
        <v>0</v>
      </c>
      <c r="Z375" s="24">
        <v>0</v>
      </c>
      <c r="AA375" s="24">
        <v>1</v>
      </c>
      <c r="AB375" s="24">
        <v>2</v>
      </c>
      <c r="AC375" s="24">
        <v>1</v>
      </c>
      <c r="AD375" s="24">
        <v>1</v>
      </c>
      <c r="AE375" s="24">
        <f t="shared" si="64"/>
        <v>4</v>
      </c>
      <c r="AF375" s="24">
        <f t="shared" si="64"/>
        <v>8</v>
      </c>
      <c r="AG375" s="25">
        <v>9</v>
      </c>
    </row>
    <row r="376" spans="1:33" s="25" customFormat="1" ht="13.7" customHeight="1" x14ac:dyDescent="0.15">
      <c r="A376" s="21" t="s">
        <v>1154</v>
      </c>
      <c r="B376" s="21" t="s">
        <v>577</v>
      </c>
      <c r="C376" s="22" t="s">
        <v>585</v>
      </c>
      <c r="D376" s="23">
        <v>0</v>
      </c>
      <c r="E376" s="23" t="s">
        <v>1173</v>
      </c>
      <c r="F376" s="23" t="s">
        <v>1124</v>
      </c>
      <c r="G376" s="1">
        <v>13</v>
      </c>
      <c r="H376" s="1">
        <v>34</v>
      </c>
      <c r="I376" s="1">
        <v>51</v>
      </c>
      <c r="J376" s="1">
        <v>42</v>
      </c>
      <c r="K376" s="1">
        <v>41</v>
      </c>
      <c r="L376" s="1">
        <v>42</v>
      </c>
      <c r="M376" s="1">
        <v>49</v>
      </c>
      <c r="N376" s="1">
        <v>141</v>
      </c>
      <c r="O376" s="1">
        <v>118</v>
      </c>
      <c r="P376" s="1">
        <f t="shared" si="63"/>
        <v>259</v>
      </c>
      <c r="Q376" s="24">
        <v>1</v>
      </c>
      <c r="R376" s="24">
        <v>3</v>
      </c>
      <c r="S376" s="24">
        <v>0</v>
      </c>
      <c r="T376" s="24">
        <v>0</v>
      </c>
      <c r="U376" s="24">
        <v>0</v>
      </c>
      <c r="V376" s="24">
        <v>0</v>
      </c>
      <c r="W376" s="24">
        <v>0</v>
      </c>
      <c r="X376" s="24">
        <v>0</v>
      </c>
      <c r="Y376" s="24">
        <v>0</v>
      </c>
      <c r="Z376" s="24">
        <v>0</v>
      </c>
      <c r="AA376" s="24">
        <v>1</v>
      </c>
      <c r="AB376" s="24">
        <v>1</v>
      </c>
      <c r="AC376" s="24">
        <v>1</v>
      </c>
      <c r="AD376" s="24">
        <v>6</v>
      </c>
      <c r="AE376" s="24">
        <f t="shared" si="64"/>
        <v>3</v>
      </c>
      <c r="AF376" s="24">
        <f t="shared" si="64"/>
        <v>10</v>
      </c>
      <c r="AG376" s="16">
        <v>12</v>
      </c>
    </row>
    <row r="377" spans="1:33" s="25" customFormat="1" ht="13.7" customHeight="1" x14ac:dyDescent="0.15">
      <c r="A377" s="21" t="s">
        <v>1154</v>
      </c>
      <c r="B377" s="21" t="s">
        <v>577</v>
      </c>
      <c r="C377" s="22" t="s">
        <v>586</v>
      </c>
      <c r="D377" s="23">
        <v>0</v>
      </c>
      <c r="E377" s="23" t="s">
        <v>1173</v>
      </c>
      <c r="F377" s="23" t="s">
        <v>1124</v>
      </c>
      <c r="G377" s="1">
        <v>4</v>
      </c>
      <c r="H377" s="1">
        <v>2</v>
      </c>
      <c r="I377" s="1">
        <v>5</v>
      </c>
      <c r="J377" s="1">
        <v>3</v>
      </c>
      <c r="K377" s="1">
        <v>2</v>
      </c>
      <c r="L377" s="1">
        <v>1</v>
      </c>
      <c r="M377" s="1">
        <v>3</v>
      </c>
      <c r="N377" s="1">
        <v>9</v>
      </c>
      <c r="O377" s="1">
        <v>7</v>
      </c>
      <c r="P377" s="1">
        <f t="shared" si="63"/>
        <v>16</v>
      </c>
      <c r="Q377" s="24">
        <v>1</v>
      </c>
      <c r="R377" s="24">
        <v>1</v>
      </c>
      <c r="S377" s="24">
        <v>0</v>
      </c>
      <c r="T377" s="24">
        <v>0</v>
      </c>
      <c r="U377" s="24">
        <v>0</v>
      </c>
      <c r="V377" s="24">
        <v>0</v>
      </c>
      <c r="W377" s="24">
        <v>0</v>
      </c>
      <c r="X377" s="24">
        <v>0</v>
      </c>
      <c r="Y377" s="24">
        <v>0</v>
      </c>
      <c r="Z377" s="24">
        <v>0</v>
      </c>
      <c r="AA377" s="24">
        <v>0</v>
      </c>
      <c r="AB377" s="24">
        <v>0</v>
      </c>
      <c r="AC377" s="24">
        <v>0</v>
      </c>
      <c r="AD377" s="24">
        <v>0</v>
      </c>
      <c r="AE377" s="24">
        <f t="shared" si="64"/>
        <v>1</v>
      </c>
      <c r="AF377" s="24">
        <f t="shared" si="64"/>
        <v>1</v>
      </c>
      <c r="AG377" s="25">
        <v>14</v>
      </c>
    </row>
    <row r="378" spans="1:33" s="25" customFormat="1" ht="13.7" customHeight="1" x14ac:dyDescent="0.15">
      <c r="A378" s="21" t="s">
        <v>1154</v>
      </c>
      <c r="B378" s="21" t="s">
        <v>577</v>
      </c>
      <c r="C378" s="22" t="s">
        <v>587</v>
      </c>
      <c r="D378" s="23">
        <v>0</v>
      </c>
      <c r="E378" s="23" t="s">
        <v>1173</v>
      </c>
      <c r="F378" s="23" t="s">
        <v>1124</v>
      </c>
      <c r="G378" s="1">
        <v>15</v>
      </c>
      <c r="H378" s="1">
        <v>56</v>
      </c>
      <c r="I378" s="1">
        <v>36</v>
      </c>
      <c r="J378" s="1">
        <v>64</v>
      </c>
      <c r="K378" s="1">
        <v>51</v>
      </c>
      <c r="L378" s="1">
        <v>80</v>
      </c>
      <c r="M378" s="1">
        <v>74</v>
      </c>
      <c r="N378" s="1">
        <v>199</v>
      </c>
      <c r="O378" s="1">
        <v>162</v>
      </c>
      <c r="P378" s="1">
        <f t="shared" si="63"/>
        <v>361</v>
      </c>
      <c r="Q378" s="24">
        <v>2</v>
      </c>
      <c r="R378" s="24">
        <v>9</v>
      </c>
      <c r="S378" s="24">
        <v>0</v>
      </c>
      <c r="T378" s="24">
        <v>0</v>
      </c>
      <c r="U378" s="24">
        <v>0</v>
      </c>
      <c r="V378" s="24">
        <v>0</v>
      </c>
      <c r="W378" s="24">
        <v>0</v>
      </c>
      <c r="X378" s="24">
        <v>0</v>
      </c>
      <c r="Y378" s="24">
        <v>0</v>
      </c>
      <c r="Z378" s="24">
        <v>0</v>
      </c>
      <c r="AA378" s="24">
        <v>1</v>
      </c>
      <c r="AB378" s="24">
        <v>3</v>
      </c>
      <c r="AC378" s="24">
        <v>1</v>
      </c>
      <c r="AD378" s="24">
        <v>3</v>
      </c>
      <c r="AE378" s="24">
        <f t="shared" si="64"/>
        <v>4</v>
      </c>
      <c r="AF378" s="24">
        <f t="shared" si="64"/>
        <v>15</v>
      </c>
      <c r="AG378" s="25">
        <v>15</v>
      </c>
    </row>
    <row r="379" spans="1:33" s="25" customFormat="1" ht="13.7" customHeight="1" x14ac:dyDescent="0.15">
      <c r="A379" s="21" t="s">
        <v>1154</v>
      </c>
      <c r="B379" s="21" t="s">
        <v>577</v>
      </c>
      <c r="C379" s="22" t="s">
        <v>588</v>
      </c>
      <c r="D379" s="23">
        <v>0</v>
      </c>
      <c r="E379" s="23" t="s">
        <v>1173</v>
      </c>
      <c r="F379" s="23" t="s">
        <v>1124</v>
      </c>
      <c r="G379" s="1">
        <v>18</v>
      </c>
      <c r="H379" s="1">
        <v>98</v>
      </c>
      <c r="I379" s="1">
        <v>86</v>
      </c>
      <c r="J379" s="1">
        <v>81</v>
      </c>
      <c r="K379" s="1">
        <v>92</v>
      </c>
      <c r="L379" s="1">
        <v>80</v>
      </c>
      <c r="M379" s="1">
        <v>79</v>
      </c>
      <c r="N379" s="1">
        <v>248</v>
      </c>
      <c r="O379" s="1">
        <v>268</v>
      </c>
      <c r="P379" s="1">
        <f t="shared" si="63"/>
        <v>516</v>
      </c>
      <c r="Q379" s="24">
        <v>1</v>
      </c>
      <c r="R379" s="24">
        <v>5</v>
      </c>
      <c r="S379" s="24">
        <v>0</v>
      </c>
      <c r="T379" s="24">
        <v>0</v>
      </c>
      <c r="U379" s="24">
        <v>0</v>
      </c>
      <c r="V379" s="24">
        <v>0</v>
      </c>
      <c r="W379" s="24">
        <v>0</v>
      </c>
      <c r="X379" s="24">
        <v>0</v>
      </c>
      <c r="Y379" s="24">
        <v>0</v>
      </c>
      <c r="Z379" s="24">
        <v>0</v>
      </c>
      <c r="AA379" s="24">
        <v>1</v>
      </c>
      <c r="AB379" s="24">
        <v>2</v>
      </c>
      <c r="AC379" s="24">
        <v>1</v>
      </c>
      <c r="AD379" s="24">
        <v>5</v>
      </c>
      <c r="AE379" s="24">
        <f t="shared" si="64"/>
        <v>3</v>
      </c>
      <c r="AF379" s="24">
        <f t="shared" si="64"/>
        <v>12</v>
      </c>
      <c r="AG379" s="25">
        <v>16</v>
      </c>
    </row>
    <row r="380" spans="1:33" s="25" customFormat="1" ht="13.7" customHeight="1" x14ac:dyDescent="0.15">
      <c r="A380" s="21" t="s">
        <v>1154</v>
      </c>
      <c r="B380" s="21" t="s">
        <v>577</v>
      </c>
      <c r="C380" s="22" t="s">
        <v>589</v>
      </c>
      <c r="D380" s="23">
        <v>0</v>
      </c>
      <c r="E380" s="23" t="s">
        <v>1173</v>
      </c>
      <c r="F380" s="23" t="s">
        <v>1124</v>
      </c>
      <c r="G380" s="1">
        <v>9</v>
      </c>
      <c r="H380" s="1">
        <v>11</v>
      </c>
      <c r="I380" s="1">
        <v>13</v>
      </c>
      <c r="J380" s="1">
        <v>17</v>
      </c>
      <c r="K380" s="1">
        <v>14</v>
      </c>
      <c r="L380" s="1">
        <v>14</v>
      </c>
      <c r="M380" s="1">
        <v>15</v>
      </c>
      <c r="N380" s="1">
        <v>51</v>
      </c>
      <c r="O380" s="1">
        <v>33</v>
      </c>
      <c r="P380" s="1">
        <f t="shared" si="63"/>
        <v>84</v>
      </c>
      <c r="Q380" s="24">
        <v>1</v>
      </c>
      <c r="R380" s="24">
        <v>1</v>
      </c>
      <c r="S380" s="24">
        <v>0</v>
      </c>
      <c r="T380" s="24">
        <v>0</v>
      </c>
      <c r="U380" s="24">
        <v>0</v>
      </c>
      <c r="V380" s="24">
        <v>0</v>
      </c>
      <c r="W380" s="24">
        <v>0</v>
      </c>
      <c r="X380" s="24">
        <v>0</v>
      </c>
      <c r="Y380" s="24">
        <v>0</v>
      </c>
      <c r="Z380" s="24">
        <v>0</v>
      </c>
      <c r="AA380" s="24">
        <v>1</v>
      </c>
      <c r="AB380" s="24">
        <v>3</v>
      </c>
      <c r="AC380" s="24">
        <v>1</v>
      </c>
      <c r="AD380" s="24">
        <v>1</v>
      </c>
      <c r="AE380" s="24">
        <f t="shared" si="64"/>
        <v>3</v>
      </c>
      <c r="AF380" s="24">
        <f t="shared" si="64"/>
        <v>5</v>
      </c>
      <c r="AG380" s="16">
        <v>17</v>
      </c>
    </row>
    <row r="381" spans="1:33" s="25" customFormat="1" ht="13.7" customHeight="1" x14ac:dyDescent="0.15">
      <c r="A381" s="21" t="s">
        <v>1154</v>
      </c>
      <c r="B381" s="21" t="s">
        <v>577</v>
      </c>
      <c r="C381" s="22" t="s">
        <v>590</v>
      </c>
      <c r="D381" s="23">
        <v>0</v>
      </c>
      <c r="E381" s="23" t="s">
        <v>1173</v>
      </c>
      <c r="F381" s="23" t="s">
        <v>1124</v>
      </c>
      <c r="G381" s="1">
        <v>4</v>
      </c>
      <c r="H381" s="1">
        <v>12</v>
      </c>
      <c r="I381" s="1">
        <v>2</v>
      </c>
      <c r="J381" s="1">
        <v>6</v>
      </c>
      <c r="K381" s="1">
        <v>5</v>
      </c>
      <c r="L381" s="1">
        <v>5</v>
      </c>
      <c r="M381" s="1">
        <v>9</v>
      </c>
      <c r="N381" s="1">
        <v>21</v>
      </c>
      <c r="O381" s="1">
        <v>18</v>
      </c>
      <c r="P381" s="1">
        <f t="shared" si="63"/>
        <v>39</v>
      </c>
      <c r="Q381" s="24">
        <v>0</v>
      </c>
      <c r="R381" s="24">
        <v>0</v>
      </c>
      <c r="S381" s="24">
        <v>0</v>
      </c>
      <c r="T381" s="24">
        <v>0</v>
      </c>
      <c r="U381" s="24">
        <v>0</v>
      </c>
      <c r="V381" s="24">
        <v>0</v>
      </c>
      <c r="W381" s="24">
        <v>0</v>
      </c>
      <c r="X381" s="24">
        <v>0</v>
      </c>
      <c r="Y381" s="24">
        <v>0</v>
      </c>
      <c r="Z381" s="24">
        <v>0</v>
      </c>
      <c r="AA381" s="24">
        <v>0</v>
      </c>
      <c r="AB381" s="24">
        <v>0</v>
      </c>
      <c r="AC381" s="24">
        <v>0</v>
      </c>
      <c r="AD381" s="24">
        <v>0</v>
      </c>
      <c r="AE381" s="24">
        <f t="shared" si="64"/>
        <v>0</v>
      </c>
      <c r="AF381" s="24">
        <f t="shared" si="64"/>
        <v>0</v>
      </c>
      <c r="AG381" s="25">
        <v>18</v>
      </c>
    </row>
    <row r="382" spans="1:33" s="25" customFormat="1" ht="13.7" customHeight="1" x14ac:dyDescent="0.15">
      <c r="A382" s="21" t="s">
        <v>1154</v>
      </c>
      <c r="B382" s="21" t="s">
        <v>577</v>
      </c>
      <c r="C382" s="22" t="s">
        <v>591</v>
      </c>
      <c r="D382" s="23">
        <v>0</v>
      </c>
      <c r="E382" s="23" t="s">
        <v>1173</v>
      </c>
      <c r="F382" s="23" t="s">
        <v>1124</v>
      </c>
      <c r="G382" s="1">
        <v>2</v>
      </c>
      <c r="H382" s="105">
        <v>0</v>
      </c>
      <c r="I382" s="1">
        <v>1</v>
      </c>
      <c r="J382" s="105">
        <v>0</v>
      </c>
      <c r="K382" s="1">
        <v>2</v>
      </c>
      <c r="L382" s="105">
        <v>0</v>
      </c>
      <c r="M382" s="1">
        <v>4</v>
      </c>
      <c r="N382" s="1">
        <v>4</v>
      </c>
      <c r="O382" s="1">
        <v>3</v>
      </c>
      <c r="P382" s="1">
        <f t="shared" si="63"/>
        <v>7</v>
      </c>
      <c r="Q382" s="24">
        <v>0</v>
      </c>
      <c r="R382" s="24">
        <v>0</v>
      </c>
      <c r="S382" s="24">
        <v>0</v>
      </c>
      <c r="T382" s="24">
        <v>0</v>
      </c>
      <c r="U382" s="24">
        <v>0</v>
      </c>
      <c r="V382" s="24">
        <v>0</v>
      </c>
      <c r="W382" s="24">
        <v>0</v>
      </c>
      <c r="X382" s="24">
        <v>0</v>
      </c>
      <c r="Y382" s="24">
        <v>0</v>
      </c>
      <c r="Z382" s="24">
        <v>0</v>
      </c>
      <c r="AA382" s="24">
        <v>0</v>
      </c>
      <c r="AB382" s="24">
        <v>0</v>
      </c>
      <c r="AC382" s="24">
        <v>0</v>
      </c>
      <c r="AD382" s="24">
        <v>0</v>
      </c>
      <c r="AE382" s="24">
        <f t="shared" si="64"/>
        <v>0</v>
      </c>
      <c r="AF382" s="24">
        <f t="shared" si="64"/>
        <v>0</v>
      </c>
      <c r="AG382" s="25">
        <v>19</v>
      </c>
    </row>
    <row r="383" spans="1:33" s="25" customFormat="1" ht="13.7" customHeight="1" x14ac:dyDescent="0.15">
      <c r="A383" s="21" t="s">
        <v>1154</v>
      </c>
      <c r="B383" s="21" t="s">
        <v>577</v>
      </c>
      <c r="C383" s="22" t="s">
        <v>592</v>
      </c>
      <c r="D383" s="23">
        <v>0</v>
      </c>
      <c r="E383" s="23" t="s">
        <v>1173</v>
      </c>
      <c r="F383" s="23" t="s">
        <v>1124</v>
      </c>
      <c r="G383" s="1">
        <v>10</v>
      </c>
      <c r="H383" s="1">
        <v>31</v>
      </c>
      <c r="I383" s="1">
        <v>32</v>
      </c>
      <c r="J383" s="1">
        <v>35</v>
      </c>
      <c r="K383" s="1">
        <v>35</v>
      </c>
      <c r="L383" s="1">
        <v>32</v>
      </c>
      <c r="M383" s="1">
        <v>43</v>
      </c>
      <c r="N383" s="1">
        <v>114</v>
      </c>
      <c r="O383" s="1">
        <v>94</v>
      </c>
      <c r="P383" s="1">
        <f t="shared" si="63"/>
        <v>208</v>
      </c>
      <c r="Q383" s="24">
        <v>1</v>
      </c>
      <c r="R383" s="24">
        <v>1</v>
      </c>
      <c r="S383" s="24">
        <v>0</v>
      </c>
      <c r="T383" s="24">
        <v>0</v>
      </c>
      <c r="U383" s="24">
        <v>0</v>
      </c>
      <c r="V383" s="24">
        <v>0</v>
      </c>
      <c r="W383" s="24">
        <v>0</v>
      </c>
      <c r="X383" s="24">
        <v>0</v>
      </c>
      <c r="Y383" s="24">
        <v>0</v>
      </c>
      <c r="Z383" s="24">
        <v>0</v>
      </c>
      <c r="AA383" s="24">
        <v>1</v>
      </c>
      <c r="AB383" s="24">
        <v>2</v>
      </c>
      <c r="AC383" s="24">
        <v>1</v>
      </c>
      <c r="AD383" s="24">
        <v>3</v>
      </c>
      <c r="AE383" s="24">
        <f t="shared" si="64"/>
        <v>3</v>
      </c>
      <c r="AF383" s="24">
        <f t="shared" si="64"/>
        <v>6</v>
      </c>
      <c r="AG383" s="25">
        <v>20</v>
      </c>
    </row>
    <row r="384" spans="1:33" s="25" customFormat="1" ht="13.7" customHeight="1" x14ac:dyDescent="0.15">
      <c r="A384" s="21" t="s">
        <v>1154</v>
      </c>
      <c r="B384" s="21" t="s">
        <v>577</v>
      </c>
      <c r="C384" s="22" t="s">
        <v>593</v>
      </c>
      <c r="D384" s="23">
        <v>0</v>
      </c>
      <c r="E384" s="23" t="s">
        <v>1173</v>
      </c>
      <c r="F384" s="23" t="s">
        <v>1124</v>
      </c>
      <c r="G384" s="1">
        <v>10</v>
      </c>
      <c r="H384" s="1">
        <v>10</v>
      </c>
      <c r="I384" s="1">
        <v>12</v>
      </c>
      <c r="J384" s="1">
        <v>18</v>
      </c>
      <c r="K384" s="1">
        <v>14</v>
      </c>
      <c r="L384" s="1">
        <v>12</v>
      </c>
      <c r="M384" s="1">
        <v>17</v>
      </c>
      <c r="N384" s="1">
        <v>42</v>
      </c>
      <c r="O384" s="1">
        <v>41</v>
      </c>
      <c r="P384" s="1">
        <f t="shared" si="63"/>
        <v>83</v>
      </c>
      <c r="Q384" s="24">
        <v>1</v>
      </c>
      <c r="R384" s="24">
        <v>2</v>
      </c>
      <c r="S384" s="24">
        <v>0</v>
      </c>
      <c r="T384" s="24">
        <v>0</v>
      </c>
      <c r="U384" s="24">
        <v>1</v>
      </c>
      <c r="V384" s="24">
        <v>1</v>
      </c>
      <c r="W384" s="24">
        <v>0</v>
      </c>
      <c r="X384" s="24">
        <v>0</v>
      </c>
      <c r="Y384" s="24">
        <v>0</v>
      </c>
      <c r="Z384" s="24">
        <v>0</v>
      </c>
      <c r="AA384" s="24">
        <v>1</v>
      </c>
      <c r="AB384" s="24">
        <v>1</v>
      </c>
      <c r="AC384" s="24">
        <v>1</v>
      </c>
      <c r="AD384" s="24">
        <v>3</v>
      </c>
      <c r="AE384" s="24">
        <f t="shared" si="64"/>
        <v>4</v>
      </c>
      <c r="AF384" s="24">
        <f t="shared" si="64"/>
        <v>7</v>
      </c>
      <c r="AG384" s="25">
        <v>21</v>
      </c>
    </row>
    <row r="385" spans="1:33" s="25" customFormat="1" ht="13.7" customHeight="1" x14ac:dyDescent="0.15">
      <c r="A385" s="21" t="s">
        <v>1154</v>
      </c>
      <c r="B385" s="21" t="s">
        <v>577</v>
      </c>
      <c r="C385" s="22" t="s">
        <v>253</v>
      </c>
      <c r="D385" s="23">
        <v>0</v>
      </c>
      <c r="E385" s="23" t="s">
        <v>1173</v>
      </c>
      <c r="F385" s="23" t="s">
        <v>1124</v>
      </c>
      <c r="G385" s="1">
        <v>14</v>
      </c>
      <c r="H385" s="1">
        <v>37</v>
      </c>
      <c r="I385" s="1">
        <v>51</v>
      </c>
      <c r="J385" s="1">
        <v>48</v>
      </c>
      <c r="K385" s="1">
        <v>45</v>
      </c>
      <c r="L385" s="1">
        <v>44</v>
      </c>
      <c r="M385" s="1">
        <v>51</v>
      </c>
      <c r="N385" s="1">
        <v>133</v>
      </c>
      <c r="O385" s="1">
        <v>143</v>
      </c>
      <c r="P385" s="1">
        <f t="shared" si="63"/>
        <v>276</v>
      </c>
      <c r="Q385" s="24">
        <v>1</v>
      </c>
      <c r="R385" s="24">
        <v>1</v>
      </c>
      <c r="S385" s="24">
        <v>0</v>
      </c>
      <c r="T385" s="24">
        <v>0</v>
      </c>
      <c r="U385" s="24">
        <v>0</v>
      </c>
      <c r="V385" s="24">
        <v>0</v>
      </c>
      <c r="W385" s="24">
        <v>0</v>
      </c>
      <c r="X385" s="24">
        <v>0</v>
      </c>
      <c r="Y385" s="24">
        <v>0</v>
      </c>
      <c r="Z385" s="24">
        <v>0</v>
      </c>
      <c r="AA385" s="24">
        <v>1</v>
      </c>
      <c r="AB385" s="24">
        <v>1</v>
      </c>
      <c r="AC385" s="24">
        <v>0</v>
      </c>
      <c r="AD385" s="24">
        <v>0</v>
      </c>
      <c r="AE385" s="24">
        <f t="shared" si="64"/>
        <v>2</v>
      </c>
      <c r="AF385" s="24">
        <f t="shared" si="64"/>
        <v>2</v>
      </c>
      <c r="AG385" s="16">
        <v>22</v>
      </c>
    </row>
    <row r="386" spans="1:33" s="25" customFormat="1" ht="13.7" customHeight="1" x14ac:dyDescent="0.15">
      <c r="A386" s="21" t="s">
        <v>1154</v>
      </c>
      <c r="B386" s="21" t="s">
        <v>577</v>
      </c>
      <c r="C386" s="30" t="s">
        <v>1180</v>
      </c>
      <c r="D386" s="23">
        <v>0</v>
      </c>
      <c r="E386" s="23" t="s">
        <v>1173</v>
      </c>
      <c r="F386" s="23" t="s">
        <v>1124</v>
      </c>
      <c r="G386" s="1">
        <v>9</v>
      </c>
      <c r="H386" s="1">
        <v>26</v>
      </c>
      <c r="I386" s="1">
        <v>37</v>
      </c>
      <c r="J386" s="1">
        <v>34</v>
      </c>
      <c r="K386" s="1">
        <v>38</v>
      </c>
      <c r="L386" s="1">
        <v>38</v>
      </c>
      <c r="M386" s="1">
        <v>41</v>
      </c>
      <c r="N386" s="1">
        <v>112</v>
      </c>
      <c r="O386" s="1">
        <v>102</v>
      </c>
      <c r="P386" s="1">
        <f t="shared" si="63"/>
        <v>214</v>
      </c>
      <c r="Q386" s="24">
        <v>1</v>
      </c>
      <c r="R386" s="24">
        <v>7</v>
      </c>
      <c r="S386" s="24">
        <v>0</v>
      </c>
      <c r="T386" s="24">
        <v>0</v>
      </c>
      <c r="U386" s="24">
        <v>0</v>
      </c>
      <c r="V386" s="24">
        <v>0</v>
      </c>
      <c r="W386" s="24">
        <v>0</v>
      </c>
      <c r="X386" s="24">
        <v>0</v>
      </c>
      <c r="Y386" s="24">
        <v>0</v>
      </c>
      <c r="Z386" s="24">
        <v>0</v>
      </c>
      <c r="AA386" s="24">
        <v>1</v>
      </c>
      <c r="AB386" s="24">
        <v>1</v>
      </c>
      <c r="AC386" s="24">
        <v>1</v>
      </c>
      <c r="AD386" s="24">
        <v>1</v>
      </c>
      <c r="AE386" s="24">
        <f t="shared" si="64"/>
        <v>3</v>
      </c>
      <c r="AF386" s="24">
        <f t="shared" si="64"/>
        <v>9</v>
      </c>
      <c r="AG386" s="25">
        <v>23</v>
      </c>
    </row>
    <row r="387" spans="1:33" s="25" customFormat="1" ht="13.7" customHeight="1" x14ac:dyDescent="0.15">
      <c r="A387" s="21" t="s">
        <v>1154</v>
      </c>
      <c r="B387" s="21" t="s">
        <v>577</v>
      </c>
      <c r="C387" s="30" t="s">
        <v>1195</v>
      </c>
      <c r="D387" s="23">
        <v>0</v>
      </c>
      <c r="E387" s="23" t="s">
        <v>1173</v>
      </c>
      <c r="F387" s="23" t="s">
        <v>1198</v>
      </c>
      <c r="G387" s="1">
        <v>20</v>
      </c>
      <c r="H387" s="1">
        <v>74</v>
      </c>
      <c r="I387" s="1">
        <v>87</v>
      </c>
      <c r="J387" s="1">
        <v>69</v>
      </c>
      <c r="K387" s="1">
        <v>74</v>
      </c>
      <c r="L387" s="1">
        <v>86</v>
      </c>
      <c r="M387" s="1">
        <v>71</v>
      </c>
      <c r="N387" s="1">
        <v>257</v>
      </c>
      <c r="O387" s="1">
        <v>204</v>
      </c>
      <c r="P387" s="1">
        <f t="shared" si="63"/>
        <v>461</v>
      </c>
      <c r="Q387" s="24">
        <v>2</v>
      </c>
      <c r="R387" s="24">
        <v>10</v>
      </c>
      <c r="S387" s="24">
        <v>1</v>
      </c>
      <c r="T387" s="24">
        <v>1</v>
      </c>
      <c r="U387" s="24">
        <v>0</v>
      </c>
      <c r="V387" s="24">
        <v>0</v>
      </c>
      <c r="W387" s="24">
        <v>0</v>
      </c>
      <c r="X387" s="24">
        <v>0</v>
      </c>
      <c r="Y387" s="24">
        <v>0</v>
      </c>
      <c r="Z387" s="24">
        <v>0</v>
      </c>
      <c r="AA387" s="24">
        <v>1</v>
      </c>
      <c r="AB387" s="24">
        <v>1</v>
      </c>
      <c r="AC387" s="24">
        <v>1</v>
      </c>
      <c r="AD387" s="24">
        <v>4</v>
      </c>
      <c r="AE387" s="24">
        <f t="shared" si="64"/>
        <v>5</v>
      </c>
      <c r="AF387" s="24">
        <f t="shared" si="64"/>
        <v>16</v>
      </c>
    </row>
    <row r="388" spans="1:33" s="25" customFormat="1" ht="13.7" customHeight="1" x14ac:dyDescent="0.15">
      <c r="A388" s="26"/>
      <c r="B388" s="26" t="s">
        <v>1113</v>
      </c>
      <c r="C388" s="26">
        <f>COUNTA(C370:C387)</f>
        <v>18</v>
      </c>
      <c r="D388" s="27">
        <f>COUNTIF(D370:D386,"併")</f>
        <v>0</v>
      </c>
      <c r="E388" s="27">
        <v>0</v>
      </c>
      <c r="F388" s="27"/>
      <c r="G388" s="28">
        <f>SUM(G370:G387)</f>
        <v>211</v>
      </c>
      <c r="H388" s="28">
        <f t="shared" ref="H388:AF388" si="65">SUM(H370:H387)</f>
        <v>632</v>
      </c>
      <c r="I388" s="28">
        <f t="shared" si="65"/>
        <v>698</v>
      </c>
      <c r="J388" s="28">
        <f t="shared" si="65"/>
        <v>683</v>
      </c>
      <c r="K388" s="28">
        <f t="shared" si="65"/>
        <v>723</v>
      </c>
      <c r="L388" s="28">
        <f t="shared" si="65"/>
        <v>732</v>
      </c>
      <c r="M388" s="28">
        <f t="shared" si="65"/>
        <v>741</v>
      </c>
      <c r="N388" s="28">
        <f t="shared" si="65"/>
        <v>2171</v>
      </c>
      <c r="O388" s="28">
        <f t="shared" si="65"/>
        <v>2038</v>
      </c>
      <c r="P388" s="28">
        <f t="shared" si="65"/>
        <v>4209</v>
      </c>
      <c r="Q388" s="28">
        <f t="shared" si="65"/>
        <v>19</v>
      </c>
      <c r="R388" s="28">
        <f t="shared" si="65"/>
        <v>69</v>
      </c>
      <c r="S388" s="28">
        <f t="shared" si="65"/>
        <v>3</v>
      </c>
      <c r="T388" s="28">
        <f t="shared" si="65"/>
        <v>3</v>
      </c>
      <c r="U388" s="28">
        <f t="shared" si="65"/>
        <v>1</v>
      </c>
      <c r="V388" s="28">
        <f t="shared" si="65"/>
        <v>1</v>
      </c>
      <c r="W388" s="28">
        <f t="shared" si="65"/>
        <v>1</v>
      </c>
      <c r="X388" s="28">
        <f t="shared" si="65"/>
        <v>1</v>
      </c>
      <c r="Y388" s="28">
        <f t="shared" si="65"/>
        <v>0</v>
      </c>
      <c r="Z388" s="28">
        <f t="shared" si="65"/>
        <v>0</v>
      </c>
      <c r="AA388" s="28">
        <f t="shared" si="65"/>
        <v>14</v>
      </c>
      <c r="AB388" s="28">
        <f t="shared" si="65"/>
        <v>23</v>
      </c>
      <c r="AC388" s="28">
        <f t="shared" si="65"/>
        <v>14</v>
      </c>
      <c r="AD388" s="28">
        <f t="shared" si="65"/>
        <v>37</v>
      </c>
      <c r="AE388" s="28">
        <f t="shared" si="65"/>
        <v>52</v>
      </c>
      <c r="AF388" s="28">
        <f t="shared" si="65"/>
        <v>134</v>
      </c>
      <c r="AG388" s="25">
        <v>24</v>
      </c>
    </row>
    <row r="389" spans="1:33" s="25" customFormat="1" ht="13.7" customHeight="1" x14ac:dyDescent="0.15">
      <c r="A389" s="21" t="s">
        <v>1154</v>
      </c>
      <c r="B389" s="21" t="s">
        <v>44</v>
      </c>
      <c r="C389" s="22" t="s">
        <v>45</v>
      </c>
      <c r="D389" s="23">
        <v>0</v>
      </c>
      <c r="E389" s="23">
        <v>3</v>
      </c>
      <c r="F389" s="23" t="s">
        <v>1124</v>
      </c>
      <c r="G389" s="1">
        <v>8</v>
      </c>
      <c r="H389" s="1">
        <v>12</v>
      </c>
      <c r="I389" s="1">
        <v>7</v>
      </c>
      <c r="J389" s="1">
        <v>10</v>
      </c>
      <c r="K389" s="1">
        <v>3</v>
      </c>
      <c r="L389" s="1">
        <v>7</v>
      </c>
      <c r="M389" s="1">
        <v>5</v>
      </c>
      <c r="N389" s="1">
        <v>23</v>
      </c>
      <c r="O389" s="1">
        <v>21</v>
      </c>
      <c r="P389" s="1">
        <f>N389+O389</f>
        <v>44</v>
      </c>
      <c r="Q389" s="24">
        <v>1</v>
      </c>
      <c r="R389" s="24">
        <v>1</v>
      </c>
      <c r="S389" s="24">
        <v>0</v>
      </c>
      <c r="T389" s="24">
        <v>0</v>
      </c>
      <c r="U389" s="24">
        <v>0</v>
      </c>
      <c r="V389" s="24">
        <v>0</v>
      </c>
      <c r="W389" s="24">
        <v>0</v>
      </c>
      <c r="X389" s="24">
        <v>0</v>
      </c>
      <c r="Y389" s="24">
        <v>0</v>
      </c>
      <c r="Z389" s="24">
        <v>0</v>
      </c>
      <c r="AA389" s="24">
        <v>0</v>
      </c>
      <c r="AB389" s="24">
        <v>0</v>
      </c>
      <c r="AC389" s="24">
        <v>1</v>
      </c>
      <c r="AD389" s="24">
        <v>1</v>
      </c>
      <c r="AE389" s="24">
        <f t="shared" si="64"/>
        <v>2</v>
      </c>
      <c r="AF389" s="24">
        <f t="shared" si="64"/>
        <v>2</v>
      </c>
      <c r="AG389" s="25">
        <v>25</v>
      </c>
    </row>
    <row r="390" spans="1:33" s="25" customFormat="1" ht="13.7" customHeight="1" x14ac:dyDescent="0.15">
      <c r="A390" s="26"/>
      <c r="B390" s="26" t="s">
        <v>1113</v>
      </c>
      <c r="C390" s="26">
        <v>1</v>
      </c>
      <c r="D390" s="27">
        <f>COUNTIF(D389,"併")</f>
        <v>0</v>
      </c>
      <c r="E390" s="27">
        <v>1</v>
      </c>
      <c r="F390" s="27"/>
      <c r="G390" s="28">
        <f>G389</f>
        <v>8</v>
      </c>
      <c r="H390" s="28">
        <f t="shared" ref="H390:AE390" si="66">H389</f>
        <v>12</v>
      </c>
      <c r="I390" s="28">
        <f t="shared" si="66"/>
        <v>7</v>
      </c>
      <c r="J390" s="28">
        <f t="shared" si="66"/>
        <v>10</v>
      </c>
      <c r="K390" s="28">
        <f t="shared" si="66"/>
        <v>3</v>
      </c>
      <c r="L390" s="28">
        <f t="shared" si="66"/>
        <v>7</v>
      </c>
      <c r="M390" s="28">
        <f t="shared" si="66"/>
        <v>5</v>
      </c>
      <c r="N390" s="28">
        <f t="shared" si="66"/>
        <v>23</v>
      </c>
      <c r="O390" s="28">
        <f t="shared" si="66"/>
        <v>21</v>
      </c>
      <c r="P390" s="28">
        <f t="shared" si="66"/>
        <v>44</v>
      </c>
      <c r="Q390" s="28">
        <f t="shared" si="66"/>
        <v>1</v>
      </c>
      <c r="R390" s="28">
        <f t="shared" si="66"/>
        <v>1</v>
      </c>
      <c r="S390" s="28">
        <f t="shared" si="66"/>
        <v>0</v>
      </c>
      <c r="T390" s="28">
        <f t="shared" si="66"/>
        <v>0</v>
      </c>
      <c r="U390" s="28">
        <f t="shared" si="66"/>
        <v>0</v>
      </c>
      <c r="V390" s="28">
        <f t="shared" si="66"/>
        <v>0</v>
      </c>
      <c r="W390" s="28">
        <f t="shared" si="66"/>
        <v>0</v>
      </c>
      <c r="X390" s="28">
        <f t="shared" si="66"/>
        <v>0</v>
      </c>
      <c r="Y390" s="28">
        <f t="shared" si="66"/>
        <v>0</v>
      </c>
      <c r="Z390" s="28">
        <f t="shared" si="66"/>
        <v>0</v>
      </c>
      <c r="AA390" s="28">
        <f t="shared" si="66"/>
        <v>0</v>
      </c>
      <c r="AB390" s="28">
        <f t="shared" si="66"/>
        <v>0</v>
      </c>
      <c r="AC390" s="28">
        <f t="shared" si="66"/>
        <v>1</v>
      </c>
      <c r="AD390" s="28">
        <f t="shared" si="66"/>
        <v>1</v>
      </c>
      <c r="AE390" s="28">
        <f t="shared" si="66"/>
        <v>2</v>
      </c>
      <c r="AF390" s="28">
        <f>AF389</f>
        <v>2</v>
      </c>
      <c r="AG390" s="25">
        <v>26</v>
      </c>
    </row>
    <row r="391" spans="1:33" s="25" customFormat="1" ht="13.7" customHeight="1" x14ac:dyDescent="0.15">
      <c r="A391" s="21" t="s">
        <v>1154</v>
      </c>
      <c r="B391" s="21" t="s">
        <v>1097</v>
      </c>
      <c r="C391" s="22" t="s">
        <v>1098</v>
      </c>
      <c r="D391" s="23">
        <v>0</v>
      </c>
      <c r="E391" s="23">
        <v>1</v>
      </c>
      <c r="F391" s="23" t="s">
        <v>1124</v>
      </c>
      <c r="G391" s="1">
        <v>8</v>
      </c>
      <c r="H391" s="1">
        <v>21</v>
      </c>
      <c r="I391" s="1">
        <v>15</v>
      </c>
      <c r="J391" s="1">
        <v>10</v>
      </c>
      <c r="K391" s="1">
        <v>14</v>
      </c>
      <c r="L391" s="1">
        <v>14</v>
      </c>
      <c r="M391" s="1">
        <v>5</v>
      </c>
      <c r="N391" s="1">
        <v>43</v>
      </c>
      <c r="O391" s="1">
        <v>36</v>
      </c>
      <c r="P391" s="1">
        <f>N391+O391</f>
        <v>79</v>
      </c>
      <c r="Q391" s="24">
        <v>1</v>
      </c>
      <c r="R391" s="24">
        <v>2</v>
      </c>
      <c r="S391" s="24">
        <v>0</v>
      </c>
      <c r="T391" s="24">
        <v>0</v>
      </c>
      <c r="U391" s="24">
        <v>0</v>
      </c>
      <c r="V391" s="24">
        <v>0</v>
      </c>
      <c r="W391" s="24">
        <v>0</v>
      </c>
      <c r="X391" s="24">
        <v>0</v>
      </c>
      <c r="Y391" s="24">
        <v>0</v>
      </c>
      <c r="Z391" s="24">
        <v>0</v>
      </c>
      <c r="AA391" s="24">
        <v>0</v>
      </c>
      <c r="AB391" s="24">
        <v>0</v>
      </c>
      <c r="AC391" s="24">
        <v>1</v>
      </c>
      <c r="AD391" s="24">
        <v>1</v>
      </c>
      <c r="AE391" s="24">
        <f t="shared" si="64"/>
        <v>2</v>
      </c>
      <c r="AF391" s="24">
        <f t="shared" si="64"/>
        <v>3</v>
      </c>
      <c r="AG391" s="16">
        <v>27</v>
      </c>
    </row>
    <row r="392" spans="1:33" s="25" customFormat="1" ht="13.7" customHeight="1" x14ac:dyDescent="0.15">
      <c r="A392" s="21" t="s">
        <v>1154</v>
      </c>
      <c r="B392" s="21" t="s">
        <v>1097</v>
      </c>
      <c r="C392" s="22" t="s">
        <v>39</v>
      </c>
      <c r="D392" s="23">
        <v>0</v>
      </c>
      <c r="E392" s="23">
        <v>2</v>
      </c>
      <c r="F392" s="23" t="s">
        <v>1124</v>
      </c>
      <c r="G392" s="1">
        <v>6</v>
      </c>
      <c r="H392" s="1">
        <v>5</v>
      </c>
      <c r="I392" s="1">
        <v>6</v>
      </c>
      <c r="J392" s="1">
        <v>8</v>
      </c>
      <c r="K392" s="1">
        <v>4</v>
      </c>
      <c r="L392" s="1">
        <v>5</v>
      </c>
      <c r="M392" s="1">
        <v>6</v>
      </c>
      <c r="N392" s="1">
        <v>18</v>
      </c>
      <c r="O392" s="1">
        <v>16</v>
      </c>
      <c r="P392" s="1">
        <f>N392+O392</f>
        <v>34</v>
      </c>
      <c r="Q392" s="24">
        <v>1</v>
      </c>
      <c r="R392" s="24">
        <v>1</v>
      </c>
      <c r="S392" s="24">
        <v>0</v>
      </c>
      <c r="T392" s="24">
        <v>0</v>
      </c>
      <c r="U392" s="24">
        <v>0</v>
      </c>
      <c r="V392" s="24">
        <v>0</v>
      </c>
      <c r="W392" s="24">
        <v>0</v>
      </c>
      <c r="X392" s="24">
        <v>0</v>
      </c>
      <c r="Y392" s="24">
        <v>0</v>
      </c>
      <c r="Z392" s="24">
        <v>0</v>
      </c>
      <c r="AA392" s="24">
        <v>0</v>
      </c>
      <c r="AB392" s="24">
        <v>0</v>
      </c>
      <c r="AC392" s="24">
        <v>1</v>
      </c>
      <c r="AD392" s="24">
        <v>1</v>
      </c>
      <c r="AE392" s="24">
        <f t="shared" si="64"/>
        <v>2</v>
      </c>
      <c r="AF392" s="24">
        <f t="shared" si="64"/>
        <v>2</v>
      </c>
      <c r="AG392" s="25">
        <v>28</v>
      </c>
    </row>
    <row r="393" spans="1:33" s="25" customFormat="1" ht="13.7" customHeight="1" x14ac:dyDescent="0.15">
      <c r="A393" s="26"/>
      <c r="B393" s="26" t="s">
        <v>1113</v>
      </c>
      <c r="C393" s="26">
        <f>COUNTA(C391:C392)</f>
        <v>2</v>
      </c>
      <c r="D393" s="27">
        <f>COUNTIF(D391:D392,"併")</f>
        <v>0</v>
      </c>
      <c r="E393" s="27">
        <v>2</v>
      </c>
      <c r="F393" s="27"/>
      <c r="G393" s="28">
        <f>SUM(G391:G392)</f>
        <v>14</v>
      </c>
      <c r="H393" s="28">
        <f t="shared" ref="H393:AE393" si="67">SUM(H391:H392)</f>
        <v>26</v>
      </c>
      <c r="I393" s="28">
        <f t="shared" si="67"/>
        <v>21</v>
      </c>
      <c r="J393" s="28">
        <f t="shared" si="67"/>
        <v>18</v>
      </c>
      <c r="K393" s="28">
        <f t="shared" si="67"/>
        <v>18</v>
      </c>
      <c r="L393" s="28">
        <f t="shared" si="67"/>
        <v>19</v>
      </c>
      <c r="M393" s="28">
        <f t="shared" si="67"/>
        <v>11</v>
      </c>
      <c r="N393" s="28">
        <f t="shared" si="67"/>
        <v>61</v>
      </c>
      <c r="O393" s="28">
        <f t="shared" si="67"/>
        <v>52</v>
      </c>
      <c r="P393" s="28">
        <f t="shared" si="67"/>
        <v>113</v>
      </c>
      <c r="Q393" s="28">
        <f t="shared" si="67"/>
        <v>2</v>
      </c>
      <c r="R393" s="28">
        <f t="shared" si="67"/>
        <v>3</v>
      </c>
      <c r="S393" s="28">
        <f t="shared" si="67"/>
        <v>0</v>
      </c>
      <c r="T393" s="28">
        <f t="shared" si="67"/>
        <v>0</v>
      </c>
      <c r="U393" s="28">
        <f t="shared" si="67"/>
        <v>0</v>
      </c>
      <c r="V393" s="28">
        <f t="shared" si="67"/>
        <v>0</v>
      </c>
      <c r="W393" s="28">
        <f t="shared" si="67"/>
        <v>0</v>
      </c>
      <c r="X393" s="28">
        <f t="shared" si="67"/>
        <v>0</v>
      </c>
      <c r="Y393" s="28">
        <f t="shared" si="67"/>
        <v>0</v>
      </c>
      <c r="Z393" s="28">
        <f t="shared" si="67"/>
        <v>0</v>
      </c>
      <c r="AA393" s="28">
        <f t="shared" si="67"/>
        <v>0</v>
      </c>
      <c r="AB393" s="28">
        <f t="shared" si="67"/>
        <v>0</v>
      </c>
      <c r="AC393" s="28">
        <f t="shared" si="67"/>
        <v>2</v>
      </c>
      <c r="AD393" s="28">
        <f t="shared" si="67"/>
        <v>2</v>
      </c>
      <c r="AE393" s="28">
        <f t="shared" si="67"/>
        <v>4</v>
      </c>
      <c r="AF393" s="28">
        <f>SUM(AF391:AF392)</f>
        <v>5</v>
      </c>
      <c r="AG393" s="25">
        <v>29</v>
      </c>
    </row>
    <row r="394" spans="1:33" s="25" customFormat="1" ht="13.7" customHeight="1" x14ac:dyDescent="0.15">
      <c r="A394" s="21" t="s">
        <v>1154</v>
      </c>
      <c r="B394" s="21" t="s">
        <v>1099</v>
      </c>
      <c r="C394" s="22" t="s">
        <v>1100</v>
      </c>
      <c r="D394" s="23">
        <v>0</v>
      </c>
      <c r="E394" s="23">
        <v>1</v>
      </c>
      <c r="F394" s="23" t="s">
        <v>1124</v>
      </c>
      <c r="G394" s="1">
        <v>8</v>
      </c>
      <c r="H394" s="1">
        <v>18</v>
      </c>
      <c r="I394" s="1">
        <v>20</v>
      </c>
      <c r="J394" s="1">
        <v>20</v>
      </c>
      <c r="K394" s="1">
        <v>23</v>
      </c>
      <c r="L394" s="1">
        <v>23</v>
      </c>
      <c r="M394" s="1">
        <v>23</v>
      </c>
      <c r="N394" s="1">
        <v>58</v>
      </c>
      <c r="O394" s="1">
        <v>69</v>
      </c>
      <c r="P394" s="1">
        <f>N394+O394</f>
        <v>127</v>
      </c>
      <c r="Q394" s="24">
        <v>1</v>
      </c>
      <c r="R394" s="24">
        <v>4</v>
      </c>
      <c r="S394" s="24">
        <v>0</v>
      </c>
      <c r="T394" s="24">
        <v>0</v>
      </c>
      <c r="U394" s="24">
        <v>0</v>
      </c>
      <c r="V394" s="24">
        <v>0</v>
      </c>
      <c r="W394" s="24">
        <v>0</v>
      </c>
      <c r="X394" s="24">
        <v>0</v>
      </c>
      <c r="Y394" s="24">
        <v>0</v>
      </c>
      <c r="Z394" s="24">
        <v>0</v>
      </c>
      <c r="AA394" s="24">
        <v>0</v>
      </c>
      <c r="AB394" s="24">
        <v>0</v>
      </c>
      <c r="AC394" s="24">
        <v>1</v>
      </c>
      <c r="AD394" s="24">
        <v>5</v>
      </c>
      <c r="AE394" s="24">
        <f t="shared" si="64"/>
        <v>2</v>
      </c>
      <c r="AF394" s="24">
        <f t="shared" si="64"/>
        <v>9</v>
      </c>
      <c r="AG394" s="25">
        <v>30</v>
      </c>
    </row>
    <row r="395" spans="1:33" s="25" customFormat="1" ht="13.7" customHeight="1" x14ac:dyDescent="0.15">
      <c r="A395" s="21" t="s">
        <v>1154</v>
      </c>
      <c r="B395" s="21" t="s">
        <v>1099</v>
      </c>
      <c r="C395" s="22" t="s">
        <v>1101</v>
      </c>
      <c r="D395" s="23">
        <v>0</v>
      </c>
      <c r="E395" s="23">
        <v>2</v>
      </c>
      <c r="F395" s="23" t="s">
        <v>1124</v>
      </c>
      <c r="G395" s="1">
        <v>4</v>
      </c>
      <c r="H395" s="1">
        <v>1</v>
      </c>
      <c r="I395" s="1">
        <v>1</v>
      </c>
      <c r="J395" s="105">
        <v>0</v>
      </c>
      <c r="K395" s="1">
        <v>4</v>
      </c>
      <c r="L395" s="1">
        <v>1</v>
      </c>
      <c r="M395" s="1">
        <v>1</v>
      </c>
      <c r="N395" s="1">
        <v>4</v>
      </c>
      <c r="O395" s="1">
        <v>4</v>
      </c>
      <c r="P395" s="1">
        <f>N395+O395</f>
        <v>8</v>
      </c>
      <c r="Q395" s="24">
        <v>0</v>
      </c>
      <c r="R395" s="24">
        <v>0</v>
      </c>
      <c r="S395" s="24">
        <v>0</v>
      </c>
      <c r="T395" s="24">
        <v>0</v>
      </c>
      <c r="U395" s="24">
        <v>0</v>
      </c>
      <c r="V395" s="24">
        <v>0</v>
      </c>
      <c r="W395" s="24">
        <v>0</v>
      </c>
      <c r="X395" s="24">
        <v>0</v>
      </c>
      <c r="Y395" s="24">
        <v>0</v>
      </c>
      <c r="Z395" s="24">
        <v>0</v>
      </c>
      <c r="AA395" s="24">
        <v>0</v>
      </c>
      <c r="AB395" s="24">
        <v>0</v>
      </c>
      <c r="AC395" s="24">
        <v>1</v>
      </c>
      <c r="AD395" s="24">
        <v>1</v>
      </c>
      <c r="AE395" s="24">
        <f t="shared" si="64"/>
        <v>1</v>
      </c>
      <c r="AF395" s="24">
        <f t="shared" si="64"/>
        <v>1</v>
      </c>
      <c r="AG395" s="25">
        <v>31</v>
      </c>
    </row>
    <row r="396" spans="1:33" s="25" customFormat="1" ht="13.7" customHeight="1" x14ac:dyDescent="0.15">
      <c r="A396" s="26"/>
      <c r="B396" s="26" t="s">
        <v>1113</v>
      </c>
      <c r="C396" s="26">
        <f>COUNTA(C394:C395)</f>
        <v>2</v>
      </c>
      <c r="D396" s="27">
        <f>COUNTIF(D394:D395,"併")</f>
        <v>0</v>
      </c>
      <c r="E396" s="27">
        <v>2</v>
      </c>
      <c r="F396" s="27"/>
      <c r="G396" s="28">
        <f>SUM(G394:G395)</f>
        <v>12</v>
      </c>
      <c r="H396" s="28">
        <f t="shared" ref="H396:AE396" si="68">SUM(H394:H395)</f>
        <v>19</v>
      </c>
      <c r="I396" s="28">
        <f t="shared" si="68"/>
        <v>21</v>
      </c>
      <c r="J396" s="28">
        <f t="shared" si="68"/>
        <v>20</v>
      </c>
      <c r="K396" s="28">
        <f t="shared" si="68"/>
        <v>27</v>
      </c>
      <c r="L396" s="28">
        <f t="shared" si="68"/>
        <v>24</v>
      </c>
      <c r="M396" s="28">
        <f t="shared" si="68"/>
        <v>24</v>
      </c>
      <c r="N396" s="28">
        <f t="shared" si="68"/>
        <v>62</v>
      </c>
      <c r="O396" s="28">
        <f t="shared" si="68"/>
        <v>73</v>
      </c>
      <c r="P396" s="28">
        <f t="shared" si="68"/>
        <v>135</v>
      </c>
      <c r="Q396" s="28">
        <f t="shared" si="68"/>
        <v>1</v>
      </c>
      <c r="R396" s="28">
        <f t="shared" si="68"/>
        <v>4</v>
      </c>
      <c r="S396" s="28">
        <f t="shared" si="68"/>
        <v>0</v>
      </c>
      <c r="T396" s="28">
        <f t="shared" si="68"/>
        <v>0</v>
      </c>
      <c r="U396" s="28">
        <f t="shared" si="68"/>
        <v>0</v>
      </c>
      <c r="V396" s="28">
        <f t="shared" si="68"/>
        <v>0</v>
      </c>
      <c r="W396" s="28">
        <f t="shared" si="68"/>
        <v>0</v>
      </c>
      <c r="X396" s="28">
        <f t="shared" si="68"/>
        <v>0</v>
      </c>
      <c r="Y396" s="28">
        <f t="shared" si="68"/>
        <v>0</v>
      </c>
      <c r="Z396" s="28">
        <f t="shared" si="68"/>
        <v>0</v>
      </c>
      <c r="AA396" s="28">
        <f t="shared" si="68"/>
        <v>0</v>
      </c>
      <c r="AB396" s="28">
        <f t="shared" si="68"/>
        <v>0</v>
      </c>
      <c r="AC396" s="28">
        <f t="shared" si="68"/>
        <v>2</v>
      </c>
      <c r="AD396" s="28">
        <f t="shared" si="68"/>
        <v>6</v>
      </c>
      <c r="AE396" s="28">
        <f t="shared" si="68"/>
        <v>3</v>
      </c>
      <c r="AF396" s="28">
        <f>SUM(AF394:AF395)</f>
        <v>10</v>
      </c>
      <c r="AG396" s="16">
        <v>32</v>
      </c>
    </row>
    <row r="397" spans="1:33" ht="13.7" customHeight="1" x14ac:dyDescent="0.15">
      <c r="A397" s="21" t="s">
        <v>1154</v>
      </c>
      <c r="B397" s="21" t="s">
        <v>1102</v>
      </c>
      <c r="C397" s="22" t="s">
        <v>1103</v>
      </c>
      <c r="D397" s="23">
        <v>0</v>
      </c>
      <c r="E397" s="23">
        <v>1</v>
      </c>
      <c r="F397" s="23" t="s">
        <v>1124</v>
      </c>
      <c r="G397" s="1">
        <v>8</v>
      </c>
      <c r="H397" s="1">
        <v>24</v>
      </c>
      <c r="I397" s="1">
        <v>17</v>
      </c>
      <c r="J397" s="1">
        <v>28</v>
      </c>
      <c r="K397" s="1">
        <v>28</v>
      </c>
      <c r="L397" s="1">
        <v>21</v>
      </c>
      <c r="M397" s="1">
        <v>26</v>
      </c>
      <c r="N397" s="1">
        <v>79</v>
      </c>
      <c r="O397" s="1">
        <v>65</v>
      </c>
      <c r="P397" s="1">
        <f>N397+O397</f>
        <v>144</v>
      </c>
      <c r="Q397" s="24">
        <v>1</v>
      </c>
      <c r="R397" s="24">
        <v>1</v>
      </c>
      <c r="S397" s="24">
        <v>0</v>
      </c>
      <c r="T397" s="24">
        <v>0</v>
      </c>
      <c r="U397" s="24">
        <v>0</v>
      </c>
      <c r="V397" s="24">
        <v>0</v>
      </c>
      <c r="W397" s="24">
        <v>0</v>
      </c>
      <c r="X397" s="24">
        <v>0</v>
      </c>
      <c r="Y397" s="24">
        <v>0</v>
      </c>
      <c r="Z397" s="24">
        <v>0</v>
      </c>
      <c r="AA397" s="24">
        <v>0</v>
      </c>
      <c r="AB397" s="24">
        <v>0</v>
      </c>
      <c r="AC397" s="24">
        <v>1</v>
      </c>
      <c r="AD397" s="24">
        <v>1</v>
      </c>
      <c r="AE397" s="24">
        <f t="shared" si="64"/>
        <v>2</v>
      </c>
      <c r="AF397" s="24">
        <f t="shared" si="64"/>
        <v>2</v>
      </c>
      <c r="AG397" s="25">
        <v>33</v>
      </c>
    </row>
    <row r="398" spans="1:33" s="25" customFormat="1" ht="13.7" customHeight="1" x14ac:dyDescent="0.15">
      <c r="A398" s="21" t="s">
        <v>1154</v>
      </c>
      <c r="B398" s="21" t="s">
        <v>1102</v>
      </c>
      <c r="C398" s="22" t="s">
        <v>350</v>
      </c>
      <c r="D398" s="23">
        <v>0</v>
      </c>
      <c r="E398" s="23">
        <v>1</v>
      </c>
      <c r="F398" s="23" t="s">
        <v>1124</v>
      </c>
      <c r="G398" s="1">
        <v>5</v>
      </c>
      <c r="H398" s="1">
        <v>6</v>
      </c>
      <c r="I398" s="1">
        <v>8</v>
      </c>
      <c r="J398" s="1">
        <v>6</v>
      </c>
      <c r="K398" s="1">
        <v>5</v>
      </c>
      <c r="L398" s="1">
        <v>4</v>
      </c>
      <c r="M398" s="1">
        <v>6</v>
      </c>
      <c r="N398" s="1">
        <v>19</v>
      </c>
      <c r="O398" s="1">
        <v>16</v>
      </c>
      <c r="P398" s="1">
        <f>N398+O398</f>
        <v>35</v>
      </c>
      <c r="Q398" s="24">
        <v>1</v>
      </c>
      <c r="R398" s="24">
        <v>1</v>
      </c>
      <c r="S398" s="24">
        <v>0</v>
      </c>
      <c r="T398" s="24">
        <v>0</v>
      </c>
      <c r="U398" s="24">
        <v>0</v>
      </c>
      <c r="V398" s="24">
        <v>0</v>
      </c>
      <c r="W398" s="24">
        <v>0</v>
      </c>
      <c r="X398" s="24">
        <v>0</v>
      </c>
      <c r="Y398" s="24">
        <v>0</v>
      </c>
      <c r="Z398" s="24">
        <v>0</v>
      </c>
      <c r="AA398" s="24">
        <v>0</v>
      </c>
      <c r="AB398" s="24">
        <v>0</v>
      </c>
      <c r="AC398" s="24">
        <v>0</v>
      </c>
      <c r="AD398" s="24">
        <v>0</v>
      </c>
      <c r="AE398" s="24">
        <f t="shared" si="64"/>
        <v>1</v>
      </c>
      <c r="AF398" s="24">
        <f t="shared" si="64"/>
        <v>1</v>
      </c>
      <c r="AG398" s="25">
        <v>34</v>
      </c>
    </row>
    <row r="399" spans="1:33" ht="13.7" customHeight="1" x14ac:dyDescent="0.15">
      <c r="A399" s="26"/>
      <c r="B399" s="26" t="s">
        <v>1113</v>
      </c>
      <c r="C399" s="26">
        <f>COUNTA(C397:C398)</f>
        <v>2</v>
      </c>
      <c r="D399" s="27">
        <f>COUNTIF(D397:D398,"併")</f>
        <v>0</v>
      </c>
      <c r="E399" s="27">
        <v>2</v>
      </c>
      <c r="F399" s="27"/>
      <c r="G399" s="28">
        <f>SUM(G397:G398)</f>
        <v>13</v>
      </c>
      <c r="H399" s="28">
        <f t="shared" ref="H399:AE399" si="69">SUM(H397:H398)</f>
        <v>30</v>
      </c>
      <c r="I399" s="28">
        <f t="shared" si="69"/>
        <v>25</v>
      </c>
      <c r="J399" s="28">
        <f t="shared" si="69"/>
        <v>34</v>
      </c>
      <c r="K399" s="28">
        <f t="shared" si="69"/>
        <v>33</v>
      </c>
      <c r="L399" s="28">
        <f t="shared" si="69"/>
        <v>25</v>
      </c>
      <c r="M399" s="28">
        <f t="shared" si="69"/>
        <v>32</v>
      </c>
      <c r="N399" s="28">
        <f t="shared" si="69"/>
        <v>98</v>
      </c>
      <c r="O399" s="28">
        <f t="shared" si="69"/>
        <v>81</v>
      </c>
      <c r="P399" s="28">
        <f t="shared" si="69"/>
        <v>179</v>
      </c>
      <c r="Q399" s="28">
        <f t="shared" si="69"/>
        <v>2</v>
      </c>
      <c r="R399" s="28">
        <f t="shared" si="69"/>
        <v>2</v>
      </c>
      <c r="S399" s="28">
        <f t="shared" si="69"/>
        <v>0</v>
      </c>
      <c r="T399" s="28">
        <f t="shared" si="69"/>
        <v>0</v>
      </c>
      <c r="U399" s="28">
        <f t="shared" si="69"/>
        <v>0</v>
      </c>
      <c r="V399" s="28">
        <f t="shared" si="69"/>
        <v>0</v>
      </c>
      <c r="W399" s="28">
        <f t="shared" si="69"/>
        <v>0</v>
      </c>
      <c r="X399" s="28">
        <f t="shared" si="69"/>
        <v>0</v>
      </c>
      <c r="Y399" s="28">
        <f t="shared" si="69"/>
        <v>0</v>
      </c>
      <c r="Z399" s="28">
        <f t="shared" si="69"/>
        <v>0</v>
      </c>
      <c r="AA399" s="28">
        <f t="shared" si="69"/>
        <v>0</v>
      </c>
      <c r="AB399" s="28">
        <f t="shared" si="69"/>
        <v>0</v>
      </c>
      <c r="AC399" s="28">
        <f t="shared" si="69"/>
        <v>1</v>
      </c>
      <c r="AD399" s="28">
        <f t="shared" si="69"/>
        <v>1</v>
      </c>
      <c r="AE399" s="28">
        <f t="shared" si="69"/>
        <v>3</v>
      </c>
      <c r="AF399" s="28">
        <f>SUM(AF397:AF398)</f>
        <v>3</v>
      </c>
      <c r="AG399" s="25">
        <v>35</v>
      </c>
    </row>
    <row r="400" spans="1:33" s="25" customFormat="1" ht="13.7" customHeight="1" x14ac:dyDescent="0.15">
      <c r="A400" s="21" t="s">
        <v>1154</v>
      </c>
      <c r="B400" s="21" t="s">
        <v>351</v>
      </c>
      <c r="C400" s="22" t="s">
        <v>352</v>
      </c>
      <c r="D400" s="23">
        <v>0</v>
      </c>
      <c r="E400" s="23">
        <v>1</v>
      </c>
      <c r="F400" s="23" t="s">
        <v>1124</v>
      </c>
      <c r="G400" s="1">
        <v>15</v>
      </c>
      <c r="H400" s="1">
        <v>43</v>
      </c>
      <c r="I400" s="1">
        <v>49</v>
      </c>
      <c r="J400" s="1">
        <v>43</v>
      </c>
      <c r="K400" s="1">
        <v>44</v>
      </c>
      <c r="L400" s="1">
        <v>33</v>
      </c>
      <c r="M400" s="1">
        <v>44</v>
      </c>
      <c r="N400" s="1">
        <v>150</v>
      </c>
      <c r="O400" s="1">
        <v>106</v>
      </c>
      <c r="P400" s="1">
        <f>N400+O400</f>
        <v>256</v>
      </c>
      <c r="Q400" s="24">
        <v>1</v>
      </c>
      <c r="R400" s="24">
        <v>4</v>
      </c>
      <c r="S400" s="24">
        <v>0</v>
      </c>
      <c r="T400" s="24">
        <v>0</v>
      </c>
      <c r="U400" s="24">
        <v>1</v>
      </c>
      <c r="V400" s="24">
        <v>1</v>
      </c>
      <c r="W400" s="24">
        <v>0</v>
      </c>
      <c r="X400" s="24">
        <v>0</v>
      </c>
      <c r="Y400" s="24">
        <v>0</v>
      </c>
      <c r="Z400" s="24">
        <v>0</v>
      </c>
      <c r="AA400" s="24">
        <v>1</v>
      </c>
      <c r="AB400" s="24">
        <v>1</v>
      </c>
      <c r="AC400" s="24">
        <v>1</v>
      </c>
      <c r="AD400" s="24">
        <v>3</v>
      </c>
      <c r="AE400" s="24">
        <f t="shared" si="64"/>
        <v>4</v>
      </c>
      <c r="AF400" s="24">
        <f t="shared" si="64"/>
        <v>9</v>
      </c>
      <c r="AG400" s="25">
        <v>36</v>
      </c>
    </row>
    <row r="401" spans="1:33" s="25" customFormat="1" ht="13.7" customHeight="1" x14ac:dyDescent="0.15">
      <c r="A401" s="21" t="s">
        <v>1154</v>
      </c>
      <c r="B401" s="21" t="s">
        <v>351</v>
      </c>
      <c r="C401" s="22" t="s">
        <v>353</v>
      </c>
      <c r="D401" s="23">
        <v>0</v>
      </c>
      <c r="E401" s="23">
        <v>1</v>
      </c>
      <c r="F401" s="23" t="s">
        <v>1124</v>
      </c>
      <c r="G401" s="1">
        <v>5</v>
      </c>
      <c r="H401" s="1">
        <v>5</v>
      </c>
      <c r="I401" s="1">
        <v>12</v>
      </c>
      <c r="J401" s="1">
        <v>2</v>
      </c>
      <c r="K401" s="1">
        <v>4</v>
      </c>
      <c r="L401" s="1">
        <v>3</v>
      </c>
      <c r="M401" s="1">
        <v>5</v>
      </c>
      <c r="N401" s="1">
        <v>18</v>
      </c>
      <c r="O401" s="1">
        <v>13</v>
      </c>
      <c r="P401" s="1">
        <f>N401+O401</f>
        <v>31</v>
      </c>
      <c r="Q401" s="24">
        <v>0</v>
      </c>
      <c r="R401" s="24">
        <v>0</v>
      </c>
      <c r="S401" s="24">
        <v>0</v>
      </c>
      <c r="T401" s="24">
        <v>0</v>
      </c>
      <c r="U401" s="24">
        <v>1</v>
      </c>
      <c r="V401" s="24">
        <v>1</v>
      </c>
      <c r="W401" s="24">
        <v>0</v>
      </c>
      <c r="X401" s="24">
        <v>0</v>
      </c>
      <c r="Y401" s="24">
        <v>0</v>
      </c>
      <c r="Z401" s="24">
        <v>0</v>
      </c>
      <c r="AA401" s="24">
        <v>0</v>
      </c>
      <c r="AB401" s="24">
        <v>0</v>
      </c>
      <c r="AC401" s="24">
        <v>0</v>
      </c>
      <c r="AD401" s="24">
        <v>0</v>
      </c>
      <c r="AE401" s="24">
        <f t="shared" si="64"/>
        <v>1</v>
      </c>
      <c r="AF401" s="24">
        <f t="shared" si="64"/>
        <v>1</v>
      </c>
      <c r="AG401" s="16">
        <v>37</v>
      </c>
    </row>
    <row r="402" spans="1:33" ht="13.7" customHeight="1" x14ac:dyDescent="0.15">
      <c r="A402" s="26"/>
      <c r="B402" s="26" t="s">
        <v>1113</v>
      </c>
      <c r="C402" s="26">
        <f>COUNTA(C400:C401)</f>
        <v>2</v>
      </c>
      <c r="D402" s="27">
        <f>COUNTIF(D400:D401,"併")</f>
        <v>0</v>
      </c>
      <c r="E402" s="27">
        <v>2</v>
      </c>
      <c r="F402" s="27"/>
      <c r="G402" s="28">
        <f>SUM(G400:G401)</f>
        <v>20</v>
      </c>
      <c r="H402" s="28">
        <f t="shared" ref="H402:AE402" si="70">SUM(H400:H401)</f>
        <v>48</v>
      </c>
      <c r="I402" s="28">
        <f t="shared" si="70"/>
        <v>61</v>
      </c>
      <c r="J402" s="28">
        <f t="shared" si="70"/>
        <v>45</v>
      </c>
      <c r="K402" s="28">
        <f t="shared" si="70"/>
        <v>48</v>
      </c>
      <c r="L402" s="28">
        <f t="shared" si="70"/>
        <v>36</v>
      </c>
      <c r="M402" s="28">
        <f t="shared" si="70"/>
        <v>49</v>
      </c>
      <c r="N402" s="28">
        <f t="shared" si="70"/>
        <v>168</v>
      </c>
      <c r="O402" s="28">
        <f t="shared" si="70"/>
        <v>119</v>
      </c>
      <c r="P402" s="28">
        <f t="shared" si="70"/>
        <v>287</v>
      </c>
      <c r="Q402" s="28">
        <f t="shared" si="70"/>
        <v>1</v>
      </c>
      <c r="R402" s="28">
        <f t="shared" si="70"/>
        <v>4</v>
      </c>
      <c r="S402" s="28">
        <f t="shared" si="70"/>
        <v>0</v>
      </c>
      <c r="T402" s="28">
        <f t="shared" si="70"/>
        <v>0</v>
      </c>
      <c r="U402" s="28">
        <f t="shared" si="70"/>
        <v>2</v>
      </c>
      <c r="V402" s="28">
        <f t="shared" si="70"/>
        <v>2</v>
      </c>
      <c r="W402" s="28">
        <f t="shared" si="70"/>
        <v>0</v>
      </c>
      <c r="X402" s="28">
        <f t="shared" si="70"/>
        <v>0</v>
      </c>
      <c r="Y402" s="28">
        <f t="shared" si="70"/>
        <v>0</v>
      </c>
      <c r="Z402" s="28">
        <f t="shared" si="70"/>
        <v>0</v>
      </c>
      <c r="AA402" s="28">
        <f t="shared" si="70"/>
        <v>1</v>
      </c>
      <c r="AB402" s="28">
        <f t="shared" si="70"/>
        <v>1</v>
      </c>
      <c r="AC402" s="28">
        <f t="shared" si="70"/>
        <v>1</v>
      </c>
      <c r="AD402" s="28">
        <f t="shared" si="70"/>
        <v>3</v>
      </c>
      <c r="AE402" s="28">
        <f t="shared" si="70"/>
        <v>5</v>
      </c>
      <c r="AF402" s="28">
        <f>SUM(AF400:AF401)</f>
        <v>10</v>
      </c>
      <c r="AG402" s="25">
        <v>38</v>
      </c>
    </row>
    <row r="403" spans="1:33" s="25" customFormat="1" ht="13.7" customHeight="1" x14ac:dyDescent="0.15">
      <c r="A403" s="21" t="s">
        <v>1154</v>
      </c>
      <c r="B403" s="21" t="s">
        <v>354</v>
      </c>
      <c r="C403" s="22" t="s">
        <v>355</v>
      </c>
      <c r="D403" s="23">
        <v>0</v>
      </c>
      <c r="E403" s="23">
        <v>2</v>
      </c>
      <c r="F403" s="23" t="s">
        <v>1124</v>
      </c>
      <c r="G403" s="1">
        <v>7</v>
      </c>
      <c r="H403" s="1">
        <v>11</v>
      </c>
      <c r="I403" s="1">
        <v>13</v>
      </c>
      <c r="J403" s="1">
        <v>13</v>
      </c>
      <c r="K403" s="1">
        <v>16</v>
      </c>
      <c r="L403" s="1">
        <v>20</v>
      </c>
      <c r="M403" s="1">
        <v>19</v>
      </c>
      <c r="N403" s="1">
        <v>49</v>
      </c>
      <c r="O403" s="1">
        <v>43</v>
      </c>
      <c r="P403" s="1">
        <f>N403+O403</f>
        <v>92</v>
      </c>
      <c r="Q403" s="24">
        <v>1</v>
      </c>
      <c r="R403" s="24">
        <v>3</v>
      </c>
      <c r="S403" s="24">
        <v>0</v>
      </c>
      <c r="T403" s="24">
        <v>0</v>
      </c>
      <c r="U403" s="24">
        <v>0</v>
      </c>
      <c r="V403" s="24">
        <v>0</v>
      </c>
      <c r="W403" s="24">
        <v>0</v>
      </c>
      <c r="X403" s="24">
        <v>0</v>
      </c>
      <c r="Y403" s="24">
        <v>0</v>
      </c>
      <c r="Z403" s="24">
        <v>0</v>
      </c>
      <c r="AA403" s="24">
        <v>0</v>
      </c>
      <c r="AB403" s="24">
        <v>0</v>
      </c>
      <c r="AC403" s="24">
        <v>0</v>
      </c>
      <c r="AD403" s="24">
        <v>0</v>
      </c>
      <c r="AE403" s="24">
        <f t="shared" si="64"/>
        <v>1</v>
      </c>
      <c r="AF403" s="24">
        <f t="shared" si="64"/>
        <v>3</v>
      </c>
      <c r="AG403" s="25">
        <v>39</v>
      </c>
    </row>
    <row r="404" spans="1:33" s="25" customFormat="1" ht="13.7" customHeight="1" x14ac:dyDescent="0.15">
      <c r="A404" s="21" t="s">
        <v>1154</v>
      </c>
      <c r="B404" s="21" t="s">
        <v>354</v>
      </c>
      <c r="C404" s="22" t="s">
        <v>356</v>
      </c>
      <c r="D404" s="23">
        <v>0</v>
      </c>
      <c r="E404" s="23">
        <v>3</v>
      </c>
      <c r="F404" s="23" t="s">
        <v>1124</v>
      </c>
      <c r="G404" s="1">
        <v>3</v>
      </c>
      <c r="H404" s="1">
        <v>3</v>
      </c>
      <c r="I404" s="1">
        <v>3</v>
      </c>
      <c r="J404" s="105">
        <v>0</v>
      </c>
      <c r="K404" s="1">
        <v>3</v>
      </c>
      <c r="L404" s="1">
        <v>1</v>
      </c>
      <c r="M404" s="1">
        <v>2</v>
      </c>
      <c r="N404" s="1">
        <v>6</v>
      </c>
      <c r="O404" s="1">
        <v>6</v>
      </c>
      <c r="P404" s="1">
        <f>N404+O404</f>
        <v>12</v>
      </c>
      <c r="Q404" s="24">
        <v>0</v>
      </c>
      <c r="R404" s="24">
        <v>0</v>
      </c>
      <c r="S404" s="24">
        <v>0</v>
      </c>
      <c r="T404" s="24">
        <v>0</v>
      </c>
      <c r="U404" s="24">
        <v>0</v>
      </c>
      <c r="V404" s="24">
        <v>0</v>
      </c>
      <c r="W404" s="24">
        <v>0</v>
      </c>
      <c r="X404" s="24">
        <v>0</v>
      </c>
      <c r="Y404" s="24">
        <v>0</v>
      </c>
      <c r="Z404" s="24">
        <v>0</v>
      </c>
      <c r="AA404" s="24">
        <v>0</v>
      </c>
      <c r="AB404" s="24">
        <v>0</v>
      </c>
      <c r="AC404" s="24">
        <v>0</v>
      </c>
      <c r="AD404" s="24">
        <v>0</v>
      </c>
      <c r="AE404" s="24">
        <f t="shared" si="64"/>
        <v>0</v>
      </c>
      <c r="AF404" s="24">
        <f t="shared" si="64"/>
        <v>0</v>
      </c>
      <c r="AG404" s="25">
        <v>40</v>
      </c>
    </row>
    <row r="405" spans="1:33" ht="13.7" customHeight="1" x14ac:dyDescent="0.15">
      <c r="A405" s="26"/>
      <c r="B405" s="26" t="s">
        <v>1113</v>
      </c>
      <c r="C405" s="26">
        <f>COUNTA(C403:C404)</f>
        <v>2</v>
      </c>
      <c r="D405" s="27">
        <f>COUNTIF(D403:D404,"併")</f>
        <v>0</v>
      </c>
      <c r="E405" s="27">
        <v>2</v>
      </c>
      <c r="F405" s="27"/>
      <c r="G405" s="28">
        <f>SUM(G403:G404)</f>
        <v>10</v>
      </c>
      <c r="H405" s="28">
        <f t="shared" ref="H405:AE405" si="71">SUM(H403:H404)</f>
        <v>14</v>
      </c>
      <c r="I405" s="28">
        <f t="shared" si="71"/>
        <v>16</v>
      </c>
      <c r="J405" s="28">
        <f t="shared" si="71"/>
        <v>13</v>
      </c>
      <c r="K405" s="28">
        <f t="shared" si="71"/>
        <v>19</v>
      </c>
      <c r="L405" s="28">
        <f t="shared" si="71"/>
        <v>21</v>
      </c>
      <c r="M405" s="28">
        <f t="shared" si="71"/>
        <v>21</v>
      </c>
      <c r="N405" s="28">
        <f t="shared" si="71"/>
        <v>55</v>
      </c>
      <c r="O405" s="28">
        <f t="shared" si="71"/>
        <v>49</v>
      </c>
      <c r="P405" s="28">
        <f t="shared" si="71"/>
        <v>104</v>
      </c>
      <c r="Q405" s="28">
        <f t="shared" si="71"/>
        <v>1</v>
      </c>
      <c r="R405" s="28">
        <f t="shared" si="71"/>
        <v>3</v>
      </c>
      <c r="S405" s="28">
        <f t="shared" si="71"/>
        <v>0</v>
      </c>
      <c r="T405" s="28">
        <f t="shared" si="71"/>
        <v>0</v>
      </c>
      <c r="U405" s="28">
        <f t="shared" si="71"/>
        <v>0</v>
      </c>
      <c r="V405" s="28">
        <f t="shared" si="71"/>
        <v>0</v>
      </c>
      <c r="W405" s="28">
        <f t="shared" si="71"/>
        <v>0</v>
      </c>
      <c r="X405" s="28">
        <f t="shared" si="71"/>
        <v>0</v>
      </c>
      <c r="Y405" s="28">
        <f t="shared" si="71"/>
        <v>0</v>
      </c>
      <c r="Z405" s="28">
        <f t="shared" si="71"/>
        <v>0</v>
      </c>
      <c r="AA405" s="28">
        <f t="shared" si="71"/>
        <v>0</v>
      </c>
      <c r="AB405" s="28">
        <f t="shared" si="71"/>
        <v>0</v>
      </c>
      <c r="AC405" s="28">
        <f t="shared" si="71"/>
        <v>0</v>
      </c>
      <c r="AD405" s="28">
        <f t="shared" si="71"/>
        <v>0</v>
      </c>
      <c r="AE405" s="28">
        <f t="shared" si="71"/>
        <v>1</v>
      </c>
      <c r="AF405" s="28">
        <f>SUM(AF403:AF404)</f>
        <v>3</v>
      </c>
      <c r="AG405" s="25">
        <v>41</v>
      </c>
    </row>
    <row r="406" spans="1:33" s="25" customFormat="1" ht="13.7" customHeight="1" x14ac:dyDescent="0.15">
      <c r="A406" s="21" t="s">
        <v>1154</v>
      </c>
      <c r="B406" s="21" t="s">
        <v>357</v>
      </c>
      <c r="C406" s="22" t="s">
        <v>358</v>
      </c>
      <c r="D406" s="23">
        <v>0</v>
      </c>
      <c r="E406" s="23">
        <v>2</v>
      </c>
      <c r="F406" s="23" t="s">
        <v>1124</v>
      </c>
      <c r="G406" s="1">
        <v>8</v>
      </c>
      <c r="H406" s="1">
        <v>12</v>
      </c>
      <c r="I406" s="1">
        <v>11</v>
      </c>
      <c r="J406" s="1">
        <v>18</v>
      </c>
      <c r="K406" s="1">
        <v>19</v>
      </c>
      <c r="L406" s="1">
        <v>16</v>
      </c>
      <c r="M406" s="1">
        <v>15</v>
      </c>
      <c r="N406" s="1">
        <v>45</v>
      </c>
      <c r="O406" s="1">
        <v>46</v>
      </c>
      <c r="P406" s="1">
        <f>N406+O406</f>
        <v>91</v>
      </c>
      <c r="Q406" s="24">
        <v>1</v>
      </c>
      <c r="R406" s="24">
        <v>2</v>
      </c>
      <c r="S406" s="24">
        <v>0</v>
      </c>
      <c r="T406" s="24">
        <v>0</v>
      </c>
      <c r="U406" s="24">
        <v>0</v>
      </c>
      <c r="V406" s="24">
        <v>0</v>
      </c>
      <c r="W406" s="24">
        <v>0</v>
      </c>
      <c r="X406" s="24">
        <v>0</v>
      </c>
      <c r="Y406" s="24">
        <v>0</v>
      </c>
      <c r="Z406" s="24">
        <v>0</v>
      </c>
      <c r="AA406" s="24">
        <v>0</v>
      </c>
      <c r="AB406" s="24">
        <v>0</v>
      </c>
      <c r="AC406" s="24">
        <v>1</v>
      </c>
      <c r="AD406" s="24">
        <v>3</v>
      </c>
      <c r="AE406" s="24">
        <f t="shared" si="64"/>
        <v>2</v>
      </c>
      <c r="AF406" s="24">
        <f t="shared" si="64"/>
        <v>5</v>
      </c>
      <c r="AG406" s="16">
        <v>42</v>
      </c>
    </row>
    <row r="407" spans="1:33" s="25" customFormat="1" ht="13.7" customHeight="1" x14ac:dyDescent="0.15">
      <c r="A407" s="26"/>
      <c r="B407" s="26" t="s">
        <v>1113</v>
      </c>
      <c r="C407" s="26">
        <v>1</v>
      </c>
      <c r="D407" s="27">
        <f>COUNTIF(D406,"併")</f>
        <v>0</v>
      </c>
      <c r="E407" s="27">
        <v>1</v>
      </c>
      <c r="F407" s="27"/>
      <c r="G407" s="28">
        <f>G406</f>
        <v>8</v>
      </c>
      <c r="H407" s="28">
        <f t="shared" ref="H407:AE407" si="72">H406</f>
        <v>12</v>
      </c>
      <c r="I407" s="28">
        <f t="shared" si="72"/>
        <v>11</v>
      </c>
      <c r="J407" s="28">
        <f t="shared" si="72"/>
        <v>18</v>
      </c>
      <c r="K407" s="28">
        <f t="shared" si="72"/>
        <v>19</v>
      </c>
      <c r="L407" s="28">
        <f t="shared" si="72"/>
        <v>16</v>
      </c>
      <c r="M407" s="28">
        <f t="shared" si="72"/>
        <v>15</v>
      </c>
      <c r="N407" s="28">
        <f t="shared" si="72"/>
        <v>45</v>
      </c>
      <c r="O407" s="28">
        <f t="shared" si="72"/>
        <v>46</v>
      </c>
      <c r="P407" s="28">
        <f t="shared" si="72"/>
        <v>91</v>
      </c>
      <c r="Q407" s="28">
        <f t="shared" si="72"/>
        <v>1</v>
      </c>
      <c r="R407" s="28">
        <f t="shared" si="72"/>
        <v>2</v>
      </c>
      <c r="S407" s="28">
        <f t="shared" si="72"/>
        <v>0</v>
      </c>
      <c r="T407" s="28">
        <f t="shared" si="72"/>
        <v>0</v>
      </c>
      <c r="U407" s="28">
        <f t="shared" si="72"/>
        <v>0</v>
      </c>
      <c r="V407" s="28">
        <f t="shared" si="72"/>
        <v>0</v>
      </c>
      <c r="W407" s="28">
        <f t="shared" si="72"/>
        <v>0</v>
      </c>
      <c r="X407" s="28">
        <f t="shared" si="72"/>
        <v>0</v>
      </c>
      <c r="Y407" s="28">
        <f t="shared" si="72"/>
        <v>0</v>
      </c>
      <c r="Z407" s="28">
        <f t="shared" si="72"/>
        <v>0</v>
      </c>
      <c r="AA407" s="28">
        <f t="shared" si="72"/>
        <v>0</v>
      </c>
      <c r="AB407" s="28">
        <f t="shared" si="72"/>
        <v>0</v>
      </c>
      <c r="AC407" s="28">
        <f t="shared" si="72"/>
        <v>1</v>
      </c>
      <c r="AD407" s="28">
        <f t="shared" si="72"/>
        <v>3</v>
      </c>
      <c r="AE407" s="28">
        <f t="shared" si="72"/>
        <v>2</v>
      </c>
      <c r="AF407" s="28">
        <f>AF406</f>
        <v>5</v>
      </c>
      <c r="AG407" s="25">
        <v>43</v>
      </c>
    </row>
    <row r="408" spans="1:33" s="25" customFormat="1" ht="13.7" customHeight="1" x14ac:dyDescent="0.15">
      <c r="A408" s="21" t="s">
        <v>1154</v>
      </c>
      <c r="B408" s="21" t="s">
        <v>359</v>
      </c>
      <c r="C408" s="22" t="s">
        <v>360</v>
      </c>
      <c r="D408" s="23">
        <v>0</v>
      </c>
      <c r="E408" s="23">
        <v>1</v>
      </c>
      <c r="F408" s="23" t="s">
        <v>1124</v>
      </c>
      <c r="G408" s="1">
        <v>8</v>
      </c>
      <c r="H408" s="1">
        <v>11</v>
      </c>
      <c r="I408" s="1">
        <v>8</v>
      </c>
      <c r="J408" s="1">
        <v>13</v>
      </c>
      <c r="K408" s="1">
        <v>13</v>
      </c>
      <c r="L408" s="1">
        <v>13</v>
      </c>
      <c r="M408" s="1">
        <v>11</v>
      </c>
      <c r="N408" s="1">
        <v>39</v>
      </c>
      <c r="O408" s="1">
        <v>30</v>
      </c>
      <c r="P408" s="1">
        <f>N408+O408</f>
        <v>69</v>
      </c>
      <c r="Q408" s="24">
        <v>1</v>
      </c>
      <c r="R408" s="24">
        <v>2</v>
      </c>
      <c r="S408" s="24">
        <v>0</v>
      </c>
      <c r="T408" s="24">
        <v>0</v>
      </c>
      <c r="U408" s="24">
        <v>0</v>
      </c>
      <c r="V408" s="24">
        <v>0</v>
      </c>
      <c r="W408" s="24">
        <v>0</v>
      </c>
      <c r="X408" s="24">
        <v>0</v>
      </c>
      <c r="Y408" s="24">
        <v>0</v>
      </c>
      <c r="Z408" s="24">
        <v>0</v>
      </c>
      <c r="AA408" s="24">
        <v>0</v>
      </c>
      <c r="AB408" s="24">
        <v>0</v>
      </c>
      <c r="AC408" s="24">
        <v>1</v>
      </c>
      <c r="AD408" s="24">
        <v>1</v>
      </c>
      <c r="AE408" s="24">
        <f t="shared" si="64"/>
        <v>2</v>
      </c>
      <c r="AF408" s="24">
        <f t="shared" si="64"/>
        <v>3</v>
      </c>
      <c r="AG408" s="25">
        <v>44</v>
      </c>
    </row>
    <row r="409" spans="1:33" s="25" customFormat="1" ht="13.7" customHeight="1" x14ac:dyDescent="0.15">
      <c r="A409" s="21" t="s">
        <v>1154</v>
      </c>
      <c r="B409" s="21" t="s">
        <v>359</v>
      </c>
      <c r="C409" s="22" t="s">
        <v>361</v>
      </c>
      <c r="D409" s="23">
        <v>0</v>
      </c>
      <c r="E409" s="23">
        <v>2</v>
      </c>
      <c r="F409" s="23" t="s">
        <v>1124</v>
      </c>
      <c r="G409" s="1">
        <v>3</v>
      </c>
      <c r="H409" s="1">
        <v>1</v>
      </c>
      <c r="I409" s="1">
        <v>1</v>
      </c>
      <c r="J409" s="1">
        <v>1</v>
      </c>
      <c r="K409" s="1">
        <v>3</v>
      </c>
      <c r="L409" s="1">
        <v>2</v>
      </c>
      <c r="M409" s="1">
        <v>2</v>
      </c>
      <c r="N409" s="1">
        <v>5</v>
      </c>
      <c r="O409" s="1">
        <v>5</v>
      </c>
      <c r="P409" s="1">
        <f>N409+O409</f>
        <v>10</v>
      </c>
      <c r="Q409" s="24">
        <v>0</v>
      </c>
      <c r="R409" s="24">
        <v>0</v>
      </c>
      <c r="S409" s="24">
        <v>0</v>
      </c>
      <c r="T409" s="24">
        <v>0</v>
      </c>
      <c r="U409" s="24">
        <v>0</v>
      </c>
      <c r="V409" s="24">
        <v>0</v>
      </c>
      <c r="W409" s="24">
        <v>0</v>
      </c>
      <c r="X409" s="24">
        <v>0</v>
      </c>
      <c r="Y409" s="24">
        <v>0</v>
      </c>
      <c r="Z409" s="24">
        <v>0</v>
      </c>
      <c r="AA409" s="24">
        <v>0</v>
      </c>
      <c r="AB409" s="24">
        <v>0</v>
      </c>
      <c r="AC409" s="24">
        <v>0</v>
      </c>
      <c r="AD409" s="24">
        <v>0</v>
      </c>
      <c r="AE409" s="24">
        <f t="shared" si="64"/>
        <v>0</v>
      </c>
      <c r="AF409" s="24">
        <f t="shared" si="64"/>
        <v>0</v>
      </c>
      <c r="AG409" s="25">
        <v>45</v>
      </c>
    </row>
    <row r="410" spans="1:33" ht="13.7" customHeight="1" x14ac:dyDescent="0.15">
      <c r="A410" s="26"/>
      <c r="B410" s="26" t="s">
        <v>1113</v>
      </c>
      <c r="C410" s="26">
        <f>COUNTA(C408:C409)</f>
        <v>2</v>
      </c>
      <c r="D410" s="27">
        <f>COUNTIF(D408:D409,"併")</f>
        <v>0</v>
      </c>
      <c r="E410" s="27">
        <v>2</v>
      </c>
      <c r="F410" s="27"/>
      <c r="G410" s="28">
        <f>SUM(G408:G409)</f>
        <v>11</v>
      </c>
      <c r="H410" s="28">
        <f t="shared" ref="H410:AE410" si="73">SUM(H408:H409)</f>
        <v>12</v>
      </c>
      <c r="I410" s="28">
        <f t="shared" si="73"/>
        <v>9</v>
      </c>
      <c r="J410" s="28">
        <f t="shared" si="73"/>
        <v>14</v>
      </c>
      <c r="K410" s="28">
        <f t="shared" si="73"/>
        <v>16</v>
      </c>
      <c r="L410" s="28">
        <f t="shared" si="73"/>
        <v>15</v>
      </c>
      <c r="M410" s="28">
        <f t="shared" si="73"/>
        <v>13</v>
      </c>
      <c r="N410" s="28">
        <f t="shared" si="73"/>
        <v>44</v>
      </c>
      <c r="O410" s="28">
        <f t="shared" si="73"/>
        <v>35</v>
      </c>
      <c r="P410" s="28">
        <f t="shared" si="73"/>
        <v>79</v>
      </c>
      <c r="Q410" s="28">
        <f t="shared" si="73"/>
        <v>1</v>
      </c>
      <c r="R410" s="28">
        <f t="shared" si="73"/>
        <v>2</v>
      </c>
      <c r="S410" s="28">
        <f t="shared" si="73"/>
        <v>0</v>
      </c>
      <c r="T410" s="28">
        <f t="shared" si="73"/>
        <v>0</v>
      </c>
      <c r="U410" s="28">
        <f t="shared" si="73"/>
        <v>0</v>
      </c>
      <c r="V410" s="28">
        <f t="shared" si="73"/>
        <v>0</v>
      </c>
      <c r="W410" s="28">
        <f t="shared" si="73"/>
        <v>0</v>
      </c>
      <c r="X410" s="28">
        <f t="shared" si="73"/>
        <v>0</v>
      </c>
      <c r="Y410" s="28">
        <f t="shared" si="73"/>
        <v>0</v>
      </c>
      <c r="Z410" s="28">
        <f t="shared" si="73"/>
        <v>0</v>
      </c>
      <c r="AA410" s="28">
        <f t="shared" si="73"/>
        <v>0</v>
      </c>
      <c r="AB410" s="28">
        <f t="shared" si="73"/>
        <v>0</v>
      </c>
      <c r="AC410" s="28">
        <f t="shared" si="73"/>
        <v>1</v>
      </c>
      <c r="AD410" s="28">
        <f t="shared" si="73"/>
        <v>1</v>
      </c>
      <c r="AE410" s="28">
        <f t="shared" si="73"/>
        <v>2</v>
      </c>
      <c r="AF410" s="28">
        <f>SUM(AF408:AF409)</f>
        <v>3</v>
      </c>
      <c r="AG410" s="25">
        <v>46</v>
      </c>
    </row>
    <row r="411" spans="1:33" s="25" customFormat="1" ht="13.7" customHeight="1" x14ac:dyDescent="0.15">
      <c r="A411" s="21" t="s">
        <v>1154</v>
      </c>
      <c r="B411" s="21" t="s">
        <v>362</v>
      </c>
      <c r="C411" s="22" t="s">
        <v>363</v>
      </c>
      <c r="D411" s="23">
        <v>0</v>
      </c>
      <c r="E411" s="23">
        <v>1</v>
      </c>
      <c r="F411" s="23" t="s">
        <v>1124</v>
      </c>
      <c r="G411" s="1">
        <v>9</v>
      </c>
      <c r="H411" s="1">
        <v>22</v>
      </c>
      <c r="I411" s="1">
        <v>21</v>
      </c>
      <c r="J411" s="1">
        <v>23</v>
      </c>
      <c r="K411" s="1">
        <v>23</v>
      </c>
      <c r="L411" s="1">
        <v>30</v>
      </c>
      <c r="M411" s="1">
        <v>30</v>
      </c>
      <c r="N411" s="1">
        <v>78</v>
      </c>
      <c r="O411" s="1">
        <v>71</v>
      </c>
      <c r="P411" s="1">
        <f>N411+O411</f>
        <v>149</v>
      </c>
      <c r="Q411" s="24">
        <v>1</v>
      </c>
      <c r="R411" s="24">
        <v>3</v>
      </c>
      <c r="S411" s="24">
        <v>1</v>
      </c>
      <c r="T411" s="24">
        <v>1</v>
      </c>
      <c r="U411" s="24">
        <v>0</v>
      </c>
      <c r="V411" s="24">
        <v>0</v>
      </c>
      <c r="W411" s="24">
        <v>0</v>
      </c>
      <c r="X411" s="24">
        <v>0</v>
      </c>
      <c r="Y411" s="24">
        <v>0</v>
      </c>
      <c r="Z411" s="24">
        <v>0</v>
      </c>
      <c r="AA411" s="24">
        <v>0</v>
      </c>
      <c r="AB411" s="24">
        <v>0</v>
      </c>
      <c r="AC411" s="24">
        <v>1</v>
      </c>
      <c r="AD411" s="24">
        <v>1</v>
      </c>
      <c r="AE411" s="24">
        <f t="shared" si="64"/>
        <v>3</v>
      </c>
      <c r="AF411" s="24">
        <f t="shared" si="64"/>
        <v>5</v>
      </c>
      <c r="AG411" s="16">
        <v>47</v>
      </c>
    </row>
    <row r="412" spans="1:33" ht="13.7" customHeight="1" x14ac:dyDescent="0.15">
      <c r="A412" s="26"/>
      <c r="B412" s="26" t="s">
        <v>1113</v>
      </c>
      <c r="C412" s="26">
        <f>COUNTA(C411:C411)</f>
        <v>1</v>
      </c>
      <c r="D412" s="27">
        <f>COUNTIF(D411:D411,"併")</f>
        <v>0</v>
      </c>
      <c r="E412" s="27">
        <v>1</v>
      </c>
      <c r="F412" s="27"/>
      <c r="G412" s="28">
        <f t="shared" ref="G412" si="74">G411</f>
        <v>9</v>
      </c>
      <c r="H412" s="28">
        <f t="shared" ref="H412:AE412" si="75">H411</f>
        <v>22</v>
      </c>
      <c r="I412" s="28">
        <f t="shared" si="75"/>
        <v>21</v>
      </c>
      <c r="J412" s="28">
        <f t="shared" si="75"/>
        <v>23</v>
      </c>
      <c r="K412" s="28">
        <f t="shared" si="75"/>
        <v>23</v>
      </c>
      <c r="L412" s="28">
        <f t="shared" si="75"/>
        <v>30</v>
      </c>
      <c r="M412" s="28">
        <f t="shared" si="75"/>
        <v>30</v>
      </c>
      <c r="N412" s="28">
        <f t="shared" si="75"/>
        <v>78</v>
      </c>
      <c r="O412" s="28">
        <f t="shared" si="75"/>
        <v>71</v>
      </c>
      <c r="P412" s="28">
        <f t="shared" si="75"/>
        <v>149</v>
      </c>
      <c r="Q412" s="28">
        <f t="shared" si="75"/>
        <v>1</v>
      </c>
      <c r="R412" s="28">
        <f t="shared" si="75"/>
        <v>3</v>
      </c>
      <c r="S412" s="28">
        <f t="shared" si="75"/>
        <v>1</v>
      </c>
      <c r="T412" s="28">
        <f t="shared" si="75"/>
        <v>1</v>
      </c>
      <c r="U412" s="28">
        <f t="shared" si="75"/>
        <v>0</v>
      </c>
      <c r="V412" s="28">
        <f t="shared" si="75"/>
        <v>0</v>
      </c>
      <c r="W412" s="28">
        <f t="shared" si="75"/>
        <v>0</v>
      </c>
      <c r="X412" s="28">
        <f t="shared" si="75"/>
        <v>0</v>
      </c>
      <c r="Y412" s="28">
        <f t="shared" si="75"/>
        <v>0</v>
      </c>
      <c r="Z412" s="28">
        <f t="shared" si="75"/>
        <v>0</v>
      </c>
      <c r="AA412" s="28">
        <f t="shared" si="75"/>
        <v>0</v>
      </c>
      <c r="AB412" s="28">
        <f t="shared" si="75"/>
        <v>0</v>
      </c>
      <c r="AC412" s="28">
        <f t="shared" si="75"/>
        <v>1</v>
      </c>
      <c r="AD412" s="28">
        <f t="shared" si="75"/>
        <v>1</v>
      </c>
      <c r="AE412" s="28">
        <f t="shared" si="75"/>
        <v>3</v>
      </c>
      <c r="AF412" s="28">
        <f>AF411</f>
        <v>5</v>
      </c>
      <c r="AG412" s="25">
        <v>49</v>
      </c>
    </row>
    <row r="413" spans="1:33" s="25" customFormat="1" ht="13.7" customHeight="1" x14ac:dyDescent="0.15">
      <c r="A413" s="21" t="s">
        <v>1154</v>
      </c>
      <c r="B413" s="21" t="s">
        <v>364</v>
      </c>
      <c r="C413" s="22" t="s">
        <v>365</v>
      </c>
      <c r="D413" s="23">
        <v>0</v>
      </c>
      <c r="E413" s="23" t="s">
        <v>1173</v>
      </c>
      <c r="F413" s="23" t="s">
        <v>1124</v>
      </c>
      <c r="G413" s="1">
        <v>15</v>
      </c>
      <c r="H413" s="1">
        <v>51</v>
      </c>
      <c r="I413" s="1">
        <v>43</v>
      </c>
      <c r="J413" s="1">
        <v>44</v>
      </c>
      <c r="K413" s="1">
        <v>42</v>
      </c>
      <c r="L413" s="1">
        <v>44</v>
      </c>
      <c r="M413" s="1">
        <v>45</v>
      </c>
      <c r="N413" s="1">
        <v>144</v>
      </c>
      <c r="O413" s="1">
        <v>125</v>
      </c>
      <c r="P413" s="1">
        <f>N413+O413</f>
        <v>269</v>
      </c>
      <c r="Q413" s="24">
        <v>1</v>
      </c>
      <c r="R413" s="24">
        <v>2</v>
      </c>
      <c r="S413" s="24">
        <v>0</v>
      </c>
      <c r="T413" s="24">
        <v>0</v>
      </c>
      <c r="U413" s="24">
        <v>0</v>
      </c>
      <c r="V413" s="24">
        <v>0</v>
      </c>
      <c r="W413" s="24">
        <v>0</v>
      </c>
      <c r="X413" s="24">
        <v>0</v>
      </c>
      <c r="Y413" s="24">
        <v>0</v>
      </c>
      <c r="Z413" s="24">
        <v>0</v>
      </c>
      <c r="AA413" s="24">
        <v>1</v>
      </c>
      <c r="AB413" s="24">
        <v>2</v>
      </c>
      <c r="AC413" s="24">
        <v>1</v>
      </c>
      <c r="AD413" s="24">
        <v>4</v>
      </c>
      <c r="AE413" s="24">
        <f t="shared" si="64"/>
        <v>3</v>
      </c>
      <c r="AF413" s="24">
        <f t="shared" si="64"/>
        <v>8</v>
      </c>
      <c r="AG413" s="25">
        <v>50</v>
      </c>
    </row>
    <row r="414" spans="1:33" s="25" customFormat="1" ht="13.7" customHeight="1" x14ac:dyDescent="0.15">
      <c r="A414" s="21" t="s">
        <v>1154</v>
      </c>
      <c r="B414" s="21" t="s">
        <v>364</v>
      </c>
      <c r="C414" s="22" t="s">
        <v>366</v>
      </c>
      <c r="D414" s="23">
        <v>0</v>
      </c>
      <c r="E414" s="23" t="s">
        <v>1173</v>
      </c>
      <c r="F414" s="23" t="s">
        <v>1124</v>
      </c>
      <c r="G414" s="1">
        <v>10</v>
      </c>
      <c r="H414" s="1">
        <v>27</v>
      </c>
      <c r="I414" s="1">
        <v>38</v>
      </c>
      <c r="J414" s="1">
        <v>24</v>
      </c>
      <c r="K414" s="1">
        <v>30</v>
      </c>
      <c r="L414" s="1">
        <v>18</v>
      </c>
      <c r="M414" s="1">
        <v>22</v>
      </c>
      <c r="N414" s="1">
        <v>82</v>
      </c>
      <c r="O414" s="1">
        <v>77</v>
      </c>
      <c r="P414" s="1">
        <f>N414+O414</f>
        <v>159</v>
      </c>
      <c r="Q414" s="24">
        <v>1</v>
      </c>
      <c r="R414" s="24">
        <v>4</v>
      </c>
      <c r="S414" s="24">
        <v>0</v>
      </c>
      <c r="T414" s="24">
        <v>0</v>
      </c>
      <c r="U414" s="24">
        <v>0</v>
      </c>
      <c r="V414" s="24">
        <v>0</v>
      </c>
      <c r="W414" s="24">
        <v>0</v>
      </c>
      <c r="X414" s="24">
        <v>0</v>
      </c>
      <c r="Y414" s="24">
        <v>0</v>
      </c>
      <c r="Z414" s="24">
        <v>0</v>
      </c>
      <c r="AA414" s="24">
        <v>1</v>
      </c>
      <c r="AB414" s="24">
        <v>1</v>
      </c>
      <c r="AC414" s="24">
        <v>1</v>
      </c>
      <c r="AD414" s="24">
        <v>1</v>
      </c>
      <c r="AE414" s="24">
        <f t="shared" si="64"/>
        <v>3</v>
      </c>
      <c r="AF414" s="24">
        <f t="shared" si="64"/>
        <v>6</v>
      </c>
      <c r="AG414" s="25">
        <v>51</v>
      </c>
    </row>
    <row r="415" spans="1:33" ht="13.7" customHeight="1" x14ac:dyDescent="0.15">
      <c r="A415" s="21" t="s">
        <v>1154</v>
      </c>
      <c r="B415" s="21" t="s">
        <v>364</v>
      </c>
      <c r="C415" s="22" t="s">
        <v>570</v>
      </c>
      <c r="D415" s="23">
        <v>0</v>
      </c>
      <c r="E415" s="23" t="s">
        <v>1175</v>
      </c>
      <c r="F415" s="23" t="s">
        <v>1124</v>
      </c>
      <c r="G415" s="1">
        <v>8</v>
      </c>
      <c r="H415" s="1">
        <v>28</v>
      </c>
      <c r="I415" s="1">
        <v>29</v>
      </c>
      <c r="J415" s="1">
        <v>22</v>
      </c>
      <c r="K415" s="1">
        <v>33</v>
      </c>
      <c r="L415" s="1">
        <v>23</v>
      </c>
      <c r="M415" s="1">
        <v>30</v>
      </c>
      <c r="N415" s="1">
        <v>89</v>
      </c>
      <c r="O415" s="1">
        <v>76</v>
      </c>
      <c r="P415" s="1">
        <f>N415+O415</f>
        <v>165</v>
      </c>
      <c r="Q415" s="24">
        <v>0</v>
      </c>
      <c r="R415" s="24">
        <v>0</v>
      </c>
      <c r="S415" s="24">
        <v>0</v>
      </c>
      <c r="T415" s="24">
        <v>0</v>
      </c>
      <c r="U415" s="24">
        <v>0</v>
      </c>
      <c r="V415" s="24">
        <v>0</v>
      </c>
      <c r="W415" s="24">
        <v>0</v>
      </c>
      <c r="X415" s="24">
        <v>0</v>
      </c>
      <c r="Y415" s="24">
        <v>1</v>
      </c>
      <c r="Z415" s="24">
        <v>2</v>
      </c>
      <c r="AA415" s="24">
        <v>0</v>
      </c>
      <c r="AB415" s="24">
        <v>0</v>
      </c>
      <c r="AC415" s="24">
        <v>1</v>
      </c>
      <c r="AD415" s="24">
        <v>5</v>
      </c>
      <c r="AE415" s="24">
        <f t="shared" si="64"/>
        <v>2</v>
      </c>
      <c r="AF415" s="24">
        <f t="shared" si="64"/>
        <v>7</v>
      </c>
      <c r="AG415" s="16">
        <v>52</v>
      </c>
    </row>
    <row r="416" spans="1:33" s="25" customFormat="1" ht="13.7" customHeight="1" x14ac:dyDescent="0.15">
      <c r="A416" s="21" t="s">
        <v>1154</v>
      </c>
      <c r="B416" s="21" t="s">
        <v>364</v>
      </c>
      <c r="C416" s="22" t="s">
        <v>552</v>
      </c>
      <c r="D416" s="23">
        <v>0</v>
      </c>
      <c r="E416" s="23" t="s">
        <v>1173</v>
      </c>
      <c r="F416" s="23" t="s">
        <v>1124</v>
      </c>
      <c r="G416" s="1">
        <v>10</v>
      </c>
      <c r="H416" s="1">
        <v>41</v>
      </c>
      <c r="I416" s="1">
        <v>26</v>
      </c>
      <c r="J416" s="1">
        <v>31</v>
      </c>
      <c r="K416" s="1">
        <v>37</v>
      </c>
      <c r="L416" s="1">
        <v>29</v>
      </c>
      <c r="M416" s="1">
        <v>38</v>
      </c>
      <c r="N416" s="1">
        <v>95</v>
      </c>
      <c r="O416" s="1">
        <v>107</v>
      </c>
      <c r="P416" s="1">
        <f>N416+O416</f>
        <v>202</v>
      </c>
      <c r="Q416" s="24">
        <v>1</v>
      </c>
      <c r="R416" s="24">
        <v>3</v>
      </c>
      <c r="S416" s="24">
        <v>0</v>
      </c>
      <c r="T416" s="24">
        <v>0</v>
      </c>
      <c r="U416" s="24">
        <v>0</v>
      </c>
      <c r="V416" s="24">
        <v>0</v>
      </c>
      <c r="W416" s="24">
        <v>1</v>
      </c>
      <c r="X416" s="24">
        <v>1</v>
      </c>
      <c r="Y416" s="24">
        <v>0</v>
      </c>
      <c r="Z416" s="24">
        <v>0</v>
      </c>
      <c r="AA416" s="24">
        <v>0</v>
      </c>
      <c r="AB416" s="24">
        <v>0</v>
      </c>
      <c r="AC416" s="24">
        <v>1</v>
      </c>
      <c r="AD416" s="24">
        <v>3</v>
      </c>
      <c r="AE416" s="24">
        <f t="shared" si="64"/>
        <v>3</v>
      </c>
      <c r="AF416" s="24">
        <f t="shared" si="64"/>
        <v>7</v>
      </c>
      <c r="AG416" s="25">
        <v>53</v>
      </c>
    </row>
    <row r="417" spans="1:33" ht="13.7" customHeight="1" x14ac:dyDescent="0.15">
      <c r="A417" s="21" t="s">
        <v>1154</v>
      </c>
      <c r="B417" s="21" t="s">
        <v>364</v>
      </c>
      <c r="C417" s="22" t="s">
        <v>1166</v>
      </c>
      <c r="D417" s="23">
        <v>0</v>
      </c>
      <c r="E417" s="23">
        <v>1</v>
      </c>
      <c r="F417" s="23" t="s">
        <v>1124</v>
      </c>
      <c r="G417" s="1">
        <v>5</v>
      </c>
      <c r="H417" s="1">
        <v>5</v>
      </c>
      <c r="I417" s="1">
        <v>3</v>
      </c>
      <c r="J417" s="1">
        <v>5</v>
      </c>
      <c r="K417" s="1">
        <v>2</v>
      </c>
      <c r="L417" s="1">
        <v>1</v>
      </c>
      <c r="M417" s="1">
        <v>2</v>
      </c>
      <c r="N417" s="1">
        <v>11</v>
      </c>
      <c r="O417" s="1">
        <v>7</v>
      </c>
      <c r="P417" s="1">
        <f>N417+O417</f>
        <v>18</v>
      </c>
      <c r="Q417" s="24">
        <v>1</v>
      </c>
      <c r="R417" s="24">
        <v>1</v>
      </c>
      <c r="S417" s="24">
        <v>0</v>
      </c>
      <c r="T417" s="24">
        <v>0</v>
      </c>
      <c r="U417" s="24">
        <v>0</v>
      </c>
      <c r="V417" s="24">
        <v>0</v>
      </c>
      <c r="W417" s="24">
        <v>0</v>
      </c>
      <c r="X417" s="24">
        <v>0</v>
      </c>
      <c r="Y417" s="24">
        <v>0</v>
      </c>
      <c r="Z417" s="24">
        <v>0</v>
      </c>
      <c r="AA417" s="24">
        <v>0</v>
      </c>
      <c r="AB417" s="24">
        <v>0</v>
      </c>
      <c r="AC417" s="24">
        <v>1</v>
      </c>
      <c r="AD417" s="24">
        <v>2</v>
      </c>
      <c r="AE417" s="24">
        <f t="shared" si="64"/>
        <v>2</v>
      </c>
      <c r="AF417" s="24">
        <f t="shared" si="64"/>
        <v>3</v>
      </c>
      <c r="AG417" s="25">
        <v>54</v>
      </c>
    </row>
    <row r="418" spans="1:33" s="25" customFormat="1" ht="13.7" customHeight="1" x14ac:dyDescent="0.15">
      <c r="A418" s="26"/>
      <c r="B418" s="26" t="s">
        <v>1113</v>
      </c>
      <c r="C418" s="26">
        <f>COUNTA(C413:C417)</f>
        <v>5</v>
      </c>
      <c r="D418" s="27">
        <f>COUNTIF(D413:D417,"併")</f>
        <v>0</v>
      </c>
      <c r="E418" s="27">
        <v>2</v>
      </c>
      <c r="F418" s="27"/>
      <c r="G418" s="28">
        <f>SUM(G413:G417)</f>
        <v>48</v>
      </c>
      <c r="H418" s="28">
        <f t="shared" ref="H418:AF418" si="76">SUM(H413:H417)</f>
        <v>152</v>
      </c>
      <c r="I418" s="28">
        <f t="shared" si="76"/>
        <v>139</v>
      </c>
      <c r="J418" s="28">
        <f t="shared" si="76"/>
        <v>126</v>
      </c>
      <c r="K418" s="28">
        <f t="shared" si="76"/>
        <v>144</v>
      </c>
      <c r="L418" s="28">
        <f t="shared" si="76"/>
        <v>115</v>
      </c>
      <c r="M418" s="28">
        <f t="shared" si="76"/>
        <v>137</v>
      </c>
      <c r="N418" s="28">
        <f t="shared" si="76"/>
        <v>421</v>
      </c>
      <c r="O418" s="28">
        <f t="shared" si="76"/>
        <v>392</v>
      </c>
      <c r="P418" s="28">
        <f t="shared" si="76"/>
        <v>813</v>
      </c>
      <c r="Q418" s="28">
        <f t="shared" si="76"/>
        <v>4</v>
      </c>
      <c r="R418" s="28">
        <f t="shared" si="76"/>
        <v>10</v>
      </c>
      <c r="S418" s="28">
        <f t="shared" si="76"/>
        <v>0</v>
      </c>
      <c r="T418" s="28">
        <f t="shared" si="76"/>
        <v>0</v>
      </c>
      <c r="U418" s="28">
        <f t="shared" si="76"/>
        <v>0</v>
      </c>
      <c r="V418" s="28">
        <f t="shared" si="76"/>
        <v>0</v>
      </c>
      <c r="W418" s="28">
        <f t="shared" si="76"/>
        <v>1</v>
      </c>
      <c r="X418" s="28">
        <f t="shared" si="76"/>
        <v>1</v>
      </c>
      <c r="Y418" s="28">
        <f t="shared" si="76"/>
        <v>1</v>
      </c>
      <c r="Z418" s="28">
        <f t="shared" si="76"/>
        <v>2</v>
      </c>
      <c r="AA418" s="28">
        <f t="shared" si="76"/>
        <v>2</v>
      </c>
      <c r="AB418" s="28">
        <f t="shared" si="76"/>
        <v>3</v>
      </c>
      <c r="AC418" s="28">
        <f t="shared" si="76"/>
        <v>5</v>
      </c>
      <c r="AD418" s="28">
        <f t="shared" si="76"/>
        <v>15</v>
      </c>
      <c r="AE418" s="28">
        <f t="shared" si="76"/>
        <v>13</v>
      </c>
      <c r="AF418" s="28">
        <f t="shared" si="76"/>
        <v>31</v>
      </c>
      <c r="AG418" s="25">
        <v>55</v>
      </c>
    </row>
    <row r="419" spans="1:33" s="25" customFormat="1" ht="13.7" customHeight="1" x14ac:dyDescent="0.15">
      <c r="A419" s="21" t="s">
        <v>1154</v>
      </c>
      <c r="B419" s="21" t="s">
        <v>239</v>
      </c>
      <c r="C419" s="22" t="s">
        <v>700</v>
      </c>
      <c r="D419" s="23">
        <v>0</v>
      </c>
      <c r="E419" s="23" t="s">
        <v>1174</v>
      </c>
      <c r="F419" s="23" t="s">
        <v>1124</v>
      </c>
      <c r="G419" s="1">
        <v>9</v>
      </c>
      <c r="H419" s="1">
        <v>23</v>
      </c>
      <c r="I419" s="1">
        <v>14</v>
      </c>
      <c r="J419" s="1">
        <v>20</v>
      </c>
      <c r="K419" s="1">
        <v>18</v>
      </c>
      <c r="L419" s="1">
        <v>21</v>
      </c>
      <c r="M419" s="1">
        <v>15</v>
      </c>
      <c r="N419" s="1">
        <v>53</v>
      </c>
      <c r="O419" s="1">
        <v>58</v>
      </c>
      <c r="P419" s="1">
        <f>N419+O419</f>
        <v>111</v>
      </c>
      <c r="Q419" s="24">
        <v>1</v>
      </c>
      <c r="R419" s="24">
        <v>1</v>
      </c>
      <c r="S419" s="24">
        <v>0</v>
      </c>
      <c r="T419" s="24">
        <v>0</v>
      </c>
      <c r="U419" s="24">
        <v>0</v>
      </c>
      <c r="V419" s="24">
        <v>0</v>
      </c>
      <c r="W419" s="24">
        <v>0</v>
      </c>
      <c r="X419" s="24">
        <v>0</v>
      </c>
      <c r="Y419" s="24">
        <v>0</v>
      </c>
      <c r="Z419" s="24">
        <v>0</v>
      </c>
      <c r="AA419" s="24">
        <v>1</v>
      </c>
      <c r="AB419" s="24">
        <v>1</v>
      </c>
      <c r="AC419" s="24">
        <v>1</v>
      </c>
      <c r="AD419" s="24">
        <v>3</v>
      </c>
      <c r="AE419" s="24">
        <f t="shared" si="64"/>
        <v>3</v>
      </c>
      <c r="AF419" s="24">
        <f t="shared" si="64"/>
        <v>5</v>
      </c>
      <c r="AG419" s="25">
        <v>56</v>
      </c>
    </row>
    <row r="420" spans="1:33" ht="13.7" customHeight="1" x14ac:dyDescent="0.15">
      <c r="A420" s="21" t="s">
        <v>1154</v>
      </c>
      <c r="B420" s="21" t="s">
        <v>239</v>
      </c>
      <c r="C420" s="22" t="s">
        <v>255</v>
      </c>
      <c r="D420" s="23">
        <v>0</v>
      </c>
      <c r="E420" s="23">
        <v>1</v>
      </c>
      <c r="F420" s="23" t="s">
        <v>1124</v>
      </c>
      <c r="G420" s="1">
        <v>8</v>
      </c>
      <c r="H420" s="1">
        <v>13</v>
      </c>
      <c r="I420" s="1">
        <v>17</v>
      </c>
      <c r="J420" s="1">
        <v>13</v>
      </c>
      <c r="K420" s="1">
        <v>16</v>
      </c>
      <c r="L420" s="1">
        <v>8</v>
      </c>
      <c r="M420" s="1">
        <v>9</v>
      </c>
      <c r="N420" s="1">
        <v>45</v>
      </c>
      <c r="O420" s="1">
        <v>31</v>
      </c>
      <c r="P420" s="1">
        <f>N420+O420</f>
        <v>76</v>
      </c>
      <c r="Q420" s="24">
        <v>1</v>
      </c>
      <c r="R420" s="24">
        <v>1</v>
      </c>
      <c r="S420" s="24">
        <v>0</v>
      </c>
      <c r="T420" s="24">
        <v>0</v>
      </c>
      <c r="U420" s="24">
        <v>0</v>
      </c>
      <c r="V420" s="24">
        <v>0</v>
      </c>
      <c r="W420" s="24">
        <v>0</v>
      </c>
      <c r="X420" s="24">
        <v>0</v>
      </c>
      <c r="Y420" s="24">
        <v>0</v>
      </c>
      <c r="Z420" s="24">
        <v>0</v>
      </c>
      <c r="AA420" s="24">
        <v>0</v>
      </c>
      <c r="AB420" s="24">
        <v>0</v>
      </c>
      <c r="AC420" s="24">
        <v>1</v>
      </c>
      <c r="AD420" s="24">
        <v>1</v>
      </c>
      <c r="AE420" s="24">
        <f t="shared" si="64"/>
        <v>2</v>
      </c>
      <c r="AF420" s="24">
        <f t="shared" si="64"/>
        <v>2</v>
      </c>
      <c r="AG420" s="16">
        <v>57</v>
      </c>
    </row>
    <row r="421" spans="1:33" s="25" customFormat="1" ht="13.7" customHeight="1" x14ac:dyDescent="0.15">
      <c r="A421" s="21" t="s">
        <v>1154</v>
      </c>
      <c r="B421" s="21" t="s">
        <v>239</v>
      </c>
      <c r="C421" s="22" t="s">
        <v>256</v>
      </c>
      <c r="D421" s="23">
        <v>0</v>
      </c>
      <c r="E421" s="23" t="s">
        <v>1174</v>
      </c>
      <c r="F421" s="23" t="s">
        <v>1124</v>
      </c>
      <c r="G421" s="1">
        <v>8</v>
      </c>
      <c r="H421" s="1">
        <v>14</v>
      </c>
      <c r="I421" s="1">
        <v>10</v>
      </c>
      <c r="J421" s="1">
        <v>14</v>
      </c>
      <c r="K421" s="1">
        <v>15</v>
      </c>
      <c r="L421" s="1">
        <v>8</v>
      </c>
      <c r="M421" s="1">
        <v>12</v>
      </c>
      <c r="N421" s="1">
        <v>38</v>
      </c>
      <c r="O421" s="1">
        <v>35</v>
      </c>
      <c r="P421" s="1">
        <f>N421+O421</f>
        <v>73</v>
      </c>
      <c r="Q421" s="24">
        <v>1</v>
      </c>
      <c r="R421" s="24">
        <v>1</v>
      </c>
      <c r="S421" s="24">
        <v>0</v>
      </c>
      <c r="T421" s="24">
        <v>0</v>
      </c>
      <c r="U421" s="24">
        <v>0</v>
      </c>
      <c r="V421" s="24">
        <v>0</v>
      </c>
      <c r="W421" s="24">
        <v>0</v>
      </c>
      <c r="X421" s="24">
        <v>0</v>
      </c>
      <c r="Y421" s="24">
        <v>0</v>
      </c>
      <c r="Z421" s="24">
        <v>0</v>
      </c>
      <c r="AA421" s="24">
        <v>0</v>
      </c>
      <c r="AB421" s="24">
        <v>0</v>
      </c>
      <c r="AC421" s="24">
        <v>1</v>
      </c>
      <c r="AD421" s="24">
        <v>1</v>
      </c>
      <c r="AE421" s="24">
        <f t="shared" si="64"/>
        <v>2</v>
      </c>
      <c r="AF421" s="24">
        <f t="shared" si="64"/>
        <v>2</v>
      </c>
      <c r="AG421" s="25">
        <v>58</v>
      </c>
    </row>
    <row r="422" spans="1:33" s="25" customFormat="1" ht="13.7" customHeight="1" x14ac:dyDescent="0.15">
      <c r="A422" s="26"/>
      <c r="B422" s="26" t="s">
        <v>1113</v>
      </c>
      <c r="C422" s="26">
        <f>COUNTA(C419:C421)</f>
        <v>3</v>
      </c>
      <c r="D422" s="27">
        <f>COUNTIF(D419:D421,"併")</f>
        <v>0</v>
      </c>
      <c r="E422" s="27">
        <v>3</v>
      </c>
      <c r="F422" s="27"/>
      <c r="G422" s="28">
        <f>SUM(G419:G421)</f>
        <v>25</v>
      </c>
      <c r="H422" s="28">
        <f t="shared" ref="H422:AF422" si="77">SUM(H419:H421)</f>
        <v>50</v>
      </c>
      <c r="I422" s="28">
        <f t="shared" si="77"/>
        <v>41</v>
      </c>
      <c r="J422" s="28">
        <f t="shared" si="77"/>
        <v>47</v>
      </c>
      <c r="K422" s="28">
        <f t="shared" si="77"/>
        <v>49</v>
      </c>
      <c r="L422" s="28">
        <f t="shared" si="77"/>
        <v>37</v>
      </c>
      <c r="M422" s="28">
        <f t="shared" si="77"/>
        <v>36</v>
      </c>
      <c r="N422" s="28">
        <f t="shared" si="77"/>
        <v>136</v>
      </c>
      <c r="O422" s="28">
        <f t="shared" si="77"/>
        <v>124</v>
      </c>
      <c r="P422" s="28">
        <f t="shared" si="77"/>
        <v>260</v>
      </c>
      <c r="Q422" s="28">
        <f t="shared" si="77"/>
        <v>3</v>
      </c>
      <c r="R422" s="28">
        <f t="shared" si="77"/>
        <v>3</v>
      </c>
      <c r="S422" s="28">
        <f t="shared" si="77"/>
        <v>0</v>
      </c>
      <c r="T422" s="28">
        <f t="shared" si="77"/>
        <v>0</v>
      </c>
      <c r="U422" s="28">
        <f t="shared" si="77"/>
        <v>0</v>
      </c>
      <c r="V422" s="28">
        <f t="shared" si="77"/>
        <v>0</v>
      </c>
      <c r="W422" s="28">
        <f t="shared" si="77"/>
        <v>0</v>
      </c>
      <c r="X422" s="28">
        <f t="shared" si="77"/>
        <v>0</v>
      </c>
      <c r="Y422" s="28">
        <f t="shared" si="77"/>
        <v>0</v>
      </c>
      <c r="Z422" s="28">
        <f t="shared" si="77"/>
        <v>0</v>
      </c>
      <c r="AA422" s="28">
        <f t="shared" si="77"/>
        <v>1</v>
      </c>
      <c r="AB422" s="28">
        <f t="shared" si="77"/>
        <v>1</v>
      </c>
      <c r="AC422" s="28">
        <f t="shared" si="77"/>
        <v>3</v>
      </c>
      <c r="AD422" s="28">
        <f t="shared" si="77"/>
        <v>5</v>
      </c>
      <c r="AE422" s="28">
        <f t="shared" si="77"/>
        <v>7</v>
      </c>
      <c r="AF422" s="28">
        <f t="shared" si="77"/>
        <v>9</v>
      </c>
      <c r="AG422" s="25">
        <v>59</v>
      </c>
    </row>
    <row r="423" spans="1:33" ht="13.7" customHeight="1" x14ac:dyDescent="0.15">
      <c r="A423" s="21" t="s">
        <v>1154</v>
      </c>
      <c r="B423" s="21" t="s">
        <v>367</v>
      </c>
      <c r="C423" s="22" t="s">
        <v>368</v>
      </c>
      <c r="D423" s="23">
        <v>0</v>
      </c>
      <c r="E423" s="23" t="s">
        <v>1173</v>
      </c>
      <c r="F423" s="23" t="s">
        <v>1124</v>
      </c>
      <c r="G423" s="1">
        <v>12</v>
      </c>
      <c r="H423" s="1">
        <v>34</v>
      </c>
      <c r="I423" s="1">
        <v>37</v>
      </c>
      <c r="J423" s="1">
        <v>34</v>
      </c>
      <c r="K423" s="1">
        <v>36</v>
      </c>
      <c r="L423" s="1">
        <v>46</v>
      </c>
      <c r="M423" s="1">
        <v>36</v>
      </c>
      <c r="N423" s="1">
        <v>112</v>
      </c>
      <c r="O423" s="1">
        <v>111</v>
      </c>
      <c r="P423" s="1">
        <f>N423+O423</f>
        <v>223</v>
      </c>
      <c r="Q423" s="24">
        <v>1</v>
      </c>
      <c r="R423" s="24">
        <v>4</v>
      </c>
      <c r="S423" s="24">
        <v>0</v>
      </c>
      <c r="T423" s="24">
        <v>0</v>
      </c>
      <c r="U423" s="24">
        <v>0</v>
      </c>
      <c r="V423" s="24">
        <v>0</v>
      </c>
      <c r="W423" s="24">
        <v>0</v>
      </c>
      <c r="X423" s="24">
        <v>0</v>
      </c>
      <c r="Y423" s="24">
        <v>0</v>
      </c>
      <c r="Z423" s="24">
        <v>0</v>
      </c>
      <c r="AA423" s="24">
        <v>1</v>
      </c>
      <c r="AB423" s="24">
        <v>1</v>
      </c>
      <c r="AC423" s="24">
        <v>2</v>
      </c>
      <c r="AD423" s="24">
        <v>9</v>
      </c>
      <c r="AE423" s="24">
        <f t="shared" si="64"/>
        <v>4</v>
      </c>
      <c r="AF423" s="24">
        <f t="shared" si="64"/>
        <v>14</v>
      </c>
      <c r="AG423" s="25">
        <v>60</v>
      </c>
    </row>
    <row r="424" spans="1:33" s="25" customFormat="1" ht="13.7" customHeight="1" x14ac:dyDescent="0.15">
      <c r="A424" s="21" t="s">
        <v>1154</v>
      </c>
      <c r="B424" s="21" t="s">
        <v>367</v>
      </c>
      <c r="C424" s="22" t="s">
        <v>369</v>
      </c>
      <c r="D424" s="23">
        <v>0</v>
      </c>
      <c r="E424" s="23" t="s">
        <v>1173</v>
      </c>
      <c r="F424" s="23" t="s">
        <v>1124</v>
      </c>
      <c r="G424" s="1">
        <v>14</v>
      </c>
      <c r="H424" s="1">
        <v>48</v>
      </c>
      <c r="I424" s="1">
        <v>53</v>
      </c>
      <c r="J424" s="1">
        <v>71</v>
      </c>
      <c r="K424" s="1">
        <v>35</v>
      </c>
      <c r="L424" s="1">
        <v>43</v>
      </c>
      <c r="M424" s="1">
        <v>51</v>
      </c>
      <c r="N424" s="1">
        <v>153</v>
      </c>
      <c r="O424" s="1">
        <v>148</v>
      </c>
      <c r="P424" s="1">
        <f>N424+O424</f>
        <v>301</v>
      </c>
      <c r="Q424" s="24">
        <v>1</v>
      </c>
      <c r="R424" s="24">
        <v>1</v>
      </c>
      <c r="S424" s="24">
        <v>0</v>
      </c>
      <c r="T424" s="24">
        <v>0</v>
      </c>
      <c r="U424" s="24">
        <v>1</v>
      </c>
      <c r="V424" s="24">
        <v>1</v>
      </c>
      <c r="W424" s="24">
        <v>0</v>
      </c>
      <c r="X424" s="24">
        <v>0</v>
      </c>
      <c r="Y424" s="24">
        <v>0</v>
      </c>
      <c r="Z424" s="24">
        <v>0</v>
      </c>
      <c r="AA424" s="24">
        <v>0</v>
      </c>
      <c r="AB424" s="24">
        <v>0</v>
      </c>
      <c r="AC424" s="24">
        <v>1</v>
      </c>
      <c r="AD424" s="24">
        <v>5</v>
      </c>
      <c r="AE424" s="24">
        <f t="shared" si="64"/>
        <v>3</v>
      </c>
      <c r="AF424" s="24">
        <f t="shared" si="64"/>
        <v>7</v>
      </c>
      <c r="AG424" s="25">
        <v>61</v>
      </c>
    </row>
    <row r="425" spans="1:33" s="25" customFormat="1" ht="13.7" customHeight="1" x14ac:dyDescent="0.15">
      <c r="A425" s="26"/>
      <c r="B425" s="26" t="s">
        <v>1113</v>
      </c>
      <c r="C425" s="26">
        <f>COUNTA(C423:C424)</f>
        <v>2</v>
      </c>
      <c r="D425" s="27">
        <f>COUNTIF(D423:D424,"併")</f>
        <v>0</v>
      </c>
      <c r="E425" s="27">
        <v>0</v>
      </c>
      <c r="F425" s="27"/>
      <c r="G425" s="28">
        <f>SUM(G423:G424)</f>
        <v>26</v>
      </c>
      <c r="H425" s="28">
        <f t="shared" ref="H425:AF425" si="78">SUM(H423:H424)</f>
        <v>82</v>
      </c>
      <c r="I425" s="28">
        <f t="shared" si="78"/>
        <v>90</v>
      </c>
      <c r="J425" s="28">
        <f t="shared" si="78"/>
        <v>105</v>
      </c>
      <c r="K425" s="28">
        <f t="shared" si="78"/>
        <v>71</v>
      </c>
      <c r="L425" s="28">
        <f t="shared" si="78"/>
        <v>89</v>
      </c>
      <c r="M425" s="28">
        <f t="shared" si="78"/>
        <v>87</v>
      </c>
      <c r="N425" s="28">
        <f t="shared" si="78"/>
        <v>265</v>
      </c>
      <c r="O425" s="28">
        <f t="shared" si="78"/>
        <v>259</v>
      </c>
      <c r="P425" s="28">
        <f t="shared" si="78"/>
        <v>524</v>
      </c>
      <c r="Q425" s="28">
        <f t="shared" si="78"/>
        <v>2</v>
      </c>
      <c r="R425" s="28">
        <f t="shared" si="78"/>
        <v>5</v>
      </c>
      <c r="S425" s="28">
        <f t="shared" si="78"/>
        <v>0</v>
      </c>
      <c r="T425" s="28">
        <f t="shared" si="78"/>
        <v>0</v>
      </c>
      <c r="U425" s="28">
        <f t="shared" si="78"/>
        <v>1</v>
      </c>
      <c r="V425" s="28">
        <f t="shared" si="78"/>
        <v>1</v>
      </c>
      <c r="W425" s="28">
        <f t="shared" si="78"/>
        <v>0</v>
      </c>
      <c r="X425" s="28">
        <f t="shared" si="78"/>
        <v>0</v>
      </c>
      <c r="Y425" s="28">
        <f t="shared" si="78"/>
        <v>0</v>
      </c>
      <c r="Z425" s="28">
        <f t="shared" si="78"/>
        <v>0</v>
      </c>
      <c r="AA425" s="28">
        <f t="shared" si="78"/>
        <v>1</v>
      </c>
      <c r="AB425" s="28">
        <f t="shared" si="78"/>
        <v>1</v>
      </c>
      <c r="AC425" s="28">
        <f t="shared" si="78"/>
        <v>3</v>
      </c>
      <c r="AD425" s="28">
        <f t="shared" si="78"/>
        <v>14</v>
      </c>
      <c r="AE425" s="28">
        <f t="shared" si="78"/>
        <v>7</v>
      </c>
      <c r="AF425" s="28">
        <f t="shared" si="78"/>
        <v>21</v>
      </c>
      <c r="AG425" s="16">
        <v>62</v>
      </c>
    </row>
    <row r="426" spans="1:33" s="25" customFormat="1" ht="13.7" customHeight="1" x14ac:dyDescent="0.15">
      <c r="A426" s="21" t="s">
        <v>1154</v>
      </c>
      <c r="B426" s="21" t="s">
        <v>60</v>
      </c>
      <c r="C426" s="22" t="s">
        <v>61</v>
      </c>
      <c r="D426" s="23">
        <v>0</v>
      </c>
      <c r="E426" s="23">
        <v>1</v>
      </c>
      <c r="F426" s="23" t="s">
        <v>1124</v>
      </c>
      <c r="G426" s="1">
        <v>8</v>
      </c>
      <c r="H426" s="1">
        <v>4</v>
      </c>
      <c r="I426" s="1">
        <v>9</v>
      </c>
      <c r="J426" s="1">
        <v>12</v>
      </c>
      <c r="K426" s="1">
        <v>12</v>
      </c>
      <c r="L426" s="1">
        <v>14</v>
      </c>
      <c r="M426" s="1">
        <v>16</v>
      </c>
      <c r="N426" s="1">
        <v>38</v>
      </c>
      <c r="O426" s="1">
        <v>29</v>
      </c>
      <c r="P426" s="1">
        <f>N426+O426</f>
        <v>67</v>
      </c>
      <c r="Q426" s="24">
        <v>1</v>
      </c>
      <c r="R426" s="24">
        <v>1</v>
      </c>
      <c r="S426" s="24">
        <v>0</v>
      </c>
      <c r="T426" s="24">
        <v>0</v>
      </c>
      <c r="U426" s="24">
        <v>0</v>
      </c>
      <c r="V426" s="24">
        <v>0</v>
      </c>
      <c r="W426" s="24">
        <v>0</v>
      </c>
      <c r="X426" s="24">
        <v>0</v>
      </c>
      <c r="Y426" s="24">
        <v>0</v>
      </c>
      <c r="Z426" s="24">
        <v>0</v>
      </c>
      <c r="AA426" s="24">
        <v>0</v>
      </c>
      <c r="AB426" s="24">
        <v>0</v>
      </c>
      <c r="AC426" s="24">
        <v>1</v>
      </c>
      <c r="AD426" s="24">
        <v>2</v>
      </c>
      <c r="AE426" s="24">
        <f t="shared" si="64"/>
        <v>2</v>
      </c>
      <c r="AF426" s="24">
        <f t="shared" si="64"/>
        <v>3</v>
      </c>
      <c r="AG426" s="25">
        <v>63</v>
      </c>
    </row>
    <row r="427" spans="1:33" s="25" customFormat="1" ht="13.7" customHeight="1" x14ac:dyDescent="0.15">
      <c r="A427" s="26"/>
      <c r="B427" s="26" t="s">
        <v>1113</v>
      </c>
      <c r="C427" s="26">
        <v>1</v>
      </c>
      <c r="D427" s="27">
        <f>COUNTIF(D426,"併")</f>
        <v>0</v>
      </c>
      <c r="E427" s="27">
        <v>1</v>
      </c>
      <c r="F427" s="27"/>
      <c r="G427" s="28">
        <f>G426</f>
        <v>8</v>
      </c>
      <c r="H427" s="28">
        <f t="shared" ref="H427:AF427" si="79">H426</f>
        <v>4</v>
      </c>
      <c r="I427" s="28">
        <f t="shared" si="79"/>
        <v>9</v>
      </c>
      <c r="J427" s="28">
        <f t="shared" si="79"/>
        <v>12</v>
      </c>
      <c r="K427" s="28">
        <f t="shared" si="79"/>
        <v>12</v>
      </c>
      <c r="L427" s="28">
        <f t="shared" si="79"/>
        <v>14</v>
      </c>
      <c r="M427" s="28">
        <f t="shared" si="79"/>
        <v>16</v>
      </c>
      <c r="N427" s="28">
        <f t="shared" si="79"/>
        <v>38</v>
      </c>
      <c r="O427" s="28">
        <f t="shared" si="79"/>
        <v>29</v>
      </c>
      <c r="P427" s="28">
        <f t="shared" si="79"/>
        <v>67</v>
      </c>
      <c r="Q427" s="28">
        <f t="shared" si="79"/>
        <v>1</v>
      </c>
      <c r="R427" s="28">
        <f t="shared" si="79"/>
        <v>1</v>
      </c>
      <c r="S427" s="28">
        <f t="shared" si="79"/>
        <v>0</v>
      </c>
      <c r="T427" s="28">
        <f t="shared" si="79"/>
        <v>0</v>
      </c>
      <c r="U427" s="28">
        <f t="shared" si="79"/>
        <v>0</v>
      </c>
      <c r="V427" s="28">
        <f t="shared" si="79"/>
        <v>0</v>
      </c>
      <c r="W427" s="28">
        <f t="shared" si="79"/>
        <v>0</v>
      </c>
      <c r="X427" s="28">
        <f t="shared" si="79"/>
        <v>0</v>
      </c>
      <c r="Y427" s="28">
        <f t="shared" si="79"/>
        <v>0</v>
      </c>
      <c r="Z427" s="28">
        <f t="shared" si="79"/>
        <v>0</v>
      </c>
      <c r="AA427" s="28">
        <f t="shared" si="79"/>
        <v>0</v>
      </c>
      <c r="AB427" s="28">
        <f t="shared" si="79"/>
        <v>0</v>
      </c>
      <c r="AC427" s="28">
        <f t="shared" si="79"/>
        <v>1</v>
      </c>
      <c r="AD427" s="28">
        <f t="shared" si="79"/>
        <v>2</v>
      </c>
      <c r="AE427" s="28">
        <f t="shared" si="79"/>
        <v>2</v>
      </c>
      <c r="AF427" s="28">
        <f t="shared" si="79"/>
        <v>3</v>
      </c>
      <c r="AG427" s="25">
        <v>64</v>
      </c>
    </row>
    <row r="428" spans="1:33" s="25" customFormat="1" ht="13.7" customHeight="1" x14ac:dyDescent="0.15">
      <c r="A428" s="21" t="s">
        <v>1154</v>
      </c>
      <c r="B428" s="21" t="s">
        <v>370</v>
      </c>
      <c r="C428" s="22" t="s">
        <v>371</v>
      </c>
      <c r="D428" s="23">
        <v>0</v>
      </c>
      <c r="E428" s="23">
        <v>1</v>
      </c>
      <c r="F428" s="23" t="s">
        <v>1124</v>
      </c>
      <c r="G428" s="1">
        <v>6</v>
      </c>
      <c r="H428" s="1">
        <v>2</v>
      </c>
      <c r="I428" s="1">
        <v>6</v>
      </c>
      <c r="J428" s="1">
        <v>7</v>
      </c>
      <c r="K428" s="1">
        <v>2</v>
      </c>
      <c r="L428" s="1">
        <v>10</v>
      </c>
      <c r="M428" s="1">
        <v>8</v>
      </c>
      <c r="N428" s="1">
        <v>15</v>
      </c>
      <c r="O428" s="1">
        <v>20</v>
      </c>
      <c r="P428" s="1">
        <f>N428+O428</f>
        <v>35</v>
      </c>
      <c r="Q428" s="24">
        <v>1</v>
      </c>
      <c r="R428" s="24">
        <v>1</v>
      </c>
      <c r="S428" s="24">
        <v>0</v>
      </c>
      <c r="T428" s="24">
        <v>0</v>
      </c>
      <c r="U428" s="24">
        <v>0</v>
      </c>
      <c r="V428" s="24">
        <v>0</v>
      </c>
      <c r="W428" s="24">
        <v>0</v>
      </c>
      <c r="X428" s="24">
        <v>0</v>
      </c>
      <c r="Y428" s="24">
        <v>0</v>
      </c>
      <c r="Z428" s="24">
        <v>0</v>
      </c>
      <c r="AA428" s="24">
        <v>0</v>
      </c>
      <c r="AB428" s="24">
        <v>0</v>
      </c>
      <c r="AC428" s="24">
        <v>1</v>
      </c>
      <c r="AD428" s="24">
        <v>1</v>
      </c>
      <c r="AE428" s="24">
        <f t="shared" si="64"/>
        <v>2</v>
      </c>
      <c r="AF428" s="24">
        <f t="shared" si="64"/>
        <v>2</v>
      </c>
      <c r="AG428" s="25">
        <v>65</v>
      </c>
    </row>
    <row r="429" spans="1:33" ht="13.7" customHeight="1" x14ac:dyDescent="0.15">
      <c r="A429" s="26"/>
      <c r="B429" s="26" t="s">
        <v>1113</v>
      </c>
      <c r="C429" s="26">
        <v>1</v>
      </c>
      <c r="D429" s="27">
        <f>COUNTIF(D428,"併")</f>
        <v>0</v>
      </c>
      <c r="E429" s="27">
        <v>1</v>
      </c>
      <c r="F429" s="27"/>
      <c r="G429" s="28">
        <f>G428</f>
        <v>6</v>
      </c>
      <c r="H429" s="28">
        <f t="shared" ref="H429:AF429" si="80">H428</f>
        <v>2</v>
      </c>
      <c r="I429" s="28">
        <f t="shared" si="80"/>
        <v>6</v>
      </c>
      <c r="J429" s="28">
        <f t="shared" si="80"/>
        <v>7</v>
      </c>
      <c r="K429" s="28">
        <f t="shared" si="80"/>
        <v>2</v>
      </c>
      <c r="L429" s="28">
        <f t="shared" si="80"/>
        <v>10</v>
      </c>
      <c r="M429" s="28">
        <f t="shared" si="80"/>
        <v>8</v>
      </c>
      <c r="N429" s="28">
        <f t="shared" si="80"/>
        <v>15</v>
      </c>
      <c r="O429" s="28">
        <f t="shared" si="80"/>
        <v>20</v>
      </c>
      <c r="P429" s="28">
        <f t="shared" si="80"/>
        <v>35</v>
      </c>
      <c r="Q429" s="28">
        <f t="shared" si="80"/>
        <v>1</v>
      </c>
      <c r="R429" s="28">
        <f t="shared" si="80"/>
        <v>1</v>
      </c>
      <c r="S429" s="28">
        <f t="shared" si="80"/>
        <v>0</v>
      </c>
      <c r="T429" s="28">
        <f t="shared" si="80"/>
        <v>0</v>
      </c>
      <c r="U429" s="28">
        <f t="shared" si="80"/>
        <v>0</v>
      </c>
      <c r="V429" s="28">
        <f t="shared" si="80"/>
        <v>0</v>
      </c>
      <c r="W429" s="28">
        <f t="shared" si="80"/>
        <v>0</v>
      </c>
      <c r="X429" s="28">
        <f t="shared" si="80"/>
        <v>0</v>
      </c>
      <c r="Y429" s="28">
        <f t="shared" si="80"/>
        <v>0</v>
      </c>
      <c r="Z429" s="28">
        <f t="shared" si="80"/>
        <v>0</v>
      </c>
      <c r="AA429" s="28">
        <f t="shared" si="80"/>
        <v>0</v>
      </c>
      <c r="AB429" s="28">
        <f t="shared" si="80"/>
        <v>0</v>
      </c>
      <c r="AC429" s="28">
        <f t="shared" si="80"/>
        <v>1</v>
      </c>
      <c r="AD429" s="28">
        <f t="shared" si="80"/>
        <v>1</v>
      </c>
      <c r="AE429" s="28">
        <f t="shared" si="80"/>
        <v>2</v>
      </c>
      <c r="AF429" s="28">
        <f t="shared" si="80"/>
        <v>2</v>
      </c>
      <c r="AG429" s="25">
        <v>66</v>
      </c>
    </row>
    <row r="430" spans="1:33" s="25" customFormat="1" ht="13.7" customHeight="1" x14ac:dyDescent="0.15">
      <c r="A430" s="21" t="s">
        <v>1154</v>
      </c>
      <c r="B430" s="21" t="s">
        <v>372</v>
      </c>
      <c r="C430" s="22" t="s">
        <v>373</v>
      </c>
      <c r="D430" s="23">
        <v>0</v>
      </c>
      <c r="E430" s="23">
        <v>1</v>
      </c>
      <c r="F430" s="23" t="s">
        <v>1124</v>
      </c>
      <c r="G430" s="1">
        <v>6</v>
      </c>
      <c r="H430" s="1">
        <v>6</v>
      </c>
      <c r="I430" s="1">
        <v>4</v>
      </c>
      <c r="J430" s="1">
        <v>8</v>
      </c>
      <c r="K430" s="1">
        <v>5</v>
      </c>
      <c r="L430" s="1">
        <v>12</v>
      </c>
      <c r="M430" s="1">
        <v>7</v>
      </c>
      <c r="N430" s="1">
        <v>25</v>
      </c>
      <c r="O430" s="1">
        <v>17</v>
      </c>
      <c r="P430" s="1">
        <f>N430+O430</f>
        <v>42</v>
      </c>
      <c r="Q430" s="24">
        <v>0</v>
      </c>
      <c r="R430" s="24">
        <v>0</v>
      </c>
      <c r="S430" s="24">
        <v>0</v>
      </c>
      <c r="T430" s="24">
        <v>0</v>
      </c>
      <c r="U430" s="24">
        <v>0</v>
      </c>
      <c r="V430" s="24">
        <v>0</v>
      </c>
      <c r="W430" s="24">
        <v>0</v>
      </c>
      <c r="X430" s="24">
        <v>0</v>
      </c>
      <c r="Y430" s="24">
        <v>0</v>
      </c>
      <c r="Z430" s="24">
        <v>0</v>
      </c>
      <c r="AA430" s="24">
        <v>0</v>
      </c>
      <c r="AB430" s="24">
        <v>0</v>
      </c>
      <c r="AC430" s="24">
        <v>1</v>
      </c>
      <c r="AD430" s="24">
        <v>1</v>
      </c>
      <c r="AE430" s="24">
        <f t="shared" si="64"/>
        <v>1</v>
      </c>
      <c r="AF430" s="24">
        <f t="shared" si="64"/>
        <v>1</v>
      </c>
      <c r="AG430" s="16">
        <v>67</v>
      </c>
    </row>
    <row r="431" spans="1:33" s="25" customFormat="1" ht="13.7" customHeight="1" x14ac:dyDescent="0.15">
      <c r="A431" s="21" t="s">
        <v>1154</v>
      </c>
      <c r="B431" s="21" t="s">
        <v>372</v>
      </c>
      <c r="C431" s="22" t="s">
        <v>374</v>
      </c>
      <c r="D431" s="23">
        <v>0</v>
      </c>
      <c r="E431" s="23">
        <v>4</v>
      </c>
      <c r="F431" s="23" t="s">
        <v>1124</v>
      </c>
      <c r="G431" s="1">
        <v>3</v>
      </c>
      <c r="H431" s="1">
        <v>3</v>
      </c>
      <c r="I431" s="1">
        <v>1</v>
      </c>
      <c r="J431" s="1">
        <v>2</v>
      </c>
      <c r="K431" s="1">
        <v>1</v>
      </c>
      <c r="L431" s="105">
        <v>0</v>
      </c>
      <c r="M431" s="105">
        <v>0</v>
      </c>
      <c r="N431" s="1">
        <v>6</v>
      </c>
      <c r="O431" s="1">
        <v>1</v>
      </c>
      <c r="P431" s="1">
        <f>N431+O431</f>
        <v>7</v>
      </c>
      <c r="Q431" s="24">
        <v>1</v>
      </c>
      <c r="R431" s="24">
        <v>1</v>
      </c>
      <c r="S431" s="24">
        <v>0</v>
      </c>
      <c r="T431" s="24">
        <v>0</v>
      </c>
      <c r="U431" s="24">
        <v>0</v>
      </c>
      <c r="V431" s="24">
        <v>0</v>
      </c>
      <c r="W431" s="24">
        <v>0</v>
      </c>
      <c r="X431" s="24">
        <v>0</v>
      </c>
      <c r="Y431" s="24">
        <v>0</v>
      </c>
      <c r="Z431" s="24">
        <v>0</v>
      </c>
      <c r="AA431" s="24">
        <v>0</v>
      </c>
      <c r="AB431" s="24">
        <v>0</v>
      </c>
      <c r="AC431" s="24">
        <v>0</v>
      </c>
      <c r="AD431" s="24">
        <v>0</v>
      </c>
      <c r="AE431" s="24">
        <f t="shared" si="64"/>
        <v>1</v>
      </c>
      <c r="AF431" s="24">
        <f t="shared" si="64"/>
        <v>1</v>
      </c>
      <c r="AG431" s="25">
        <v>68</v>
      </c>
    </row>
    <row r="432" spans="1:33" s="25" customFormat="1" ht="13.7" customHeight="1" x14ac:dyDescent="0.15">
      <c r="A432" s="21" t="s">
        <v>1154</v>
      </c>
      <c r="B432" s="21" t="s">
        <v>372</v>
      </c>
      <c r="C432" s="22" t="s">
        <v>375</v>
      </c>
      <c r="D432" s="23">
        <v>0</v>
      </c>
      <c r="E432" s="23">
        <v>4</v>
      </c>
      <c r="F432" s="23" t="s">
        <v>1124</v>
      </c>
      <c r="G432" s="1">
        <v>3</v>
      </c>
      <c r="H432" s="1">
        <v>1</v>
      </c>
      <c r="I432" s="1">
        <v>2</v>
      </c>
      <c r="J432" s="1">
        <v>1</v>
      </c>
      <c r="K432" s="1">
        <v>3</v>
      </c>
      <c r="L432" s="1">
        <v>1</v>
      </c>
      <c r="M432" s="105">
        <v>0</v>
      </c>
      <c r="N432" s="1">
        <v>6</v>
      </c>
      <c r="O432" s="1">
        <v>2</v>
      </c>
      <c r="P432" s="1">
        <f>N432+O432</f>
        <v>8</v>
      </c>
      <c r="Q432" s="24">
        <v>0</v>
      </c>
      <c r="R432" s="24">
        <v>0</v>
      </c>
      <c r="S432" s="24">
        <v>0</v>
      </c>
      <c r="T432" s="24">
        <v>0</v>
      </c>
      <c r="U432" s="24">
        <v>0</v>
      </c>
      <c r="V432" s="24">
        <v>0</v>
      </c>
      <c r="W432" s="24">
        <v>0</v>
      </c>
      <c r="X432" s="24">
        <v>0</v>
      </c>
      <c r="Y432" s="24">
        <v>0</v>
      </c>
      <c r="Z432" s="24">
        <v>0</v>
      </c>
      <c r="AA432" s="24">
        <v>0</v>
      </c>
      <c r="AB432" s="24">
        <v>0</v>
      </c>
      <c r="AC432" s="24">
        <v>0</v>
      </c>
      <c r="AD432" s="24">
        <v>0</v>
      </c>
      <c r="AE432" s="24">
        <f t="shared" si="64"/>
        <v>0</v>
      </c>
      <c r="AF432" s="24">
        <f t="shared" si="64"/>
        <v>0</v>
      </c>
      <c r="AG432" s="25">
        <v>69</v>
      </c>
    </row>
    <row r="433" spans="1:33" ht="13.7" customHeight="1" x14ac:dyDescent="0.15">
      <c r="A433" s="21" t="s">
        <v>1154</v>
      </c>
      <c r="B433" s="21" t="s">
        <v>372</v>
      </c>
      <c r="C433" s="22" t="s">
        <v>376</v>
      </c>
      <c r="D433" s="23">
        <v>0</v>
      </c>
      <c r="E433" s="23">
        <v>4</v>
      </c>
      <c r="F433" s="23" t="s">
        <v>1124</v>
      </c>
      <c r="G433" s="1">
        <v>1</v>
      </c>
      <c r="H433" s="105">
        <v>0</v>
      </c>
      <c r="I433" s="105">
        <v>0</v>
      </c>
      <c r="J433" s="105">
        <v>0</v>
      </c>
      <c r="K433" s="1">
        <v>1</v>
      </c>
      <c r="L433" s="1">
        <v>1</v>
      </c>
      <c r="M433" s="105">
        <v>0</v>
      </c>
      <c r="N433" s="1">
        <v>1</v>
      </c>
      <c r="O433" s="1">
        <v>1</v>
      </c>
      <c r="P433" s="1">
        <f>N433+O433</f>
        <v>2</v>
      </c>
      <c r="Q433" s="24">
        <v>0</v>
      </c>
      <c r="R433" s="24">
        <v>0</v>
      </c>
      <c r="S433" s="24">
        <v>0</v>
      </c>
      <c r="T433" s="24">
        <v>0</v>
      </c>
      <c r="U433" s="24">
        <v>0</v>
      </c>
      <c r="V433" s="24">
        <v>0</v>
      </c>
      <c r="W433" s="24">
        <v>0</v>
      </c>
      <c r="X433" s="24">
        <v>0</v>
      </c>
      <c r="Y433" s="24">
        <v>0</v>
      </c>
      <c r="Z433" s="24">
        <v>0</v>
      </c>
      <c r="AA433" s="24">
        <v>0</v>
      </c>
      <c r="AB433" s="24">
        <v>0</v>
      </c>
      <c r="AC433" s="24">
        <v>0</v>
      </c>
      <c r="AD433" s="24">
        <v>0</v>
      </c>
      <c r="AE433" s="24">
        <f t="shared" si="64"/>
        <v>0</v>
      </c>
      <c r="AF433" s="24">
        <f t="shared" si="64"/>
        <v>0</v>
      </c>
      <c r="AG433" s="25">
        <v>70</v>
      </c>
    </row>
    <row r="434" spans="1:33" s="25" customFormat="1" ht="13.7" customHeight="1" x14ac:dyDescent="0.15">
      <c r="A434" s="26"/>
      <c r="B434" s="26" t="s">
        <v>1113</v>
      </c>
      <c r="C434" s="26">
        <f>COUNTA(C430:C433)</f>
        <v>4</v>
      </c>
      <c r="D434" s="27">
        <f>COUNTIF(D430:D433,"併")</f>
        <v>0</v>
      </c>
      <c r="E434" s="27">
        <v>4</v>
      </c>
      <c r="F434" s="27"/>
      <c r="G434" s="28">
        <f>SUM(G430:G433)</f>
        <v>13</v>
      </c>
      <c r="H434" s="28">
        <f t="shared" ref="H434:AF434" si="81">SUM(H430:H433)</f>
        <v>10</v>
      </c>
      <c r="I434" s="28">
        <f t="shared" si="81"/>
        <v>7</v>
      </c>
      <c r="J434" s="28">
        <f t="shared" si="81"/>
        <v>11</v>
      </c>
      <c r="K434" s="28">
        <f t="shared" si="81"/>
        <v>10</v>
      </c>
      <c r="L434" s="28">
        <f t="shared" si="81"/>
        <v>14</v>
      </c>
      <c r="M434" s="28">
        <f t="shared" si="81"/>
        <v>7</v>
      </c>
      <c r="N434" s="28">
        <f t="shared" si="81"/>
        <v>38</v>
      </c>
      <c r="O434" s="28">
        <f t="shared" si="81"/>
        <v>21</v>
      </c>
      <c r="P434" s="28">
        <f t="shared" si="81"/>
        <v>59</v>
      </c>
      <c r="Q434" s="28">
        <f t="shared" si="81"/>
        <v>1</v>
      </c>
      <c r="R434" s="28">
        <f t="shared" si="81"/>
        <v>1</v>
      </c>
      <c r="S434" s="28">
        <f t="shared" si="81"/>
        <v>0</v>
      </c>
      <c r="T434" s="28">
        <f t="shared" si="81"/>
        <v>0</v>
      </c>
      <c r="U434" s="28">
        <f t="shared" si="81"/>
        <v>0</v>
      </c>
      <c r="V434" s="28">
        <f t="shared" si="81"/>
        <v>0</v>
      </c>
      <c r="W434" s="28">
        <f t="shared" si="81"/>
        <v>0</v>
      </c>
      <c r="X434" s="28">
        <f t="shared" si="81"/>
        <v>0</v>
      </c>
      <c r="Y434" s="28">
        <f t="shared" si="81"/>
        <v>0</v>
      </c>
      <c r="Z434" s="28">
        <f t="shared" si="81"/>
        <v>0</v>
      </c>
      <c r="AA434" s="28">
        <f t="shared" si="81"/>
        <v>0</v>
      </c>
      <c r="AB434" s="28">
        <f t="shared" si="81"/>
        <v>0</v>
      </c>
      <c r="AC434" s="28">
        <f t="shared" si="81"/>
        <v>1</v>
      </c>
      <c r="AD434" s="28">
        <f t="shared" si="81"/>
        <v>1</v>
      </c>
      <c r="AE434" s="28">
        <f t="shared" si="81"/>
        <v>2</v>
      </c>
      <c r="AF434" s="28">
        <f t="shared" si="81"/>
        <v>2</v>
      </c>
      <c r="AG434" s="25">
        <v>71</v>
      </c>
    </row>
    <row r="435" spans="1:33" s="25" customFormat="1" ht="13.7" customHeight="1" x14ac:dyDescent="0.15">
      <c r="A435" s="21" t="s">
        <v>1154</v>
      </c>
      <c r="B435" s="21" t="s">
        <v>377</v>
      </c>
      <c r="C435" s="30" t="s">
        <v>378</v>
      </c>
      <c r="D435" s="23">
        <v>0</v>
      </c>
      <c r="E435" s="23">
        <v>1</v>
      </c>
      <c r="F435" s="23" t="s">
        <v>1124</v>
      </c>
      <c r="G435" s="25">
        <v>8</v>
      </c>
      <c r="H435" s="106">
        <v>17</v>
      </c>
      <c r="I435" s="106">
        <v>13</v>
      </c>
      <c r="J435" s="106">
        <v>19</v>
      </c>
      <c r="K435" s="106">
        <v>20</v>
      </c>
      <c r="L435" s="106">
        <v>23</v>
      </c>
      <c r="M435" s="106">
        <v>15</v>
      </c>
      <c r="N435" s="106">
        <v>57</v>
      </c>
      <c r="O435" s="106">
        <v>50</v>
      </c>
      <c r="P435" s="1">
        <f>N435+O435</f>
        <v>107</v>
      </c>
      <c r="Q435" s="24">
        <v>1</v>
      </c>
      <c r="R435" s="24">
        <v>2</v>
      </c>
      <c r="S435" s="24">
        <v>0</v>
      </c>
      <c r="T435" s="24">
        <v>0</v>
      </c>
      <c r="U435" s="24">
        <v>0</v>
      </c>
      <c r="V435" s="24">
        <v>0</v>
      </c>
      <c r="W435" s="24">
        <v>0</v>
      </c>
      <c r="X435" s="24">
        <v>0</v>
      </c>
      <c r="Y435" s="24">
        <v>0</v>
      </c>
      <c r="Z435" s="24">
        <v>0</v>
      </c>
      <c r="AA435" s="24">
        <v>0</v>
      </c>
      <c r="AB435" s="24">
        <v>0</v>
      </c>
      <c r="AC435" s="24">
        <v>1</v>
      </c>
      <c r="AD435" s="24">
        <v>3</v>
      </c>
      <c r="AE435" s="24">
        <f t="shared" si="64"/>
        <v>2</v>
      </c>
      <c r="AF435" s="24">
        <f t="shared" si="64"/>
        <v>5</v>
      </c>
      <c r="AG435" s="16">
        <v>72</v>
      </c>
    </row>
    <row r="436" spans="1:33" s="25" customFormat="1" ht="13.7" customHeight="1" x14ac:dyDescent="0.15">
      <c r="A436" s="26"/>
      <c r="B436" s="26" t="s">
        <v>1113</v>
      </c>
      <c r="C436" s="26">
        <v>1</v>
      </c>
      <c r="D436" s="27">
        <f>COUNTIF(D435,"併")</f>
        <v>0</v>
      </c>
      <c r="E436" s="27">
        <v>1</v>
      </c>
      <c r="F436" s="27"/>
      <c r="G436" s="28">
        <f>G435</f>
        <v>8</v>
      </c>
      <c r="H436" s="28">
        <f>H435</f>
        <v>17</v>
      </c>
      <c r="I436" s="28">
        <f t="shared" ref="I436:P436" si="82">I435</f>
        <v>13</v>
      </c>
      <c r="J436" s="28">
        <f t="shared" si="82"/>
        <v>19</v>
      </c>
      <c r="K436" s="28">
        <f t="shared" si="82"/>
        <v>20</v>
      </c>
      <c r="L436" s="28">
        <f t="shared" si="82"/>
        <v>23</v>
      </c>
      <c r="M436" s="28">
        <f t="shared" si="82"/>
        <v>15</v>
      </c>
      <c r="N436" s="28">
        <f t="shared" si="82"/>
        <v>57</v>
      </c>
      <c r="O436" s="28">
        <f t="shared" si="82"/>
        <v>50</v>
      </c>
      <c r="P436" s="28">
        <f t="shared" si="82"/>
        <v>107</v>
      </c>
      <c r="Q436" s="28">
        <f t="shared" ref="Q436:AF436" si="83">Q435</f>
        <v>1</v>
      </c>
      <c r="R436" s="28">
        <f t="shared" si="83"/>
        <v>2</v>
      </c>
      <c r="S436" s="28">
        <f t="shared" si="83"/>
        <v>0</v>
      </c>
      <c r="T436" s="28">
        <f t="shared" si="83"/>
        <v>0</v>
      </c>
      <c r="U436" s="28">
        <f t="shared" si="83"/>
        <v>0</v>
      </c>
      <c r="V436" s="28">
        <f t="shared" si="83"/>
        <v>0</v>
      </c>
      <c r="W436" s="28">
        <f t="shared" si="83"/>
        <v>0</v>
      </c>
      <c r="X436" s="28">
        <f t="shared" si="83"/>
        <v>0</v>
      </c>
      <c r="Y436" s="28">
        <f t="shared" si="83"/>
        <v>0</v>
      </c>
      <c r="Z436" s="28">
        <f t="shared" si="83"/>
        <v>0</v>
      </c>
      <c r="AA436" s="28">
        <f t="shared" si="83"/>
        <v>0</v>
      </c>
      <c r="AB436" s="28">
        <f t="shared" si="83"/>
        <v>0</v>
      </c>
      <c r="AC436" s="28">
        <f t="shared" si="83"/>
        <v>1</v>
      </c>
      <c r="AD436" s="28">
        <f t="shared" si="83"/>
        <v>3</v>
      </c>
      <c r="AE436" s="28">
        <f t="shared" si="83"/>
        <v>2</v>
      </c>
      <c r="AF436" s="28">
        <f t="shared" si="83"/>
        <v>5</v>
      </c>
      <c r="AG436" s="25">
        <v>73</v>
      </c>
    </row>
    <row r="437" spans="1:33" ht="13.7" customHeight="1" x14ac:dyDescent="0.15">
      <c r="A437" s="21" t="s">
        <v>1154</v>
      </c>
      <c r="B437" s="21" t="s">
        <v>379</v>
      </c>
      <c r="C437" s="22" t="s">
        <v>380</v>
      </c>
      <c r="D437" s="23">
        <v>0</v>
      </c>
      <c r="E437" s="23" t="s">
        <v>1173</v>
      </c>
      <c r="F437" s="23" t="s">
        <v>1124</v>
      </c>
      <c r="G437" s="1">
        <v>9</v>
      </c>
      <c r="H437" s="1">
        <v>15</v>
      </c>
      <c r="I437" s="1">
        <v>17</v>
      </c>
      <c r="J437" s="1">
        <v>17</v>
      </c>
      <c r="K437" s="1">
        <v>29</v>
      </c>
      <c r="L437" s="1">
        <v>20</v>
      </c>
      <c r="M437" s="1">
        <v>21</v>
      </c>
      <c r="N437" s="1">
        <v>65</v>
      </c>
      <c r="O437" s="1">
        <v>54</v>
      </c>
      <c r="P437" s="1">
        <f t="shared" ref="P437" si="84">N437+O437</f>
        <v>119</v>
      </c>
      <c r="Q437" s="24">
        <v>1</v>
      </c>
      <c r="R437" s="24">
        <v>1</v>
      </c>
      <c r="S437" s="24">
        <v>0</v>
      </c>
      <c r="T437" s="24">
        <v>0</v>
      </c>
      <c r="U437" s="24">
        <v>1</v>
      </c>
      <c r="V437" s="24">
        <v>2</v>
      </c>
      <c r="W437" s="24">
        <v>0</v>
      </c>
      <c r="X437" s="24">
        <v>0</v>
      </c>
      <c r="Y437" s="24">
        <v>0</v>
      </c>
      <c r="Z437" s="24">
        <v>0</v>
      </c>
      <c r="AA437" s="24">
        <v>0</v>
      </c>
      <c r="AB437" s="24">
        <v>0</v>
      </c>
      <c r="AC437" s="24">
        <v>1</v>
      </c>
      <c r="AD437" s="24">
        <v>2</v>
      </c>
      <c r="AE437" s="24">
        <f t="shared" si="64"/>
        <v>3</v>
      </c>
      <c r="AF437" s="24">
        <f t="shared" si="64"/>
        <v>5</v>
      </c>
      <c r="AG437" s="25">
        <v>74</v>
      </c>
    </row>
    <row r="438" spans="1:33" s="25" customFormat="1" ht="13.7" customHeight="1" x14ac:dyDescent="0.15">
      <c r="A438" s="21" t="s">
        <v>1154</v>
      </c>
      <c r="B438" s="21" t="s">
        <v>379</v>
      </c>
      <c r="C438" s="22" t="s">
        <v>381</v>
      </c>
      <c r="D438" s="23">
        <v>0</v>
      </c>
      <c r="E438" s="23" t="s">
        <v>1173</v>
      </c>
      <c r="F438" s="23" t="s">
        <v>1124</v>
      </c>
      <c r="G438" s="1">
        <v>5</v>
      </c>
      <c r="H438" s="1">
        <v>5</v>
      </c>
      <c r="I438" s="1">
        <v>3</v>
      </c>
      <c r="J438" s="1">
        <v>13</v>
      </c>
      <c r="K438" s="1">
        <v>4</v>
      </c>
      <c r="L438" s="1">
        <v>5</v>
      </c>
      <c r="M438" s="1">
        <v>5</v>
      </c>
      <c r="N438" s="1">
        <v>14</v>
      </c>
      <c r="O438" s="1">
        <v>21</v>
      </c>
      <c r="P438" s="1">
        <f>N438+O438</f>
        <v>35</v>
      </c>
      <c r="Q438" s="24">
        <v>1</v>
      </c>
      <c r="R438" s="24">
        <v>2</v>
      </c>
      <c r="S438" s="24">
        <v>0</v>
      </c>
      <c r="T438" s="24">
        <v>0</v>
      </c>
      <c r="U438" s="24">
        <v>0</v>
      </c>
      <c r="V438" s="24">
        <v>0</v>
      </c>
      <c r="W438" s="24">
        <v>0</v>
      </c>
      <c r="X438" s="24">
        <v>0</v>
      </c>
      <c r="Y438" s="24">
        <v>0</v>
      </c>
      <c r="Z438" s="24">
        <v>0</v>
      </c>
      <c r="AA438" s="24">
        <v>0</v>
      </c>
      <c r="AB438" s="24">
        <v>0</v>
      </c>
      <c r="AC438" s="24">
        <v>1</v>
      </c>
      <c r="AD438" s="24">
        <v>3</v>
      </c>
      <c r="AE438" s="24">
        <f t="shared" ref="AE438:AF446" si="85">Q438+S438+U438+W438+Y438+AA438+AC438</f>
        <v>2</v>
      </c>
      <c r="AF438" s="24">
        <f t="shared" si="85"/>
        <v>5</v>
      </c>
      <c r="AG438" s="25">
        <v>1</v>
      </c>
    </row>
    <row r="439" spans="1:33" ht="13.7" customHeight="1" x14ac:dyDescent="0.15">
      <c r="A439" s="26"/>
      <c r="B439" s="26" t="s">
        <v>1113</v>
      </c>
      <c r="C439" s="26">
        <f>COUNTA(C437:C438)</f>
        <v>2</v>
      </c>
      <c r="D439" s="27">
        <f>COUNTIF(D437:D438,"併")</f>
        <v>0</v>
      </c>
      <c r="E439" s="27">
        <v>0</v>
      </c>
      <c r="F439" s="27"/>
      <c r="G439" s="28">
        <f t="shared" ref="G439:O439" si="86">SUM(G437:G438)</f>
        <v>14</v>
      </c>
      <c r="H439" s="28">
        <f t="shared" si="86"/>
        <v>20</v>
      </c>
      <c r="I439" s="28">
        <f t="shared" si="86"/>
        <v>20</v>
      </c>
      <c r="J439" s="28">
        <f t="shared" si="86"/>
        <v>30</v>
      </c>
      <c r="K439" s="28">
        <f t="shared" si="86"/>
        <v>33</v>
      </c>
      <c r="L439" s="28">
        <f t="shared" si="86"/>
        <v>25</v>
      </c>
      <c r="M439" s="28">
        <f t="shared" si="86"/>
        <v>26</v>
      </c>
      <c r="N439" s="28">
        <f t="shared" si="86"/>
        <v>79</v>
      </c>
      <c r="O439" s="28">
        <f t="shared" si="86"/>
        <v>75</v>
      </c>
      <c r="P439" s="28">
        <f t="shared" ref="P439:AF439" si="87">SUM(P437:P438)</f>
        <v>154</v>
      </c>
      <c r="Q439" s="28">
        <f t="shared" si="87"/>
        <v>2</v>
      </c>
      <c r="R439" s="28">
        <f t="shared" si="87"/>
        <v>3</v>
      </c>
      <c r="S439" s="28">
        <f t="shared" si="87"/>
        <v>0</v>
      </c>
      <c r="T439" s="28">
        <f t="shared" si="87"/>
        <v>0</v>
      </c>
      <c r="U439" s="28">
        <f t="shared" si="87"/>
        <v>1</v>
      </c>
      <c r="V439" s="28">
        <f t="shared" si="87"/>
        <v>2</v>
      </c>
      <c r="W439" s="28">
        <f t="shared" si="87"/>
        <v>0</v>
      </c>
      <c r="X439" s="28">
        <f t="shared" si="87"/>
        <v>0</v>
      </c>
      <c r="Y439" s="28">
        <f t="shared" si="87"/>
        <v>0</v>
      </c>
      <c r="Z439" s="28">
        <f t="shared" si="87"/>
        <v>0</v>
      </c>
      <c r="AA439" s="28">
        <f t="shared" si="87"/>
        <v>0</v>
      </c>
      <c r="AB439" s="28">
        <f t="shared" si="87"/>
        <v>0</v>
      </c>
      <c r="AC439" s="28">
        <f t="shared" si="87"/>
        <v>2</v>
      </c>
      <c r="AD439" s="28">
        <f t="shared" si="87"/>
        <v>5</v>
      </c>
      <c r="AE439" s="28">
        <f t="shared" si="87"/>
        <v>5</v>
      </c>
      <c r="AF439" s="28">
        <f t="shared" si="87"/>
        <v>10</v>
      </c>
      <c r="AG439" s="25">
        <v>2</v>
      </c>
    </row>
    <row r="440" spans="1:33" s="25" customFormat="1" ht="13.7" customHeight="1" x14ac:dyDescent="0.15">
      <c r="A440" s="21" t="s">
        <v>1154</v>
      </c>
      <c r="B440" s="21" t="s">
        <v>382</v>
      </c>
      <c r="C440" s="22" t="s">
        <v>383</v>
      </c>
      <c r="D440" s="23">
        <v>0</v>
      </c>
      <c r="E440" s="23" t="s">
        <v>1173</v>
      </c>
      <c r="F440" s="23" t="s">
        <v>1124</v>
      </c>
      <c r="G440" s="1">
        <v>17</v>
      </c>
      <c r="H440" s="1">
        <v>53</v>
      </c>
      <c r="I440" s="1">
        <v>45</v>
      </c>
      <c r="J440" s="1">
        <v>59</v>
      </c>
      <c r="K440" s="1">
        <v>49</v>
      </c>
      <c r="L440" s="1">
        <v>60</v>
      </c>
      <c r="M440" s="1">
        <v>74</v>
      </c>
      <c r="N440" s="1">
        <v>171</v>
      </c>
      <c r="O440" s="1">
        <v>169</v>
      </c>
      <c r="P440" s="1">
        <f>N440+O440</f>
        <v>340</v>
      </c>
      <c r="Q440" s="24">
        <v>1</v>
      </c>
      <c r="R440" s="24">
        <v>4</v>
      </c>
      <c r="S440" s="24">
        <v>1</v>
      </c>
      <c r="T440" s="24">
        <v>1</v>
      </c>
      <c r="U440" s="24">
        <v>0</v>
      </c>
      <c r="V440" s="24">
        <v>0</v>
      </c>
      <c r="W440" s="24">
        <v>0</v>
      </c>
      <c r="X440" s="24">
        <v>0</v>
      </c>
      <c r="Y440" s="24">
        <v>0</v>
      </c>
      <c r="Z440" s="24">
        <v>0</v>
      </c>
      <c r="AA440" s="24">
        <v>0</v>
      </c>
      <c r="AB440" s="24">
        <v>0</v>
      </c>
      <c r="AC440" s="24">
        <v>3</v>
      </c>
      <c r="AD440" s="24">
        <v>7</v>
      </c>
      <c r="AE440" s="24">
        <f t="shared" si="85"/>
        <v>5</v>
      </c>
      <c r="AF440" s="24">
        <f t="shared" si="85"/>
        <v>12</v>
      </c>
      <c r="AG440" s="16">
        <v>3</v>
      </c>
    </row>
    <row r="441" spans="1:33" ht="13.7" customHeight="1" x14ac:dyDescent="0.15">
      <c r="A441" s="21" t="s">
        <v>1154</v>
      </c>
      <c r="B441" s="21" t="s">
        <v>382</v>
      </c>
      <c r="C441" s="22" t="s">
        <v>384</v>
      </c>
      <c r="D441" s="23">
        <v>0</v>
      </c>
      <c r="E441" s="23" t="s">
        <v>1173</v>
      </c>
      <c r="F441" s="23" t="s">
        <v>1124</v>
      </c>
      <c r="G441" s="1">
        <v>8</v>
      </c>
      <c r="H441" s="1">
        <v>26</v>
      </c>
      <c r="I441" s="1">
        <v>21</v>
      </c>
      <c r="J441" s="1">
        <v>26</v>
      </c>
      <c r="K441" s="1">
        <v>27</v>
      </c>
      <c r="L441" s="1">
        <v>28</v>
      </c>
      <c r="M441" s="1">
        <v>35</v>
      </c>
      <c r="N441" s="1">
        <v>82</v>
      </c>
      <c r="O441" s="1">
        <v>81</v>
      </c>
      <c r="P441" s="1">
        <f>N441+O441</f>
        <v>163</v>
      </c>
      <c r="Q441" s="24">
        <v>1</v>
      </c>
      <c r="R441" s="24">
        <v>1</v>
      </c>
      <c r="S441" s="24">
        <v>0</v>
      </c>
      <c r="T441" s="24">
        <v>0</v>
      </c>
      <c r="U441" s="24">
        <v>0</v>
      </c>
      <c r="V441" s="24">
        <v>0</v>
      </c>
      <c r="W441" s="24">
        <v>0</v>
      </c>
      <c r="X441" s="24">
        <v>0</v>
      </c>
      <c r="Y441" s="24">
        <v>0</v>
      </c>
      <c r="Z441" s="24">
        <v>0</v>
      </c>
      <c r="AA441" s="24">
        <v>0</v>
      </c>
      <c r="AB441" s="24">
        <v>0</v>
      </c>
      <c r="AC441" s="24">
        <v>1</v>
      </c>
      <c r="AD441" s="24">
        <v>1</v>
      </c>
      <c r="AE441" s="24">
        <f t="shared" si="85"/>
        <v>2</v>
      </c>
      <c r="AF441" s="24">
        <f t="shared" si="85"/>
        <v>2</v>
      </c>
      <c r="AG441" s="25">
        <v>4</v>
      </c>
    </row>
    <row r="442" spans="1:33" s="25" customFormat="1" ht="13.7" customHeight="1" x14ac:dyDescent="0.15">
      <c r="A442" s="21" t="s">
        <v>1154</v>
      </c>
      <c r="B442" s="21" t="s">
        <v>382</v>
      </c>
      <c r="C442" s="22" t="s">
        <v>385</v>
      </c>
      <c r="D442" s="23">
        <v>0</v>
      </c>
      <c r="E442" s="23" t="s">
        <v>1173</v>
      </c>
      <c r="F442" s="23" t="s">
        <v>1124</v>
      </c>
      <c r="G442" s="1">
        <v>10</v>
      </c>
      <c r="H442" s="1">
        <v>37</v>
      </c>
      <c r="I442" s="1">
        <v>43</v>
      </c>
      <c r="J442" s="1">
        <v>34</v>
      </c>
      <c r="K442" s="1">
        <v>44</v>
      </c>
      <c r="L442" s="1">
        <v>40</v>
      </c>
      <c r="M442" s="1">
        <v>40</v>
      </c>
      <c r="N442" s="1">
        <v>118</v>
      </c>
      <c r="O442" s="1">
        <v>120</v>
      </c>
      <c r="P442" s="1">
        <f>N442+O442</f>
        <v>238</v>
      </c>
      <c r="Q442" s="24">
        <v>0</v>
      </c>
      <c r="R442" s="24">
        <v>0</v>
      </c>
      <c r="S442" s="24">
        <v>1</v>
      </c>
      <c r="T442" s="24">
        <v>1</v>
      </c>
      <c r="U442" s="24">
        <v>0</v>
      </c>
      <c r="V442" s="24">
        <v>0</v>
      </c>
      <c r="W442" s="24">
        <v>0</v>
      </c>
      <c r="X442" s="24">
        <v>0</v>
      </c>
      <c r="Y442" s="24">
        <v>0</v>
      </c>
      <c r="Z442" s="24">
        <v>0</v>
      </c>
      <c r="AA442" s="24">
        <v>0</v>
      </c>
      <c r="AB442" s="24">
        <v>0</v>
      </c>
      <c r="AC442" s="24">
        <v>0</v>
      </c>
      <c r="AD442" s="24">
        <v>0</v>
      </c>
      <c r="AE442" s="24">
        <f t="shared" si="85"/>
        <v>1</v>
      </c>
      <c r="AF442" s="24">
        <f t="shared" si="85"/>
        <v>1</v>
      </c>
      <c r="AG442" s="25">
        <v>5</v>
      </c>
    </row>
    <row r="443" spans="1:33" s="25" customFormat="1" ht="13.7" customHeight="1" x14ac:dyDescent="0.15">
      <c r="A443" s="21" t="s">
        <v>1154</v>
      </c>
      <c r="B443" s="21" t="s">
        <v>382</v>
      </c>
      <c r="C443" s="22" t="s">
        <v>386</v>
      </c>
      <c r="D443" s="23">
        <v>0</v>
      </c>
      <c r="E443" s="23" t="s">
        <v>1174</v>
      </c>
      <c r="F443" s="23" t="s">
        <v>1124</v>
      </c>
      <c r="G443" s="1">
        <v>2</v>
      </c>
      <c r="H443" s="105">
        <v>0</v>
      </c>
      <c r="I443" s="1">
        <v>2</v>
      </c>
      <c r="J443" s="1">
        <v>3</v>
      </c>
      <c r="K443" s="1">
        <v>2</v>
      </c>
      <c r="L443" s="105">
        <v>0</v>
      </c>
      <c r="M443" s="1">
        <v>3</v>
      </c>
      <c r="N443" s="1">
        <v>4</v>
      </c>
      <c r="O443" s="1">
        <v>6</v>
      </c>
      <c r="P443" s="1">
        <f>N443+O443</f>
        <v>10</v>
      </c>
      <c r="Q443" s="24">
        <v>0</v>
      </c>
      <c r="R443" s="24">
        <v>0</v>
      </c>
      <c r="S443" s="24">
        <v>0</v>
      </c>
      <c r="T443" s="24">
        <v>0</v>
      </c>
      <c r="U443" s="24">
        <v>0</v>
      </c>
      <c r="V443" s="24"/>
      <c r="W443" s="24">
        <v>0</v>
      </c>
      <c r="X443" s="24">
        <v>0</v>
      </c>
      <c r="Y443" s="24">
        <v>0</v>
      </c>
      <c r="Z443" s="24">
        <v>0</v>
      </c>
      <c r="AA443" s="24">
        <v>0</v>
      </c>
      <c r="AB443" s="24">
        <v>0</v>
      </c>
      <c r="AC443" s="24">
        <v>0</v>
      </c>
      <c r="AD443" s="24">
        <v>0</v>
      </c>
      <c r="AE443" s="24">
        <f t="shared" si="85"/>
        <v>0</v>
      </c>
      <c r="AF443" s="24">
        <f t="shared" si="85"/>
        <v>0</v>
      </c>
      <c r="AG443" s="25">
        <v>6</v>
      </c>
    </row>
    <row r="444" spans="1:33" s="25" customFormat="1" ht="13.7" customHeight="1" x14ac:dyDescent="0.15">
      <c r="A444" s="26"/>
      <c r="B444" s="26" t="s">
        <v>1113</v>
      </c>
      <c r="C444" s="26">
        <f>COUNTA(C440:C443)</f>
        <v>4</v>
      </c>
      <c r="D444" s="27">
        <f>COUNTIF(D440:D443,"併")</f>
        <v>0</v>
      </c>
      <c r="E444" s="27">
        <v>1</v>
      </c>
      <c r="F444" s="27"/>
      <c r="G444" s="28">
        <f>SUM(G440:G443)</f>
        <v>37</v>
      </c>
      <c r="H444" s="28">
        <f t="shared" ref="H444:AF444" si="88">SUM(H440:H443)</f>
        <v>116</v>
      </c>
      <c r="I444" s="28">
        <f t="shared" si="88"/>
        <v>111</v>
      </c>
      <c r="J444" s="28">
        <f t="shared" si="88"/>
        <v>122</v>
      </c>
      <c r="K444" s="28">
        <f t="shared" si="88"/>
        <v>122</v>
      </c>
      <c r="L444" s="28">
        <f t="shared" si="88"/>
        <v>128</v>
      </c>
      <c r="M444" s="28">
        <f t="shared" si="88"/>
        <v>152</v>
      </c>
      <c r="N444" s="28">
        <f t="shared" si="88"/>
        <v>375</v>
      </c>
      <c r="O444" s="28">
        <f t="shared" si="88"/>
        <v>376</v>
      </c>
      <c r="P444" s="28">
        <f t="shared" si="88"/>
        <v>751</v>
      </c>
      <c r="Q444" s="28">
        <f t="shared" si="88"/>
        <v>2</v>
      </c>
      <c r="R444" s="28">
        <f t="shared" si="88"/>
        <v>5</v>
      </c>
      <c r="S444" s="28">
        <f t="shared" si="88"/>
        <v>2</v>
      </c>
      <c r="T444" s="28">
        <f t="shared" si="88"/>
        <v>2</v>
      </c>
      <c r="U444" s="28">
        <f t="shared" si="88"/>
        <v>0</v>
      </c>
      <c r="V444" s="28">
        <f t="shared" si="88"/>
        <v>0</v>
      </c>
      <c r="W444" s="28">
        <f t="shared" si="88"/>
        <v>0</v>
      </c>
      <c r="X444" s="28">
        <f t="shared" si="88"/>
        <v>0</v>
      </c>
      <c r="Y444" s="28">
        <f t="shared" si="88"/>
        <v>0</v>
      </c>
      <c r="Z444" s="28">
        <f t="shared" si="88"/>
        <v>0</v>
      </c>
      <c r="AA444" s="28">
        <f t="shared" si="88"/>
        <v>0</v>
      </c>
      <c r="AB444" s="28">
        <f t="shared" si="88"/>
        <v>0</v>
      </c>
      <c r="AC444" s="28">
        <f t="shared" si="88"/>
        <v>4</v>
      </c>
      <c r="AD444" s="28">
        <f t="shared" si="88"/>
        <v>8</v>
      </c>
      <c r="AE444" s="28">
        <f t="shared" si="88"/>
        <v>8</v>
      </c>
      <c r="AF444" s="28">
        <f t="shared" si="88"/>
        <v>15</v>
      </c>
      <c r="AG444" s="25">
        <v>7</v>
      </c>
    </row>
    <row r="445" spans="1:33" ht="13.7" customHeight="1" x14ac:dyDescent="0.15">
      <c r="A445" s="21" t="s">
        <v>1154</v>
      </c>
      <c r="B445" s="21" t="s">
        <v>387</v>
      </c>
      <c r="C445" s="22" t="s">
        <v>1057</v>
      </c>
      <c r="D445" s="23">
        <v>0</v>
      </c>
      <c r="E445" s="23">
        <v>1</v>
      </c>
      <c r="F445" s="23" t="s">
        <v>1124</v>
      </c>
      <c r="G445" s="1">
        <v>5</v>
      </c>
      <c r="H445" s="1">
        <v>4</v>
      </c>
      <c r="I445" s="1">
        <v>6</v>
      </c>
      <c r="J445" s="1">
        <v>5</v>
      </c>
      <c r="K445" s="1">
        <v>12</v>
      </c>
      <c r="L445" s="1">
        <v>10</v>
      </c>
      <c r="M445" s="1">
        <v>8</v>
      </c>
      <c r="N445" s="1">
        <v>19</v>
      </c>
      <c r="O445" s="1">
        <v>26</v>
      </c>
      <c r="P445" s="1">
        <f t="shared" ref="P445:P446" si="89">N445+O445</f>
        <v>45</v>
      </c>
      <c r="Q445" s="24">
        <v>0</v>
      </c>
      <c r="R445" s="24">
        <v>0</v>
      </c>
      <c r="S445" s="24">
        <v>0</v>
      </c>
      <c r="T445" s="24">
        <v>0</v>
      </c>
      <c r="U445" s="24">
        <v>0</v>
      </c>
      <c r="V445" s="24">
        <v>0</v>
      </c>
      <c r="W445" s="24">
        <v>0</v>
      </c>
      <c r="X445" s="24">
        <v>0</v>
      </c>
      <c r="Y445" s="24">
        <v>0</v>
      </c>
      <c r="Z445" s="24">
        <v>0</v>
      </c>
      <c r="AA445" s="24">
        <v>0</v>
      </c>
      <c r="AB445" s="24">
        <v>0</v>
      </c>
      <c r="AC445" s="24">
        <v>0</v>
      </c>
      <c r="AD445" s="24">
        <v>0</v>
      </c>
      <c r="AE445" s="24">
        <f t="shared" si="85"/>
        <v>0</v>
      </c>
      <c r="AF445" s="24">
        <f t="shared" si="85"/>
        <v>0</v>
      </c>
      <c r="AG445" s="16">
        <v>8</v>
      </c>
    </row>
    <row r="446" spans="1:33" s="25" customFormat="1" ht="13.7" customHeight="1" x14ac:dyDescent="0.15">
      <c r="A446" s="21" t="s">
        <v>1154</v>
      </c>
      <c r="B446" s="21" t="s">
        <v>387</v>
      </c>
      <c r="C446" s="22" t="s">
        <v>388</v>
      </c>
      <c r="D446" s="23">
        <v>0</v>
      </c>
      <c r="E446" s="23">
        <v>2</v>
      </c>
      <c r="F446" s="23" t="s">
        <v>1124</v>
      </c>
      <c r="G446" s="1">
        <v>5</v>
      </c>
      <c r="H446" s="1">
        <v>2</v>
      </c>
      <c r="I446" s="1">
        <v>2</v>
      </c>
      <c r="J446" s="1">
        <v>1</v>
      </c>
      <c r="K446" s="1">
        <v>3</v>
      </c>
      <c r="L446" s="1">
        <v>4</v>
      </c>
      <c r="M446" s="1">
        <v>3</v>
      </c>
      <c r="N446" s="1">
        <v>8</v>
      </c>
      <c r="O446" s="1">
        <v>7</v>
      </c>
      <c r="P446" s="1">
        <f t="shared" si="89"/>
        <v>15</v>
      </c>
      <c r="Q446" s="24">
        <v>1</v>
      </c>
      <c r="R446" s="24">
        <v>1</v>
      </c>
      <c r="S446" s="24">
        <v>0</v>
      </c>
      <c r="T446" s="24">
        <v>0</v>
      </c>
      <c r="U446" s="24">
        <v>0</v>
      </c>
      <c r="V446" s="24">
        <v>0</v>
      </c>
      <c r="W446" s="24">
        <v>0</v>
      </c>
      <c r="X446" s="24">
        <v>0</v>
      </c>
      <c r="Y446" s="24">
        <v>0</v>
      </c>
      <c r="Z446" s="24">
        <v>0</v>
      </c>
      <c r="AA446" s="24">
        <v>0</v>
      </c>
      <c r="AB446" s="24">
        <v>0</v>
      </c>
      <c r="AC446" s="24">
        <v>1</v>
      </c>
      <c r="AD446" s="24">
        <v>1</v>
      </c>
      <c r="AE446" s="24">
        <f t="shared" si="85"/>
        <v>2</v>
      </c>
      <c r="AF446" s="24">
        <f t="shared" si="85"/>
        <v>2</v>
      </c>
      <c r="AG446" s="25">
        <v>9</v>
      </c>
    </row>
    <row r="447" spans="1:33" ht="13.7" customHeight="1" x14ac:dyDescent="0.15">
      <c r="A447" s="26"/>
      <c r="B447" s="26" t="s">
        <v>1113</v>
      </c>
      <c r="C447" s="26">
        <f>COUNTA(C445:C446)</f>
        <v>2</v>
      </c>
      <c r="D447" s="27">
        <f>COUNTIF(D445:D446,"併")</f>
        <v>0</v>
      </c>
      <c r="E447" s="27">
        <v>2</v>
      </c>
      <c r="F447" s="27"/>
      <c r="G447" s="28">
        <f>SUM(G445:G446)</f>
        <v>10</v>
      </c>
      <c r="H447" s="28">
        <f t="shared" ref="H447:AF447" si="90">SUM(H445:H446)</f>
        <v>6</v>
      </c>
      <c r="I447" s="28">
        <f t="shared" si="90"/>
        <v>8</v>
      </c>
      <c r="J447" s="28">
        <f t="shared" si="90"/>
        <v>6</v>
      </c>
      <c r="K447" s="28">
        <f t="shared" si="90"/>
        <v>15</v>
      </c>
      <c r="L447" s="28">
        <f t="shared" si="90"/>
        <v>14</v>
      </c>
      <c r="M447" s="28">
        <f t="shared" si="90"/>
        <v>11</v>
      </c>
      <c r="N447" s="28">
        <f t="shared" si="90"/>
        <v>27</v>
      </c>
      <c r="O447" s="28">
        <f t="shared" si="90"/>
        <v>33</v>
      </c>
      <c r="P447" s="28">
        <f t="shared" si="90"/>
        <v>60</v>
      </c>
      <c r="Q447" s="28">
        <f t="shared" si="90"/>
        <v>1</v>
      </c>
      <c r="R447" s="28">
        <f t="shared" si="90"/>
        <v>1</v>
      </c>
      <c r="S447" s="28">
        <f t="shared" si="90"/>
        <v>0</v>
      </c>
      <c r="T447" s="28">
        <f t="shared" si="90"/>
        <v>0</v>
      </c>
      <c r="U447" s="28">
        <f t="shared" si="90"/>
        <v>0</v>
      </c>
      <c r="V447" s="28">
        <f t="shared" si="90"/>
        <v>0</v>
      </c>
      <c r="W447" s="28">
        <f t="shared" si="90"/>
        <v>0</v>
      </c>
      <c r="X447" s="28">
        <f t="shared" si="90"/>
        <v>0</v>
      </c>
      <c r="Y447" s="28">
        <f t="shared" si="90"/>
        <v>0</v>
      </c>
      <c r="Z447" s="28">
        <f t="shared" si="90"/>
        <v>0</v>
      </c>
      <c r="AA447" s="28">
        <f t="shared" si="90"/>
        <v>0</v>
      </c>
      <c r="AB447" s="28">
        <f t="shared" si="90"/>
        <v>0</v>
      </c>
      <c r="AC447" s="28">
        <f t="shared" si="90"/>
        <v>1</v>
      </c>
      <c r="AD447" s="28">
        <f t="shared" si="90"/>
        <v>1</v>
      </c>
      <c r="AE447" s="28">
        <f t="shared" si="90"/>
        <v>2</v>
      </c>
      <c r="AF447" s="28">
        <f t="shared" si="90"/>
        <v>2</v>
      </c>
      <c r="AG447" s="25">
        <v>10</v>
      </c>
    </row>
    <row r="448" spans="1:33" s="25" customFormat="1" ht="13.7" customHeight="1" x14ac:dyDescent="0.15">
      <c r="A448" s="31"/>
      <c r="B448" s="31" t="s">
        <v>1114</v>
      </c>
      <c r="C448" s="31">
        <f>C388+C390+C393+C396+C399+C402+C405+C407+C410+C412+C418+C422+C425+C427+C429+C434+C436+C439+C444+C447</f>
        <v>58</v>
      </c>
      <c r="D448" s="32">
        <f>D388+D390+D393+D396+D399+D402+D405+D407+D410+D412+D418+D422+D425+D427+D429+D434+D436+D439+D444+D447</f>
        <v>0</v>
      </c>
      <c r="E448" s="32">
        <f>E388+E390+E393+E396+E399+E402+E405+E407+E410+E412+E418+E422+E425+E427+E429+E434+E436+E439+E444+E447</f>
        <v>30</v>
      </c>
      <c r="F448" s="32"/>
      <c r="G448" s="33">
        <f t="shared" ref="G448:AF448" si="91">G388+G390+G393+G396+G399+G402+G405+G407+G410+G412+G418+G422+G425+G427+G429+G434+G436+G439+G444+G447</f>
        <v>511</v>
      </c>
      <c r="H448" s="33">
        <f t="shared" si="91"/>
        <v>1286</v>
      </c>
      <c r="I448" s="33">
        <f t="shared" si="91"/>
        <v>1334</v>
      </c>
      <c r="J448" s="33">
        <f t="shared" si="91"/>
        <v>1363</v>
      </c>
      <c r="K448" s="33">
        <f t="shared" si="91"/>
        <v>1407</v>
      </c>
      <c r="L448" s="33">
        <f t="shared" si="91"/>
        <v>1394</v>
      </c>
      <c r="M448" s="33">
        <f t="shared" si="91"/>
        <v>1436</v>
      </c>
      <c r="N448" s="33">
        <f t="shared" si="91"/>
        <v>4256</v>
      </c>
      <c r="O448" s="33">
        <f t="shared" si="91"/>
        <v>3964</v>
      </c>
      <c r="P448" s="33">
        <f t="shared" si="91"/>
        <v>8220</v>
      </c>
      <c r="Q448" s="33">
        <f t="shared" si="91"/>
        <v>48</v>
      </c>
      <c r="R448" s="33">
        <f t="shared" si="91"/>
        <v>125</v>
      </c>
      <c r="S448" s="33">
        <f t="shared" si="91"/>
        <v>6</v>
      </c>
      <c r="T448" s="33">
        <f t="shared" si="91"/>
        <v>6</v>
      </c>
      <c r="U448" s="33">
        <f t="shared" si="91"/>
        <v>5</v>
      </c>
      <c r="V448" s="33">
        <f t="shared" si="91"/>
        <v>6</v>
      </c>
      <c r="W448" s="33">
        <f t="shared" si="91"/>
        <v>2</v>
      </c>
      <c r="X448" s="33">
        <f t="shared" si="91"/>
        <v>2</v>
      </c>
      <c r="Y448" s="33">
        <f t="shared" si="91"/>
        <v>1</v>
      </c>
      <c r="Z448" s="33">
        <f t="shared" si="91"/>
        <v>2</v>
      </c>
      <c r="AA448" s="33">
        <f t="shared" si="91"/>
        <v>19</v>
      </c>
      <c r="AB448" s="33">
        <f t="shared" si="91"/>
        <v>29</v>
      </c>
      <c r="AC448" s="33">
        <f t="shared" si="91"/>
        <v>46</v>
      </c>
      <c r="AD448" s="33">
        <f t="shared" si="91"/>
        <v>110</v>
      </c>
      <c r="AE448" s="33">
        <f t="shared" si="91"/>
        <v>127</v>
      </c>
      <c r="AF448" s="33">
        <f t="shared" si="91"/>
        <v>280</v>
      </c>
      <c r="AG448" s="25">
        <v>11</v>
      </c>
    </row>
    <row r="449" spans="1:33" s="25" customFormat="1" ht="13.7" customHeight="1" x14ac:dyDescent="0.15">
      <c r="A449" s="21" t="s">
        <v>1155</v>
      </c>
      <c r="B449" s="21" t="s">
        <v>895</v>
      </c>
      <c r="C449" s="30" t="s">
        <v>896</v>
      </c>
      <c r="D449" s="23">
        <v>0</v>
      </c>
      <c r="E449" s="23" t="s">
        <v>1173</v>
      </c>
      <c r="F449" s="23" t="s">
        <v>1124</v>
      </c>
      <c r="G449" s="1">
        <v>8</v>
      </c>
      <c r="H449" s="1">
        <v>11</v>
      </c>
      <c r="I449" s="1">
        <v>16</v>
      </c>
      <c r="J449" s="1">
        <v>13</v>
      </c>
      <c r="K449" s="1">
        <v>18</v>
      </c>
      <c r="L449" s="1">
        <v>15</v>
      </c>
      <c r="M449" s="1">
        <v>10</v>
      </c>
      <c r="N449" s="1">
        <v>40</v>
      </c>
      <c r="O449" s="1">
        <v>43</v>
      </c>
      <c r="P449" s="1">
        <f t="shared" ref="P449:P461" si="92">N449+O449</f>
        <v>83</v>
      </c>
      <c r="Q449" s="24">
        <v>1</v>
      </c>
      <c r="R449" s="24">
        <v>1</v>
      </c>
      <c r="S449" s="24">
        <v>0</v>
      </c>
      <c r="T449" s="24">
        <v>0</v>
      </c>
      <c r="U449" s="24">
        <v>0</v>
      </c>
      <c r="V449" s="24">
        <v>0</v>
      </c>
      <c r="W449" s="24">
        <v>0</v>
      </c>
      <c r="X449" s="24">
        <v>0</v>
      </c>
      <c r="Y449" s="24">
        <v>0</v>
      </c>
      <c r="Z449" s="24">
        <v>0</v>
      </c>
      <c r="AA449" s="24">
        <v>0</v>
      </c>
      <c r="AB449" s="24">
        <v>0</v>
      </c>
      <c r="AC449" s="24">
        <v>1</v>
      </c>
      <c r="AD449" s="24">
        <v>2</v>
      </c>
      <c r="AE449" s="24">
        <f t="shared" ref="AE449:AF514" si="93">Q449+S449+U449+W449+Y449+AA449+AC449</f>
        <v>2</v>
      </c>
      <c r="AF449" s="24">
        <f t="shared" si="93"/>
        <v>3</v>
      </c>
      <c r="AG449" s="25">
        <v>12</v>
      </c>
    </row>
    <row r="450" spans="1:33" s="25" customFormat="1" ht="13.7" customHeight="1" x14ac:dyDescent="0.15">
      <c r="A450" s="21" t="s">
        <v>1155</v>
      </c>
      <c r="B450" s="21" t="s">
        <v>895</v>
      </c>
      <c r="C450" s="22" t="s">
        <v>897</v>
      </c>
      <c r="D450" s="23">
        <v>0</v>
      </c>
      <c r="E450" s="23" t="s">
        <v>1173</v>
      </c>
      <c r="F450" s="23" t="s">
        <v>1124</v>
      </c>
      <c r="G450" s="1">
        <v>8</v>
      </c>
      <c r="H450" s="1">
        <v>16</v>
      </c>
      <c r="I450" s="1">
        <v>11</v>
      </c>
      <c r="J450" s="1">
        <v>8</v>
      </c>
      <c r="K450" s="1">
        <v>9</v>
      </c>
      <c r="L450" s="1">
        <v>16</v>
      </c>
      <c r="M450" s="1">
        <v>15</v>
      </c>
      <c r="N450" s="1">
        <v>44</v>
      </c>
      <c r="O450" s="1">
        <v>31</v>
      </c>
      <c r="P450" s="1">
        <f t="shared" si="92"/>
        <v>75</v>
      </c>
      <c r="Q450" s="24">
        <v>1</v>
      </c>
      <c r="R450" s="24">
        <v>1</v>
      </c>
      <c r="S450" s="24">
        <v>0</v>
      </c>
      <c r="T450" s="24">
        <v>0</v>
      </c>
      <c r="U450" s="24">
        <v>0</v>
      </c>
      <c r="V450" s="24">
        <v>0</v>
      </c>
      <c r="W450" s="24">
        <v>0</v>
      </c>
      <c r="X450" s="24">
        <v>0</v>
      </c>
      <c r="Y450" s="24">
        <v>0</v>
      </c>
      <c r="Z450" s="24">
        <v>0</v>
      </c>
      <c r="AA450" s="24">
        <v>0</v>
      </c>
      <c r="AB450" s="24">
        <v>0</v>
      </c>
      <c r="AC450" s="24">
        <v>1</v>
      </c>
      <c r="AD450" s="24">
        <v>5</v>
      </c>
      <c r="AE450" s="24">
        <f t="shared" si="93"/>
        <v>2</v>
      </c>
      <c r="AF450" s="24">
        <f t="shared" si="93"/>
        <v>6</v>
      </c>
      <c r="AG450" s="16">
        <v>13</v>
      </c>
    </row>
    <row r="451" spans="1:33" s="25" customFormat="1" ht="13.7" customHeight="1" x14ac:dyDescent="0.15">
      <c r="A451" s="21" t="s">
        <v>1155</v>
      </c>
      <c r="B451" s="21" t="s">
        <v>895</v>
      </c>
      <c r="C451" s="22" t="s">
        <v>898</v>
      </c>
      <c r="D451" s="23">
        <v>0</v>
      </c>
      <c r="E451" s="23" t="s">
        <v>1173</v>
      </c>
      <c r="F451" s="23" t="s">
        <v>1124</v>
      </c>
      <c r="G451" s="1">
        <v>9</v>
      </c>
      <c r="H451" s="1">
        <v>26</v>
      </c>
      <c r="I451" s="1">
        <v>39</v>
      </c>
      <c r="J451" s="1">
        <v>38</v>
      </c>
      <c r="K451" s="1">
        <v>31</v>
      </c>
      <c r="L451" s="1">
        <v>41</v>
      </c>
      <c r="M451" s="1">
        <v>32</v>
      </c>
      <c r="N451" s="1">
        <v>102</v>
      </c>
      <c r="O451" s="1">
        <v>105</v>
      </c>
      <c r="P451" s="1">
        <f t="shared" si="92"/>
        <v>207</v>
      </c>
      <c r="Q451" s="24">
        <v>1</v>
      </c>
      <c r="R451" s="24">
        <v>1</v>
      </c>
      <c r="S451" s="24">
        <v>0</v>
      </c>
      <c r="T451" s="24">
        <v>0</v>
      </c>
      <c r="U451" s="24">
        <v>0</v>
      </c>
      <c r="V451" s="24">
        <v>0</v>
      </c>
      <c r="W451" s="24">
        <v>0</v>
      </c>
      <c r="X451" s="24">
        <v>0</v>
      </c>
      <c r="Y451" s="24">
        <v>0</v>
      </c>
      <c r="Z451" s="24">
        <v>0</v>
      </c>
      <c r="AA451" s="24">
        <v>0</v>
      </c>
      <c r="AB451" s="24">
        <v>0</v>
      </c>
      <c r="AC451" s="24">
        <v>1</v>
      </c>
      <c r="AD451" s="24">
        <v>5</v>
      </c>
      <c r="AE451" s="24">
        <f t="shared" si="93"/>
        <v>2</v>
      </c>
      <c r="AF451" s="24">
        <f t="shared" si="93"/>
        <v>6</v>
      </c>
      <c r="AG451" s="25">
        <v>14</v>
      </c>
    </row>
    <row r="452" spans="1:33" s="25" customFormat="1" ht="13.7" customHeight="1" x14ac:dyDescent="0.15">
      <c r="A452" s="21" t="s">
        <v>1155</v>
      </c>
      <c r="B452" s="21" t="s">
        <v>895</v>
      </c>
      <c r="C452" s="22" t="s">
        <v>899</v>
      </c>
      <c r="D452" s="23">
        <v>0</v>
      </c>
      <c r="E452" s="23" t="s">
        <v>1173</v>
      </c>
      <c r="F452" s="23" t="s">
        <v>1124</v>
      </c>
      <c r="G452" s="1">
        <v>15</v>
      </c>
      <c r="H452" s="1">
        <v>51</v>
      </c>
      <c r="I452" s="1">
        <v>50</v>
      </c>
      <c r="J452" s="1">
        <v>59</v>
      </c>
      <c r="K452" s="1">
        <v>57</v>
      </c>
      <c r="L452" s="1">
        <v>55</v>
      </c>
      <c r="M452" s="1">
        <v>67</v>
      </c>
      <c r="N452" s="1">
        <v>178</v>
      </c>
      <c r="O452" s="1">
        <v>161</v>
      </c>
      <c r="P452" s="1">
        <f t="shared" si="92"/>
        <v>339</v>
      </c>
      <c r="Q452" s="24">
        <v>1</v>
      </c>
      <c r="R452" s="24">
        <v>2</v>
      </c>
      <c r="S452" s="24">
        <v>0</v>
      </c>
      <c r="T452" s="24">
        <v>0</v>
      </c>
      <c r="U452" s="24">
        <v>0</v>
      </c>
      <c r="V452" s="24">
        <v>0</v>
      </c>
      <c r="W452" s="24">
        <v>0</v>
      </c>
      <c r="X452" s="24">
        <v>0</v>
      </c>
      <c r="Y452" s="24">
        <v>0</v>
      </c>
      <c r="Z452" s="24">
        <v>0</v>
      </c>
      <c r="AA452" s="24">
        <v>0</v>
      </c>
      <c r="AB452" s="24">
        <v>0</v>
      </c>
      <c r="AC452" s="24">
        <v>2</v>
      </c>
      <c r="AD452" s="24">
        <v>11</v>
      </c>
      <c r="AE452" s="24">
        <f t="shared" si="93"/>
        <v>3</v>
      </c>
      <c r="AF452" s="24">
        <f t="shared" si="93"/>
        <v>13</v>
      </c>
      <c r="AG452" s="25">
        <v>15</v>
      </c>
    </row>
    <row r="453" spans="1:33" ht="13.7" customHeight="1" x14ac:dyDescent="0.15">
      <c r="A453" s="21" t="s">
        <v>1155</v>
      </c>
      <c r="B453" s="21" t="s">
        <v>895</v>
      </c>
      <c r="C453" s="22" t="s">
        <v>900</v>
      </c>
      <c r="D453" s="23">
        <v>0</v>
      </c>
      <c r="E453" s="23" t="s">
        <v>1173</v>
      </c>
      <c r="F453" s="23" t="s">
        <v>1124</v>
      </c>
      <c r="G453" s="1">
        <v>12</v>
      </c>
      <c r="H453" s="1">
        <v>41</v>
      </c>
      <c r="I453" s="1">
        <v>37</v>
      </c>
      <c r="J453" s="1">
        <v>31</v>
      </c>
      <c r="K453" s="1">
        <v>35</v>
      </c>
      <c r="L453" s="1">
        <v>45</v>
      </c>
      <c r="M453" s="1">
        <v>43</v>
      </c>
      <c r="N453" s="1">
        <v>120</v>
      </c>
      <c r="O453" s="1">
        <v>112</v>
      </c>
      <c r="P453" s="1">
        <f t="shared" si="92"/>
        <v>232</v>
      </c>
      <c r="Q453" s="24">
        <v>1</v>
      </c>
      <c r="R453" s="24">
        <v>6</v>
      </c>
      <c r="S453" s="24">
        <v>0</v>
      </c>
      <c r="T453" s="24">
        <v>0</v>
      </c>
      <c r="U453" s="24">
        <v>1</v>
      </c>
      <c r="V453" s="24">
        <v>2</v>
      </c>
      <c r="W453" s="24">
        <v>0</v>
      </c>
      <c r="X453" s="24">
        <v>0</v>
      </c>
      <c r="Y453" s="24">
        <v>0</v>
      </c>
      <c r="Z453" s="24">
        <v>0</v>
      </c>
      <c r="AA453" s="24">
        <v>0</v>
      </c>
      <c r="AB453" s="24">
        <v>0</v>
      </c>
      <c r="AC453" s="24">
        <v>1</v>
      </c>
      <c r="AD453" s="24">
        <v>7</v>
      </c>
      <c r="AE453" s="24">
        <f t="shared" si="93"/>
        <v>3</v>
      </c>
      <c r="AF453" s="24">
        <f t="shared" si="93"/>
        <v>15</v>
      </c>
      <c r="AG453" s="25">
        <v>16</v>
      </c>
    </row>
    <row r="454" spans="1:33" ht="13.7" customHeight="1" x14ac:dyDescent="0.15">
      <c r="A454" s="21" t="s">
        <v>1155</v>
      </c>
      <c r="B454" s="21" t="s">
        <v>895</v>
      </c>
      <c r="C454" s="22" t="s">
        <v>901</v>
      </c>
      <c r="D454" s="23">
        <v>0</v>
      </c>
      <c r="E454" s="23" t="s">
        <v>1174</v>
      </c>
      <c r="F454" s="23" t="s">
        <v>1124</v>
      </c>
      <c r="G454" s="1">
        <v>4</v>
      </c>
      <c r="H454" s="1">
        <v>3</v>
      </c>
      <c r="I454" s="1">
        <v>6</v>
      </c>
      <c r="J454" s="1">
        <v>2</v>
      </c>
      <c r="K454" s="1">
        <v>4</v>
      </c>
      <c r="L454" s="1">
        <v>2</v>
      </c>
      <c r="M454" s="1">
        <v>5</v>
      </c>
      <c r="N454" s="1">
        <v>4</v>
      </c>
      <c r="O454" s="1">
        <v>18</v>
      </c>
      <c r="P454" s="1">
        <f t="shared" si="92"/>
        <v>22</v>
      </c>
      <c r="Q454" s="24">
        <v>0</v>
      </c>
      <c r="R454" s="24">
        <v>0</v>
      </c>
      <c r="S454" s="24">
        <v>0</v>
      </c>
      <c r="T454" s="24">
        <v>0</v>
      </c>
      <c r="U454" s="24">
        <v>0</v>
      </c>
      <c r="V454" s="24">
        <v>0</v>
      </c>
      <c r="W454" s="24">
        <v>0</v>
      </c>
      <c r="X454" s="24">
        <v>0</v>
      </c>
      <c r="Y454" s="24">
        <v>0</v>
      </c>
      <c r="Z454" s="24">
        <v>0</v>
      </c>
      <c r="AA454" s="24">
        <v>0</v>
      </c>
      <c r="AB454" s="24">
        <v>0</v>
      </c>
      <c r="AC454" s="24">
        <v>0</v>
      </c>
      <c r="AD454" s="24">
        <v>0</v>
      </c>
      <c r="AE454" s="24">
        <f t="shared" si="93"/>
        <v>0</v>
      </c>
      <c r="AF454" s="24">
        <f t="shared" si="93"/>
        <v>0</v>
      </c>
      <c r="AG454" s="16">
        <v>18</v>
      </c>
    </row>
    <row r="455" spans="1:33" s="25" customFormat="1" ht="13.7" customHeight="1" x14ac:dyDescent="0.15">
      <c r="A455" s="21" t="s">
        <v>1155</v>
      </c>
      <c r="B455" s="21" t="s">
        <v>895</v>
      </c>
      <c r="C455" s="22" t="s">
        <v>68</v>
      </c>
      <c r="D455" s="23">
        <v>0</v>
      </c>
      <c r="E455" s="23" t="s">
        <v>1173</v>
      </c>
      <c r="F455" s="23" t="s">
        <v>1124</v>
      </c>
      <c r="G455" s="1">
        <v>22</v>
      </c>
      <c r="H455" s="1">
        <v>106</v>
      </c>
      <c r="I455" s="1">
        <v>114</v>
      </c>
      <c r="J455" s="1">
        <v>88</v>
      </c>
      <c r="K455" s="1">
        <v>91</v>
      </c>
      <c r="L455" s="1">
        <v>82</v>
      </c>
      <c r="M455" s="1">
        <v>83</v>
      </c>
      <c r="N455" s="1">
        <v>292</v>
      </c>
      <c r="O455" s="1">
        <v>272</v>
      </c>
      <c r="P455" s="1">
        <f t="shared" si="92"/>
        <v>564</v>
      </c>
      <c r="Q455" s="24">
        <v>2</v>
      </c>
      <c r="R455" s="24">
        <v>10</v>
      </c>
      <c r="S455" s="24">
        <v>0</v>
      </c>
      <c r="T455" s="24">
        <v>0</v>
      </c>
      <c r="U455" s="24">
        <v>0</v>
      </c>
      <c r="V455" s="24">
        <v>0</v>
      </c>
      <c r="W455" s="24">
        <v>0</v>
      </c>
      <c r="X455" s="24">
        <v>0</v>
      </c>
      <c r="Y455" s="24">
        <v>0</v>
      </c>
      <c r="Z455" s="24">
        <v>0</v>
      </c>
      <c r="AA455" s="24">
        <v>0</v>
      </c>
      <c r="AB455" s="24">
        <v>0</v>
      </c>
      <c r="AC455" s="24">
        <v>2</v>
      </c>
      <c r="AD455" s="24">
        <v>16</v>
      </c>
      <c r="AE455" s="24">
        <f t="shared" si="93"/>
        <v>4</v>
      </c>
      <c r="AF455" s="24">
        <f t="shared" si="93"/>
        <v>26</v>
      </c>
      <c r="AG455" s="25">
        <v>21</v>
      </c>
    </row>
    <row r="456" spans="1:33" s="25" customFormat="1" ht="13.7" customHeight="1" x14ac:dyDescent="0.15">
      <c r="A456" s="21" t="s">
        <v>1155</v>
      </c>
      <c r="B456" s="21" t="s">
        <v>895</v>
      </c>
      <c r="C456" s="22" t="s">
        <v>78</v>
      </c>
      <c r="D456" s="23">
        <v>0</v>
      </c>
      <c r="E456" s="23" t="s">
        <v>1173</v>
      </c>
      <c r="F456" s="23" t="s">
        <v>1124</v>
      </c>
      <c r="G456" s="1">
        <v>18</v>
      </c>
      <c r="H456" s="1">
        <v>55</v>
      </c>
      <c r="I456" s="1">
        <v>66</v>
      </c>
      <c r="J456" s="1">
        <v>60</v>
      </c>
      <c r="K456" s="1">
        <v>78</v>
      </c>
      <c r="L456" s="1">
        <v>59</v>
      </c>
      <c r="M456" s="1">
        <v>67</v>
      </c>
      <c r="N456" s="1">
        <v>199</v>
      </c>
      <c r="O456" s="1">
        <v>186</v>
      </c>
      <c r="P456" s="1">
        <f t="shared" si="92"/>
        <v>385</v>
      </c>
      <c r="Q456" s="24">
        <v>1</v>
      </c>
      <c r="R456" s="24">
        <v>4</v>
      </c>
      <c r="S456" s="24">
        <v>1</v>
      </c>
      <c r="T456" s="24">
        <v>1</v>
      </c>
      <c r="U456" s="24">
        <v>0</v>
      </c>
      <c r="V456" s="24">
        <v>0</v>
      </c>
      <c r="W456" s="24">
        <v>0</v>
      </c>
      <c r="X456" s="24">
        <v>0</v>
      </c>
      <c r="Y456" s="24">
        <v>1</v>
      </c>
      <c r="Z456" s="24">
        <v>1</v>
      </c>
      <c r="AA456" s="24">
        <v>0</v>
      </c>
      <c r="AB456" s="24">
        <v>0</v>
      </c>
      <c r="AC456" s="24">
        <v>3</v>
      </c>
      <c r="AD456" s="24">
        <v>21</v>
      </c>
      <c r="AE456" s="24">
        <f t="shared" si="93"/>
        <v>6</v>
      </c>
      <c r="AF456" s="24">
        <f t="shared" si="93"/>
        <v>27</v>
      </c>
      <c r="AG456" s="25">
        <v>22</v>
      </c>
    </row>
    <row r="457" spans="1:33" s="25" customFormat="1" ht="13.7" customHeight="1" x14ac:dyDescent="0.15">
      <c r="A457" s="21" t="s">
        <v>1155</v>
      </c>
      <c r="B457" s="21" t="s">
        <v>895</v>
      </c>
      <c r="C457" s="22" t="s">
        <v>85</v>
      </c>
      <c r="D457" s="23">
        <v>0</v>
      </c>
      <c r="E457" s="23" t="s">
        <v>1173</v>
      </c>
      <c r="F457" s="23" t="s">
        <v>1124</v>
      </c>
      <c r="G457" s="1">
        <v>11</v>
      </c>
      <c r="H457" s="1">
        <v>25</v>
      </c>
      <c r="I457" s="1">
        <v>23</v>
      </c>
      <c r="J457" s="1">
        <v>29</v>
      </c>
      <c r="K457" s="1">
        <v>29</v>
      </c>
      <c r="L457" s="1">
        <v>38</v>
      </c>
      <c r="M457" s="1">
        <v>31</v>
      </c>
      <c r="N457" s="1">
        <v>90</v>
      </c>
      <c r="O457" s="1">
        <v>85</v>
      </c>
      <c r="P457" s="1">
        <f t="shared" si="92"/>
        <v>175</v>
      </c>
      <c r="Q457" s="24">
        <v>1</v>
      </c>
      <c r="R457" s="24">
        <v>6</v>
      </c>
      <c r="S457" s="24">
        <v>0</v>
      </c>
      <c r="T457" s="24">
        <v>0</v>
      </c>
      <c r="U457" s="24">
        <v>1</v>
      </c>
      <c r="V457" s="24">
        <v>1</v>
      </c>
      <c r="W457" s="24">
        <v>1</v>
      </c>
      <c r="X457" s="24">
        <v>1</v>
      </c>
      <c r="Y457" s="24">
        <v>0</v>
      </c>
      <c r="Z457" s="24">
        <v>0</v>
      </c>
      <c r="AA457" s="24">
        <v>0</v>
      </c>
      <c r="AB457" s="24">
        <v>0</v>
      </c>
      <c r="AC457" s="24">
        <v>2</v>
      </c>
      <c r="AD457" s="24">
        <v>15</v>
      </c>
      <c r="AE457" s="24">
        <f t="shared" si="93"/>
        <v>5</v>
      </c>
      <c r="AF457" s="24">
        <f t="shared" si="93"/>
        <v>23</v>
      </c>
      <c r="AG457" s="16">
        <v>23</v>
      </c>
    </row>
    <row r="458" spans="1:33" s="25" customFormat="1" ht="13.7" customHeight="1" x14ac:dyDescent="0.15">
      <c r="A458" s="21" t="s">
        <v>1155</v>
      </c>
      <c r="B458" s="21" t="s">
        <v>895</v>
      </c>
      <c r="C458" s="22" t="s">
        <v>1137</v>
      </c>
      <c r="D458" s="23">
        <v>0</v>
      </c>
      <c r="E458" s="23" t="s">
        <v>1173</v>
      </c>
      <c r="F458" s="23" t="s">
        <v>1124</v>
      </c>
      <c r="G458" s="1">
        <v>15</v>
      </c>
      <c r="H458" s="1">
        <v>56</v>
      </c>
      <c r="I458" s="1">
        <v>49</v>
      </c>
      <c r="J458" s="1">
        <v>52</v>
      </c>
      <c r="K458" s="1">
        <v>35</v>
      </c>
      <c r="L458" s="1">
        <v>62</v>
      </c>
      <c r="M458" s="1">
        <v>47</v>
      </c>
      <c r="N458" s="1">
        <v>158</v>
      </c>
      <c r="O458" s="1">
        <v>143</v>
      </c>
      <c r="P458" s="1">
        <f t="shared" si="92"/>
        <v>301</v>
      </c>
      <c r="Q458" s="24">
        <v>2</v>
      </c>
      <c r="R458" s="24">
        <v>9</v>
      </c>
      <c r="S458" s="24">
        <v>0</v>
      </c>
      <c r="T458" s="24">
        <v>0</v>
      </c>
      <c r="U458" s="24">
        <v>0</v>
      </c>
      <c r="V458" s="24">
        <v>0</v>
      </c>
      <c r="W458" s="24">
        <v>0</v>
      </c>
      <c r="X458" s="24">
        <v>0</v>
      </c>
      <c r="Y458" s="24">
        <v>0</v>
      </c>
      <c r="Z458" s="24">
        <v>0</v>
      </c>
      <c r="AA458" s="24">
        <v>0</v>
      </c>
      <c r="AB458" s="24">
        <v>0</v>
      </c>
      <c r="AC458" s="24">
        <v>2</v>
      </c>
      <c r="AD458" s="24">
        <v>13</v>
      </c>
      <c r="AE458" s="24">
        <f t="shared" si="93"/>
        <v>4</v>
      </c>
      <c r="AF458" s="24">
        <f t="shared" si="93"/>
        <v>22</v>
      </c>
      <c r="AG458" s="25">
        <v>24</v>
      </c>
    </row>
    <row r="459" spans="1:33" s="25" customFormat="1" ht="13.7" customHeight="1" x14ac:dyDescent="0.15">
      <c r="A459" s="21" t="s">
        <v>1155</v>
      </c>
      <c r="B459" s="21" t="s">
        <v>895</v>
      </c>
      <c r="C459" s="22" t="s">
        <v>1172</v>
      </c>
      <c r="D459" s="23">
        <v>0</v>
      </c>
      <c r="E459" s="23" t="s">
        <v>1173</v>
      </c>
      <c r="F459" s="23" t="s">
        <v>1124</v>
      </c>
      <c r="G459" s="1">
        <v>18</v>
      </c>
      <c r="H459" s="1">
        <v>85</v>
      </c>
      <c r="I459" s="1">
        <v>75</v>
      </c>
      <c r="J459" s="1">
        <v>88</v>
      </c>
      <c r="K459" s="1">
        <v>76</v>
      </c>
      <c r="L459" s="1">
        <v>76</v>
      </c>
      <c r="M459" s="1">
        <v>81</v>
      </c>
      <c r="N459" s="1">
        <v>240</v>
      </c>
      <c r="O459" s="1">
        <v>241</v>
      </c>
      <c r="P459" s="1">
        <f t="shared" si="92"/>
        <v>481</v>
      </c>
      <c r="Q459" s="24">
        <v>1</v>
      </c>
      <c r="R459" s="24">
        <v>5</v>
      </c>
      <c r="S459" s="24">
        <v>0</v>
      </c>
      <c r="T459" s="24">
        <v>0</v>
      </c>
      <c r="U459" s="24">
        <v>0</v>
      </c>
      <c r="V459" s="24">
        <v>0</v>
      </c>
      <c r="W459" s="24">
        <v>0</v>
      </c>
      <c r="X459" s="24">
        <v>0</v>
      </c>
      <c r="Y459" s="24">
        <v>0</v>
      </c>
      <c r="Z459" s="24">
        <v>0</v>
      </c>
      <c r="AA459" s="24">
        <v>0</v>
      </c>
      <c r="AB459" s="24">
        <v>0</v>
      </c>
      <c r="AC459" s="24">
        <v>2</v>
      </c>
      <c r="AD459" s="24">
        <v>16</v>
      </c>
      <c r="AE459" s="24">
        <f t="shared" si="93"/>
        <v>3</v>
      </c>
      <c r="AF459" s="24">
        <f t="shared" si="93"/>
        <v>21</v>
      </c>
      <c r="AG459" s="25">
        <v>25</v>
      </c>
    </row>
    <row r="460" spans="1:33" s="25" customFormat="1" ht="13.7" customHeight="1" x14ac:dyDescent="0.15">
      <c r="A460" s="21" t="s">
        <v>1155</v>
      </c>
      <c r="B460" s="21" t="s">
        <v>895</v>
      </c>
      <c r="C460" s="30" t="s">
        <v>1181</v>
      </c>
      <c r="D460" s="23">
        <v>0</v>
      </c>
      <c r="E460" s="23" t="s">
        <v>1173</v>
      </c>
      <c r="F460" s="23" t="s">
        <v>1124</v>
      </c>
      <c r="G460" s="1">
        <v>16</v>
      </c>
      <c r="H460" s="1">
        <v>47</v>
      </c>
      <c r="I460" s="1">
        <v>64</v>
      </c>
      <c r="J460" s="1">
        <v>59</v>
      </c>
      <c r="K460" s="1">
        <v>48</v>
      </c>
      <c r="L460" s="1">
        <v>59</v>
      </c>
      <c r="M460" s="1">
        <v>53</v>
      </c>
      <c r="N460" s="1">
        <v>168</v>
      </c>
      <c r="O460" s="1">
        <v>162</v>
      </c>
      <c r="P460" s="1">
        <f t="shared" si="92"/>
        <v>330</v>
      </c>
      <c r="Q460" s="24">
        <v>1</v>
      </c>
      <c r="R460" s="24">
        <v>3</v>
      </c>
      <c r="S460" s="24">
        <v>0</v>
      </c>
      <c r="T460" s="24">
        <v>0</v>
      </c>
      <c r="U460" s="24">
        <v>1</v>
      </c>
      <c r="V460" s="24">
        <v>2</v>
      </c>
      <c r="W460" s="24">
        <v>0</v>
      </c>
      <c r="X460" s="24">
        <v>0</v>
      </c>
      <c r="Y460" s="24">
        <v>0</v>
      </c>
      <c r="Z460" s="24">
        <v>0</v>
      </c>
      <c r="AA460" s="24">
        <v>0</v>
      </c>
      <c r="AB460" s="24">
        <v>0</v>
      </c>
      <c r="AC460" s="24">
        <v>2</v>
      </c>
      <c r="AD460" s="24">
        <v>16</v>
      </c>
      <c r="AE460" s="24">
        <f t="shared" si="93"/>
        <v>4</v>
      </c>
      <c r="AF460" s="24">
        <f t="shared" si="93"/>
        <v>21</v>
      </c>
      <c r="AG460" s="25">
        <v>26</v>
      </c>
    </row>
    <row r="461" spans="1:33" s="25" customFormat="1" ht="13.7" customHeight="1" x14ac:dyDescent="0.15">
      <c r="A461" s="21" t="s">
        <v>1155</v>
      </c>
      <c r="B461" s="21" t="s">
        <v>895</v>
      </c>
      <c r="C461" s="30" t="s">
        <v>1196</v>
      </c>
      <c r="D461" s="23">
        <v>0</v>
      </c>
      <c r="E461" s="23">
        <v>0</v>
      </c>
      <c r="F461" s="40" t="s">
        <v>1198</v>
      </c>
      <c r="G461" s="1">
        <v>12</v>
      </c>
      <c r="H461" s="1">
        <v>38</v>
      </c>
      <c r="I461" s="1">
        <v>29</v>
      </c>
      <c r="J461" s="1">
        <v>31</v>
      </c>
      <c r="K461" s="1">
        <v>38</v>
      </c>
      <c r="L461" s="1">
        <v>41</v>
      </c>
      <c r="M461" s="1">
        <v>42</v>
      </c>
      <c r="N461" s="1">
        <v>104</v>
      </c>
      <c r="O461" s="1">
        <v>115</v>
      </c>
      <c r="P461" s="1">
        <f t="shared" si="92"/>
        <v>219</v>
      </c>
      <c r="Q461" s="24">
        <v>1</v>
      </c>
      <c r="R461" s="24">
        <v>5</v>
      </c>
      <c r="S461" s="24">
        <v>0</v>
      </c>
      <c r="T461" s="24">
        <v>0</v>
      </c>
      <c r="U461" s="24">
        <v>1</v>
      </c>
      <c r="V461" s="24">
        <v>1</v>
      </c>
      <c r="W461" s="24">
        <v>0</v>
      </c>
      <c r="X461" s="24">
        <v>0</v>
      </c>
      <c r="Y461" s="24">
        <v>1</v>
      </c>
      <c r="Z461" s="24">
        <v>1</v>
      </c>
      <c r="AA461" s="24">
        <v>0</v>
      </c>
      <c r="AB461" s="24">
        <v>0</v>
      </c>
      <c r="AC461" s="24">
        <v>3</v>
      </c>
      <c r="AD461" s="24">
        <v>17</v>
      </c>
      <c r="AE461" s="24">
        <f t="shared" si="93"/>
        <v>6</v>
      </c>
      <c r="AF461" s="24">
        <f t="shared" si="93"/>
        <v>24</v>
      </c>
    </row>
    <row r="462" spans="1:33" s="25" customFormat="1" ht="13.7" customHeight="1" x14ac:dyDescent="0.15">
      <c r="A462" s="26"/>
      <c r="B462" s="26" t="s">
        <v>1113</v>
      </c>
      <c r="C462" s="26">
        <f>COUNTA(C449:C461)</f>
        <v>13</v>
      </c>
      <c r="D462" s="27">
        <f>COUNTIF(D449:D460,"併")</f>
        <v>0</v>
      </c>
      <c r="E462" s="27">
        <v>1</v>
      </c>
      <c r="F462" s="27"/>
      <c r="G462" s="28">
        <f>SUM(G449:G461)</f>
        <v>168</v>
      </c>
      <c r="H462" s="28">
        <f t="shared" ref="H462:AF462" si="94">SUM(H449:H461)</f>
        <v>560</v>
      </c>
      <c r="I462" s="28">
        <f t="shared" si="94"/>
        <v>579</v>
      </c>
      <c r="J462" s="28">
        <f t="shared" si="94"/>
        <v>558</v>
      </c>
      <c r="K462" s="28">
        <f t="shared" si="94"/>
        <v>549</v>
      </c>
      <c r="L462" s="28">
        <f t="shared" si="94"/>
        <v>591</v>
      </c>
      <c r="M462" s="28">
        <f t="shared" si="94"/>
        <v>576</v>
      </c>
      <c r="N462" s="28">
        <f t="shared" si="94"/>
        <v>1739</v>
      </c>
      <c r="O462" s="28">
        <f t="shared" si="94"/>
        <v>1674</v>
      </c>
      <c r="P462" s="28">
        <f t="shared" si="94"/>
        <v>3413</v>
      </c>
      <c r="Q462" s="28">
        <f t="shared" si="94"/>
        <v>14</v>
      </c>
      <c r="R462" s="28">
        <f t="shared" si="94"/>
        <v>53</v>
      </c>
      <c r="S462" s="28">
        <f t="shared" si="94"/>
        <v>1</v>
      </c>
      <c r="T462" s="28">
        <f t="shared" si="94"/>
        <v>1</v>
      </c>
      <c r="U462" s="28">
        <f t="shared" si="94"/>
        <v>4</v>
      </c>
      <c r="V462" s="28">
        <f t="shared" si="94"/>
        <v>6</v>
      </c>
      <c r="W462" s="28">
        <f t="shared" si="94"/>
        <v>1</v>
      </c>
      <c r="X462" s="28">
        <f t="shared" si="94"/>
        <v>1</v>
      </c>
      <c r="Y462" s="28">
        <f t="shared" si="94"/>
        <v>2</v>
      </c>
      <c r="Z462" s="28">
        <f t="shared" si="94"/>
        <v>2</v>
      </c>
      <c r="AA462" s="28">
        <f t="shared" si="94"/>
        <v>0</v>
      </c>
      <c r="AB462" s="28">
        <f t="shared" si="94"/>
        <v>0</v>
      </c>
      <c r="AC462" s="28">
        <f t="shared" si="94"/>
        <v>22</v>
      </c>
      <c r="AD462" s="28">
        <f t="shared" si="94"/>
        <v>144</v>
      </c>
      <c r="AE462" s="28">
        <f t="shared" si="94"/>
        <v>44</v>
      </c>
      <c r="AF462" s="28">
        <f t="shared" si="94"/>
        <v>207</v>
      </c>
      <c r="AG462" s="25">
        <v>27</v>
      </c>
    </row>
    <row r="463" spans="1:33" s="25" customFormat="1" ht="13.7" customHeight="1" x14ac:dyDescent="0.15">
      <c r="A463" s="21" t="s">
        <v>1155</v>
      </c>
      <c r="B463" s="21" t="s">
        <v>904</v>
      </c>
      <c r="C463" s="22" t="s">
        <v>524</v>
      </c>
      <c r="D463" s="23">
        <v>0</v>
      </c>
      <c r="E463" s="23" t="s">
        <v>1173</v>
      </c>
      <c r="F463" s="23" t="s">
        <v>1124</v>
      </c>
      <c r="G463" s="1">
        <v>23</v>
      </c>
      <c r="H463" s="1">
        <v>80</v>
      </c>
      <c r="I463" s="1">
        <v>81</v>
      </c>
      <c r="J463" s="1">
        <v>92</v>
      </c>
      <c r="K463" s="1">
        <v>92</v>
      </c>
      <c r="L463" s="1">
        <v>89</v>
      </c>
      <c r="M463" s="1">
        <v>90</v>
      </c>
      <c r="N463" s="1">
        <v>270</v>
      </c>
      <c r="O463" s="1">
        <v>254</v>
      </c>
      <c r="P463" s="1">
        <f t="shared" ref="P463:P486" si="95">N463+O463</f>
        <v>524</v>
      </c>
      <c r="Q463" s="24">
        <v>1</v>
      </c>
      <c r="R463" s="24">
        <v>7</v>
      </c>
      <c r="S463" s="24">
        <v>0</v>
      </c>
      <c r="T463" s="24">
        <v>0</v>
      </c>
      <c r="U463" s="24">
        <v>0</v>
      </c>
      <c r="V463" s="24">
        <v>0</v>
      </c>
      <c r="W463" s="24">
        <v>0</v>
      </c>
      <c r="X463" s="24">
        <v>0</v>
      </c>
      <c r="Y463" s="24">
        <v>1</v>
      </c>
      <c r="Z463" s="24">
        <v>1</v>
      </c>
      <c r="AA463" s="24">
        <v>0</v>
      </c>
      <c r="AB463" s="24">
        <v>0</v>
      </c>
      <c r="AC463" s="24">
        <v>3</v>
      </c>
      <c r="AD463" s="24">
        <v>17</v>
      </c>
      <c r="AE463" s="24">
        <f t="shared" si="93"/>
        <v>5</v>
      </c>
      <c r="AF463" s="24">
        <f t="shared" si="93"/>
        <v>25</v>
      </c>
      <c r="AG463" s="16">
        <v>28</v>
      </c>
    </row>
    <row r="464" spans="1:33" s="25" customFormat="1" ht="13.7" customHeight="1" x14ac:dyDescent="0.15">
      <c r="A464" s="21" t="s">
        <v>1155</v>
      </c>
      <c r="B464" s="21" t="s">
        <v>904</v>
      </c>
      <c r="C464" s="22" t="s">
        <v>959</v>
      </c>
      <c r="D464" s="23">
        <v>0</v>
      </c>
      <c r="E464" s="23" t="s">
        <v>1173</v>
      </c>
      <c r="F464" s="23" t="s">
        <v>1124</v>
      </c>
      <c r="G464" s="1">
        <v>9</v>
      </c>
      <c r="H464" s="1">
        <v>26</v>
      </c>
      <c r="I464" s="1">
        <v>37</v>
      </c>
      <c r="J464" s="1">
        <v>25</v>
      </c>
      <c r="K464" s="1">
        <v>41</v>
      </c>
      <c r="L464" s="1">
        <v>34</v>
      </c>
      <c r="M464" s="1">
        <v>39</v>
      </c>
      <c r="N464" s="1">
        <v>105</v>
      </c>
      <c r="O464" s="1">
        <v>97</v>
      </c>
      <c r="P464" s="1">
        <f t="shared" si="95"/>
        <v>202</v>
      </c>
      <c r="Q464" s="24">
        <v>1</v>
      </c>
      <c r="R464" s="24">
        <v>6</v>
      </c>
      <c r="S464" s="24">
        <v>0</v>
      </c>
      <c r="T464" s="24">
        <v>0</v>
      </c>
      <c r="U464" s="24">
        <v>0</v>
      </c>
      <c r="V464" s="24">
        <v>0</v>
      </c>
      <c r="W464" s="24">
        <v>0</v>
      </c>
      <c r="X464" s="24">
        <v>0</v>
      </c>
      <c r="Y464" s="24">
        <v>0</v>
      </c>
      <c r="Z464" s="24">
        <v>0</v>
      </c>
      <c r="AA464" s="24">
        <v>0</v>
      </c>
      <c r="AB464" s="24">
        <v>0</v>
      </c>
      <c r="AC464" s="24">
        <v>2</v>
      </c>
      <c r="AD464" s="24">
        <v>10</v>
      </c>
      <c r="AE464" s="24">
        <f t="shared" si="93"/>
        <v>3</v>
      </c>
      <c r="AF464" s="24">
        <f t="shared" si="93"/>
        <v>16</v>
      </c>
      <c r="AG464" s="25">
        <v>29</v>
      </c>
    </row>
    <row r="465" spans="1:33" s="25" customFormat="1" ht="13.7" customHeight="1" x14ac:dyDescent="0.15">
      <c r="A465" s="21" t="s">
        <v>1155</v>
      </c>
      <c r="B465" s="21" t="s">
        <v>904</v>
      </c>
      <c r="C465" s="22" t="s">
        <v>960</v>
      </c>
      <c r="D465" s="23">
        <v>0</v>
      </c>
      <c r="E465" s="23" t="s">
        <v>1173</v>
      </c>
      <c r="F465" s="23" t="s">
        <v>1124</v>
      </c>
      <c r="G465" s="1">
        <v>13</v>
      </c>
      <c r="H465" s="1">
        <v>38</v>
      </c>
      <c r="I465" s="1">
        <v>42</v>
      </c>
      <c r="J465" s="1">
        <v>33</v>
      </c>
      <c r="K465" s="1">
        <v>30</v>
      </c>
      <c r="L465" s="1">
        <v>45</v>
      </c>
      <c r="M465" s="1">
        <v>32</v>
      </c>
      <c r="N465" s="1">
        <v>110</v>
      </c>
      <c r="O465" s="1">
        <v>110</v>
      </c>
      <c r="P465" s="1">
        <f t="shared" si="95"/>
        <v>220</v>
      </c>
      <c r="Q465" s="24">
        <v>1</v>
      </c>
      <c r="R465" s="24">
        <v>5</v>
      </c>
      <c r="S465" s="24">
        <v>2</v>
      </c>
      <c r="T465" s="24">
        <v>10</v>
      </c>
      <c r="U465" s="24">
        <v>1</v>
      </c>
      <c r="V465" s="24">
        <v>1</v>
      </c>
      <c r="W465" s="24">
        <v>0</v>
      </c>
      <c r="X465" s="24">
        <v>0</v>
      </c>
      <c r="Y465" s="24">
        <v>0</v>
      </c>
      <c r="Z465" s="24">
        <v>0</v>
      </c>
      <c r="AA465" s="24">
        <v>0</v>
      </c>
      <c r="AB465" s="24">
        <v>0</v>
      </c>
      <c r="AC465" s="24">
        <v>1</v>
      </c>
      <c r="AD465" s="24">
        <v>4</v>
      </c>
      <c r="AE465" s="24">
        <f t="shared" si="93"/>
        <v>5</v>
      </c>
      <c r="AF465" s="24">
        <f t="shared" si="93"/>
        <v>20</v>
      </c>
      <c r="AG465" s="25">
        <v>30</v>
      </c>
    </row>
    <row r="466" spans="1:33" s="25" customFormat="1" ht="13.7" customHeight="1" x14ac:dyDescent="0.15">
      <c r="A466" s="21" t="s">
        <v>1155</v>
      </c>
      <c r="B466" s="21" t="s">
        <v>904</v>
      </c>
      <c r="C466" s="22" t="s">
        <v>961</v>
      </c>
      <c r="D466" s="23">
        <v>0</v>
      </c>
      <c r="E466" s="23" t="s">
        <v>1173</v>
      </c>
      <c r="F466" s="23" t="s">
        <v>1124</v>
      </c>
      <c r="G466" s="1">
        <v>14</v>
      </c>
      <c r="H466" s="1">
        <v>39</v>
      </c>
      <c r="I466" s="1">
        <v>58</v>
      </c>
      <c r="J466" s="1">
        <v>53</v>
      </c>
      <c r="K466" s="1">
        <v>52</v>
      </c>
      <c r="L466" s="1">
        <v>47</v>
      </c>
      <c r="M466" s="1">
        <v>56</v>
      </c>
      <c r="N466" s="1">
        <v>164</v>
      </c>
      <c r="O466" s="1">
        <v>141</v>
      </c>
      <c r="P466" s="1">
        <f t="shared" si="95"/>
        <v>305</v>
      </c>
      <c r="Q466" s="24">
        <v>1</v>
      </c>
      <c r="R466" s="24">
        <v>5</v>
      </c>
      <c r="S466" s="24">
        <v>0</v>
      </c>
      <c r="T466" s="24">
        <v>0</v>
      </c>
      <c r="U466" s="24">
        <v>0</v>
      </c>
      <c r="V466" s="24">
        <v>0</v>
      </c>
      <c r="W466" s="24">
        <v>0</v>
      </c>
      <c r="X466" s="24">
        <v>0</v>
      </c>
      <c r="Y466" s="24">
        <v>0</v>
      </c>
      <c r="Z466" s="24">
        <v>0</v>
      </c>
      <c r="AA466" s="24">
        <v>0</v>
      </c>
      <c r="AB466" s="24">
        <v>0</v>
      </c>
      <c r="AC466" s="24">
        <v>2</v>
      </c>
      <c r="AD466" s="24">
        <v>11</v>
      </c>
      <c r="AE466" s="24">
        <f t="shared" si="93"/>
        <v>3</v>
      </c>
      <c r="AF466" s="24">
        <f t="shared" si="93"/>
        <v>16</v>
      </c>
      <c r="AG466" s="25">
        <v>31</v>
      </c>
    </row>
    <row r="467" spans="1:33" s="25" customFormat="1" ht="13.7" customHeight="1" x14ac:dyDescent="0.15">
      <c r="A467" s="21" t="s">
        <v>1155</v>
      </c>
      <c r="B467" s="21" t="s">
        <v>904</v>
      </c>
      <c r="C467" s="22" t="s">
        <v>582</v>
      </c>
      <c r="D467" s="23">
        <v>0</v>
      </c>
      <c r="E467" s="23" t="s">
        <v>1173</v>
      </c>
      <c r="F467" s="23" t="s">
        <v>1124</v>
      </c>
      <c r="G467" s="1">
        <v>21</v>
      </c>
      <c r="H467" s="1">
        <v>82</v>
      </c>
      <c r="I467" s="1">
        <v>83</v>
      </c>
      <c r="J467" s="1">
        <v>83</v>
      </c>
      <c r="K467" s="1">
        <v>94</v>
      </c>
      <c r="L467" s="1">
        <v>93</v>
      </c>
      <c r="M467" s="1">
        <v>79</v>
      </c>
      <c r="N467" s="1">
        <v>269</v>
      </c>
      <c r="O467" s="1">
        <v>245</v>
      </c>
      <c r="P467" s="1">
        <f t="shared" si="95"/>
        <v>514</v>
      </c>
      <c r="Q467" s="24">
        <v>1</v>
      </c>
      <c r="R467" s="24">
        <v>6</v>
      </c>
      <c r="S467" s="24">
        <v>0</v>
      </c>
      <c r="T467" s="24">
        <v>0</v>
      </c>
      <c r="U467" s="24">
        <v>1</v>
      </c>
      <c r="V467" s="24">
        <v>1</v>
      </c>
      <c r="W467" s="24">
        <v>0</v>
      </c>
      <c r="X467" s="24">
        <v>0</v>
      </c>
      <c r="Y467" s="24">
        <v>0</v>
      </c>
      <c r="Z467" s="24">
        <v>0</v>
      </c>
      <c r="AA467" s="24">
        <v>0</v>
      </c>
      <c r="AB467" s="24">
        <v>0</v>
      </c>
      <c r="AC467" s="24">
        <v>2</v>
      </c>
      <c r="AD467" s="24">
        <v>13</v>
      </c>
      <c r="AE467" s="24">
        <f t="shared" si="93"/>
        <v>4</v>
      </c>
      <c r="AF467" s="24">
        <f t="shared" si="93"/>
        <v>20</v>
      </c>
      <c r="AG467" s="25">
        <v>32</v>
      </c>
    </row>
    <row r="468" spans="1:33" s="25" customFormat="1" ht="13.7" customHeight="1" x14ac:dyDescent="0.15">
      <c r="A468" s="21" t="s">
        <v>1155</v>
      </c>
      <c r="B468" s="21" t="s">
        <v>904</v>
      </c>
      <c r="C468" s="22" t="s">
        <v>720</v>
      </c>
      <c r="D468" s="23">
        <v>0</v>
      </c>
      <c r="E468" s="23" t="s">
        <v>1173</v>
      </c>
      <c r="F468" s="23" t="s">
        <v>1124</v>
      </c>
      <c r="G468" s="1">
        <v>18</v>
      </c>
      <c r="H468" s="1">
        <v>68</v>
      </c>
      <c r="I468" s="1">
        <v>78</v>
      </c>
      <c r="J468" s="1">
        <v>71</v>
      </c>
      <c r="K468" s="1">
        <v>80</v>
      </c>
      <c r="L468" s="1">
        <v>82</v>
      </c>
      <c r="M468" s="1">
        <v>77</v>
      </c>
      <c r="N468" s="1">
        <v>248</v>
      </c>
      <c r="O468" s="1">
        <v>208</v>
      </c>
      <c r="P468" s="1">
        <f t="shared" si="95"/>
        <v>456</v>
      </c>
      <c r="Q468" s="24">
        <v>1</v>
      </c>
      <c r="R468" s="24">
        <v>8</v>
      </c>
      <c r="S468" s="24">
        <v>1</v>
      </c>
      <c r="T468" s="24">
        <v>1</v>
      </c>
      <c r="U468" s="24">
        <v>1</v>
      </c>
      <c r="V468" s="24">
        <v>1</v>
      </c>
      <c r="W468" s="24">
        <v>0</v>
      </c>
      <c r="X468" s="24">
        <v>0</v>
      </c>
      <c r="Y468" s="24">
        <v>0</v>
      </c>
      <c r="Z468" s="24">
        <v>0</v>
      </c>
      <c r="AA468" s="24">
        <v>0</v>
      </c>
      <c r="AB468" s="24">
        <v>0</v>
      </c>
      <c r="AC468" s="24">
        <v>2</v>
      </c>
      <c r="AD468" s="24">
        <v>14</v>
      </c>
      <c r="AE468" s="24">
        <f t="shared" si="93"/>
        <v>5</v>
      </c>
      <c r="AF468" s="24">
        <f t="shared" si="93"/>
        <v>24</v>
      </c>
      <c r="AG468" s="16">
        <v>33</v>
      </c>
    </row>
    <row r="469" spans="1:33" s="25" customFormat="1" ht="13.7" customHeight="1" x14ac:dyDescent="0.15">
      <c r="A469" s="21" t="s">
        <v>1155</v>
      </c>
      <c r="B469" s="21" t="s">
        <v>904</v>
      </c>
      <c r="C469" s="22" t="s">
        <v>962</v>
      </c>
      <c r="D469" s="23">
        <v>0</v>
      </c>
      <c r="E469" s="23" t="s">
        <v>1173</v>
      </c>
      <c r="F469" s="23" t="s">
        <v>1124</v>
      </c>
      <c r="G469" s="1">
        <v>7</v>
      </c>
      <c r="H469" s="1">
        <v>14</v>
      </c>
      <c r="I469" s="1">
        <v>10</v>
      </c>
      <c r="J469" s="1">
        <v>17</v>
      </c>
      <c r="K469" s="1">
        <v>13</v>
      </c>
      <c r="L469" s="1">
        <v>17</v>
      </c>
      <c r="M469" s="1">
        <v>15</v>
      </c>
      <c r="N469" s="1">
        <v>48</v>
      </c>
      <c r="O469" s="1">
        <v>38</v>
      </c>
      <c r="P469" s="1">
        <f t="shared" si="95"/>
        <v>86</v>
      </c>
      <c r="Q469" s="24">
        <v>0</v>
      </c>
      <c r="R469" s="24">
        <v>0</v>
      </c>
      <c r="S469" s="24">
        <v>0</v>
      </c>
      <c r="T469" s="24">
        <v>0</v>
      </c>
      <c r="U469" s="24">
        <v>0</v>
      </c>
      <c r="V469" s="24">
        <v>0</v>
      </c>
      <c r="W469" s="24">
        <v>0</v>
      </c>
      <c r="X469" s="24">
        <v>0</v>
      </c>
      <c r="Y469" s="24">
        <v>0</v>
      </c>
      <c r="Z469" s="24">
        <v>0</v>
      </c>
      <c r="AA469" s="24">
        <v>0</v>
      </c>
      <c r="AB469" s="24">
        <v>0</v>
      </c>
      <c r="AC469" s="24">
        <v>1</v>
      </c>
      <c r="AD469" s="24">
        <v>2</v>
      </c>
      <c r="AE469" s="24">
        <f t="shared" si="93"/>
        <v>1</v>
      </c>
      <c r="AF469" s="24">
        <f t="shared" si="93"/>
        <v>2</v>
      </c>
      <c r="AG469" s="25">
        <v>34</v>
      </c>
    </row>
    <row r="470" spans="1:33" s="25" customFormat="1" ht="13.7" customHeight="1" x14ac:dyDescent="0.15">
      <c r="A470" s="21" t="s">
        <v>1155</v>
      </c>
      <c r="B470" s="21" t="s">
        <v>904</v>
      </c>
      <c r="C470" s="22" t="s">
        <v>963</v>
      </c>
      <c r="D470" s="23">
        <v>0</v>
      </c>
      <c r="E470" s="23" t="s">
        <v>1173</v>
      </c>
      <c r="F470" s="23" t="s">
        <v>1124</v>
      </c>
      <c r="G470" s="1">
        <v>18</v>
      </c>
      <c r="H470" s="1">
        <v>61</v>
      </c>
      <c r="I470" s="1">
        <v>72</v>
      </c>
      <c r="J470" s="1">
        <v>48</v>
      </c>
      <c r="K470" s="1">
        <v>59</v>
      </c>
      <c r="L470" s="1">
        <v>76</v>
      </c>
      <c r="M470" s="1">
        <v>61</v>
      </c>
      <c r="N470" s="1">
        <v>197</v>
      </c>
      <c r="O470" s="1">
        <v>180</v>
      </c>
      <c r="P470" s="1">
        <f t="shared" si="95"/>
        <v>377</v>
      </c>
      <c r="Q470" s="24">
        <v>2</v>
      </c>
      <c r="R470" s="24">
        <v>12</v>
      </c>
      <c r="S470" s="24">
        <v>0</v>
      </c>
      <c r="T470" s="24">
        <v>0</v>
      </c>
      <c r="U470" s="24">
        <v>0</v>
      </c>
      <c r="V470" s="24">
        <v>0</v>
      </c>
      <c r="W470" s="24">
        <v>0</v>
      </c>
      <c r="X470" s="24">
        <v>0</v>
      </c>
      <c r="Y470" s="24">
        <v>1</v>
      </c>
      <c r="Z470" s="24">
        <v>1</v>
      </c>
      <c r="AA470" s="24">
        <v>0</v>
      </c>
      <c r="AB470" s="24">
        <v>0</v>
      </c>
      <c r="AC470" s="24">
        <v>3</v>
      </c>
      <c r="AD470" s="24">
        <v>20</v>
      </c>
      <c r="AE470" s="24">
        <f t="shared" si="93"/>
        <v>6</v>
      </c>
      <c r="AF470" s="24">
        <f t="shared" si="93"/>
        <v>33</v>
      </c>
      <c r="AG470" s="25">
        <v>35</v>
      </c>
    </row>
    <row r="471" spans="1:33" s="25" customFormat="1" ht="13.7" customHeight="1" x14ac:dyDescent="0.15">
      <c r="A471" s="21" t="s">
        <v>1155</v>
      </c>
      <c r="B471" s="21" t="s">
        <v>904</v>
      </c>
      <c r="C471" s="22" t="s">
        <v>964</v>
      </c>
      <c r="D471" s="23">
        <v>0</v>
      </c>
      <c r="E471" s="23" t="s">
        <v>1173</v>
      </c>
      <c r="F471" s="23" t="s">
        <v>1124</v>
      </c>
      <c r="G471" s="1">
        <v>18</v>
      </c>
      <c r="H471" s="1">
        <v>80</v>
      </c>
      <c r="I471" s="1">
        <v>79</v>
      </c>
      <c r="J471" s="1">
        <v>70</v>
      </c>
      <c r="K471" s="1">
        <v>77</v>
      </c>
      <c r="L471" s="1">
        <v>84</v>
      </c>
      <c r="M471" s="1">
        <v>79</v>
      </c>
      <c r="N471" s="1">
        <v>204</v>
      </c>
      <c r="O471" s="1">
        <v>265</v>
      </c>
      <c r="P471" s="1">
        <f t="shared" si="95"/>
        <v>469</v>
      </c>
      <c r="Q471" s="24">
        <v>1</v>
      </c>
      <c r="R471" s="24">
        <v>6</v>
      </c>
      <c r="S471" s="24">
        <v>0</v>
      </c>
      <c r="T471" s="24">
        <v>0</v>
      </c>
      <c r="U471" s="24">
        <v>1</v>
      </c>
      <c r="V471" s="24">
        <v>2</v>
      </c>
      <c r="W471" s="24">
        <v>0</v>
      </c>
      <c r="X471" s="24">
        <v>0</v>
      </c>
      <c r="Y471" s="24">
        <v>0</v>
      </c>
      <c r="Z471" s="24">
        <v>0</v>
      </c>
      <c r="AA471" s="24">
        <v>0</v>
      </c>
      <c r="AB471" s="24">
        <v>0</v>
      </c>
      <c r="AC471" s="24">
        <v>2</v>
      </c>
      <c r="AD471" s="24">
        <v>12</v>
      </c>
      <c r="AE471" s="24">
        <f t="shared" si="93"/>
        <v>4</v>
      </c>
      <c r="AF471" s="24">
        <f t="shared" si="93"/>
        <v>20</v>
      </c>
      <c r="AG471" s="25">
        <v>36</v>
      </c>
    </row>
    <row r="472" spans="1:33" s="25" customFormat="1" ht="13.7" customHeight="1" x14ac:dyDescent="0.15">
      <c r="A472" s="21" t="s">
        <v>1155</v>
      </c>
      <c r="B472" s="21" t="s">
        <v>904</v>
      </c>
      <c r="C472" s="22" t="s">
        <v>965</v>
      </c>
      <c r="D472" s="23">
        <v>0</v>
      </c>
      <c r="E472" s="23" t="s">
        <v>1173</v>
      </c>
      <c r="F472" s="23" t="s">
        <v>1124</v>
      </c>
      <c r="G472" s="1">
        <v>3</v>
      </c>
      <c r="H472" s="1">
        <v>4</v>
      </c>
      <c r="I472" s="1">
        <v>5</v>
      </c>
      <c r="J472" s="1">
        <v>7</v>
      </c>
      <c r="K472" s="105">
        <v>0</v>
      </c>
      <c r="L472" s="1">
        <v>7</v>
      </c>
      <c r="M472" s="1">
        <v>7</v>
      </c>
      <c r="N472" s="1">
        <v>20</v>
      </c>
      <c r="O472" s="1">
        <v>10</v>
      </c>
      <c r="P472" s="1">
        <f t="shared" si="95"/>
        <v>30</v>
      </c>
      <c r="Q472" s="24">
        <v>0</v>
      </c>
      <c r="R472" s="24">
        <v>0</v>
      </c>
      <c r="S472" s="24">
        <v>0</v>
      </c>
      <c r="T472" s="24">
        <v>0</v>
      </c>
      <c r="U472" s="24">
        <v>0</v>
      </c>
      <c r="V472" s="24">
        <v>0</v>
      </c>
      <c r="W472" s="24">
        <v>0</v>
      </c>
      <c r="X472" s="24">
        <v>0</v>
      </c>
      <c r="Y472" s="24">
        <v>0</v>
      </c>
      <c r="Z472" s="24">
        <v>0</v>
      </c>
      <c r="AA472" s="24">
        <v>0</v>
      </c>
      <c r="AB472" s="24">
        <v>0</v>
      </c>
      <c r="AC472" s="24">
        <v>0</v>
      </c>
      <c r="AD472" s="24">
        <v>0</v>
      </c>
      <c r="AE472" s="24">
        <f t="shared" si="93"/>
        <v>0</v>
      </c>
      <c r="AF472" s="24">
        <f t="shared" si="93"/>
        <v>0</v>
      </c>
      <c r="AG472" s="25">
        <v>37</v>
      </c>
    </row>
    <row r="473" spans="1:33" s="25" customFormat="1" ht="13.7" customHeight="1" x14ac:dyDescent="0.15">
      <c r="A473" s="21" t="s">
        <v>1155</v>
      </c>
      <c r="B473" s="21" t="s">
        <v>904</v>
      </c>
      <c r="C473" s="22" t="s">
        <v>1202</v>
      </c>
      <c r="D473" s="23">
        <v>0</v>
      </c>
      <c r="E473" s="23" t="s">
        <v>1173</v>
      </c>
      <c r="F473" s="23" t="s">
        <v>1124</v>
      </c>
      <c r="G473" s="1">
        <v>16</v>
      </c>
      <c r="H473" s="1">
        <v>42</v>
      </c>
      <c r="I473" s="1">
        <v>58</v>
      </c>
      <c r="J473" s="1">
        <v>62</v>
      </c>
      <c r="K473" s="1">
        <v>69</v>
      </c>
      <c r="L473" s="1">
        <v>55</v>
      </c>
      <c r="M473" s="1">
        <v>67</v>
      </c>
      <c r="N473" s="1">
        <v>184</v>
      </c>
      <c r="O473" s="1">
        <v>169</v>
      </c>
      <c r="P473" s="1">
        <f t="shared" si="95"/>
        <v>353</v>
      </c>
      <c r="Q473" s="24">
        <v>2</v>
      </c>
      <c r="R473" s="24">
        <v>9</v>
      </c>
      <c r="S473" s="24">
        <v>0</v>
      </c>
      <c r="T473" s="24">
        <v>0</v>
      </c>
      <c r="U473" s="24">
        <v>1</v>
      </c>
      <c r="V473" s="24">
        <v>1</v>
      </c>
      <c r="W473" s="24">
        <v>0</v>
      </c>
      <c r="X473" s="24">
        <v>0</v>
      </c>
      <c r="Y473" s="24">
        <v>0</v>
      </c>
      <c r="Z473" s="24">
        <v>0</v>
      </c>
      <c r="AA473" s="24">
        <v>0</v>
      </c>
      <c r="AB473" s="24">
        <v>0</v>
      </c>
      <c r="AC473" s="24">
        <v>1</v>
      </c>
      <c r="AD473" s="24">
        <v>7</v>
      </c>
      <c r="AE473" s="24">
        <f t="shared" si="93"/>
        <v>4</v>
      </c>
      <c r="AF473" s="24">
        <f t="shared" si="93"/>
        <v>17</v>
      </c>
      <c r="AG473" s="16">
        <v>38</v>
      </c>
    </row>
    <row r="474" spans="1:33" ht="13.7" customHeight="1" x14ac:dyDescent="0.15">
      <c r="A474" s="21" t="s">
        <v>1155</v>
      </c>
      <c r="B474" s="21" t="s">
        <v>904</v>
      </c>
      <c r="C474" s="22" t="s">
        <v>967</v>
      </c>
      <c r="D474" s="23" t="s">
        <v>742</v>
      </c>
      <c r="E474" s="23" t="s">
        <v>1173</v>
      </c>
      <c r="F474" s="23" t="s">
        <v>1124</v>
      </c>
      <c r="G474" s="1">
        <v>4</v>
      </c>
      <c r="H474" s="1">
        <v>10</v>
      </c>
      <c r="I474" s="1">
        <v>6</v>
      </c>
      <c r="J474" s="1">
        <v>9</v>
      </c>
      <c r="K474" s="1">
        <v>5</v>
      </c>
      <c r="L474" s="1">
        <v>9</v>
      </c>
      <c r="M474" s="1">
        <v>16</v>
      </c>
      <c r="N474" s="1">
        <v>29</v>
      </c>
      <c r="O474" s="1">
        <v>26</v>
      </c>
      <c r="P474" s="1">
        <f t="shared" si="95"/>
        <v>55</v>
      </c>
      <c r="Q474" s="24">
        <v>0</v>
      </c>
      <c r="R474" s="24">
        <v>0</v>
      </c>
      <c r="S474" s="24">
        <v>0</v>
      </c>
      <c r="T474" s="24">
        <v>0</v>
      </c>
      <c r="U474" s="24">
        <v>0</v>
      </c>
      <c r="V474" s="24">
        <v>0</v>
      </c>
      <c r="W474" s="24">
        <v>0</v>
      </c>
      <c r="X474" s="24">
        <v>0</v>
      </c>
      <c r="Y474" s="24">
        <v>0</v>
      </c>
      <c r="Z474" s="24">
        <v>0</v>
      </c>
      <c r="AA474" s="24">
        <v>0</v>
      </c>
      <c r="AB474" s="24">
        <v>0</v>
      </c>
      <c r="AC474" s="24">
        <v>0</v>
      </c>
      <c r="AD474" s="24">
        <v>0</v>
      </c>
      <c r="AE474" s="24">
        <f t="shared" si="93"/>
        <v>0</v>
      </c>
      <c r="AF474" s="24">
        <f t="shared" si="93"/>
        <v>0</v>
      </c>
      <c r="AG474" s="25">
        <v>39</v>
      </c>
    </row>
    <row r="475" spans="1:33" s="25" customFormat="1" ht="13.7" customHeight="1" x14ac:dyDescent="0.15">
      <c r="A475" s="21" t="s">
        <v>1155</v>
      </c>
      <c r="B475" s="21" t="s">
        <v>904</v>
      </c>
      <c r="C475" s="22" t="s">
        <v>968</v>
      </c>
      <c r="D475" s="23">
        <v>0</v>
      </c>
      <c r="E475" s="23" t="s">
        <v>1173</v>
      </c>
      <c r="F475" s="23" t="s">
        <v>1124</v>
      </c>
      <c r="G475" s="1">
        <v>12</v>
      </c>
      <c r="H475" s="1">
        <v>46</v>
      </c>
      <c r="I475" s="1">
        <v>40</v>
      </c>
      <c r="J475" s="1">
        <v>37</v>
      </c>
      <c r="K475" s="1">
        <v>29</v>
      </c>
      <c r="L475" s="1">
        <v>40</v>
      </c>
      <c r="M475" s="1">
        <v>51</v>
      </c>
      <c r="N475" s="1">
        <v>109</v>
      </c>
      <c r="O475" s="1">
        <v>134</v>
      </c>
      <c r="P475" s="1">
        <f t="shared" si="95"/>
        <v>243</v>
      </c>
      <c r="Q475" s="24">
        <v>1</v>
      </c>
      <c r="R475" s="24">
        <v>3</v>
      </c>
      <c r="S475" s="24">
        <v>0</v>
      </c>
      <c r="T475" s="24">
        <v>0</v>
      </c>
      <c r="U475" s="24">
        <v>0</v>
      </c>
      <c r="V475" s="24">
        <v>0</v>
      </c>
      <c r="W475" s="24">
        <v>0</v>
      </c>
      <c r="X475" s="24">
        <v>0</v>
      </c>
      <c r="Y475" s="24">
        <v>0</v>
      </c>
      <c r="Z475" s="24">
        <v>0</v>
      </c>
      <c r="AA475" s="24">
        <v>0</v>
      </c>
      <c r="AB475" s="24">
        <v>0</v>
      </c>
      <c r="AC475" s="24">
        <v>2</v>
      </c>
      <c r="AD475" s="24">
        <v>14</v>
      </c>
      <c r="AE475" s="24">
        <f t="shared" si="93"/>
        <v>3</v>
      </c>
      <c r="AF475" s="24">
        <f t="shared" si="93"/>
        <v>17</v>
      </c>
      <c r="AG475" s="25">
        <v>40</v>
      </c>
    </row>
    <row r="476" spans="1:33" s="25" customFormat="1" ht="13.7" customHeight="1" x14ac:dyDescent="0.15">
      <c r="A476" s="21" t="s">
        <v>1155</v>
      </c>
      <c r="B476" s="21" t="s">
        <v>904</v>
      </c>
      <c r="C476" s="22" t="s">
        <v>764</v>
      </c>
      <c r="D476" s="23">
        <v>0</v>
      </c>
      <c r="E476" s="23" t="s">
        <v>1173</v>
      </c>
      <c r="F476" s="23" t="s">
        <v>1124</v>
      </c>
      <c r="G476" s="1">
        <v>18</v>
      </c>
      <c r="H476" s="1">
        <v>82</v>
      </c>
      <c r="I476" s="1">
        <v>67</v>
      </c>
      <c r="J476" s="1">
        <v>73</v>
      </c>
      <c r="K476" s="1">
        <v>66</v>
      </c>
      <c r="L476" s="1">
        <v>83</v>
      </c>
      <c r="M476" s="1">
        <v>86</v>
      </c>
      <c r="N476" s="1">
        <v>232</v>
      </c>
      <c r="O476" s="1">
        <v>225</v>
      </c>
      <c r="P476" s="1">
        <f t="shared" si="95"/>
        <v>457</v>
      </c>
      <c r="Q476" s="24">
        <v>1</v>
      </c>
      <c r="R476" s="24">
        <v>3</v>
      </c>
      <c r="S476" s="24">
        <v>0</v>
      </c>
      <c r="T476" s="24">
        <v>0</v>
      </c>
      <c r="U476" s="24">
        <v>0</v>
      </c>
      <c r="V476" s="24">
        <v>0</v>
      </c>
      <c r="W476" s="24">
        <v>0</v>
      </c>
      <c r="X476" s="24">
        <v>0</v>
      </c>
      <c r="Y476" s="24">
        <v>0</v>
      </c>
      <c r="Z476" s="24">
        <v>0</v>
      </c>
      <c r="AA476" s="24">
        <v>0</v>
      </c>
      <c r="AB476" s="24">
        <v>0</v>
      </c>
      <c r="AC476" s="24">
        <v>2</v>
      </c>
      <c r="AD476" s="24">
        <v>9</v>
      </c>
      <c r="AE476" s="24">
        <f t="shared" si="93"/>
        <v>3</v>
      </c>
      <c r="AF476" s="24">
        <f t="shared" si="93"/>
        <v>12</v>
      </c>
      <c r="AG476" s="25">
        <v>41</v>
      </c>
    </row>
    <row r="477" spans="1:33" s="25" customFormat="1" ht="13.7" customHeight="1" x14ac:dyDescent="0.15">
      <c r="A477" s="21" t="s">
        <v>1155</v>
      </c>
      <c r="B477" s="21" t="s">
        <v>904</v>
      </c>
      <c r="C477" s="22" t="s">
        <v>731</v>
      </c>
      <c r="D477" s="23">
        <v>0</v>
      </c>
      <c r="E477" s="23" t="s">
        <v>1173</v>
      </c>
      <c r="F477" s="23" t="s">
        <v>1124</v>
      </c>
      <c r="G477" s="1">
        <v>16</v>
      </c>
      <c r="H477" s="1">
        <v>63</v>
      </c>
      <c r="I477" s="1">
        <v>62</v>
      </c>
      <c r="J477" s="1">
        <v>71</v>
      </c>
      <c r="K477" s="1">
        <v>72</v>
      </c>
      <c r="L477" s="1">
        <v>60</v>
      </c>
      <c r="M477" s="1">
        <v>73</v>
      </c>
      <c r="N477" s="1">
        <v>206</v>
      </c>
      <c r="O477" s="1">
        <v>195</v>
      </c>
      <c r="P477" s="1">
        <f t="shared" si="95"/>
        <v>401</v>
      </c>
      <c r="Q477" s="24">
        <v>1</v>
      </c>
      <c r="R477" s="24">
        <v>5</v>
      </c>
      <c r="S477" s="24">
        <v>0</v>
      </c>
      <c r="T477" s="24">
        <v>0</v>
      </c>
      <c r="U477" s="24">
        <v>1</v>
      </c>
      <c r="V477" s="24">
        <v>1</v>
      </c>
      <c r="W477" s="24">
        <v>1</v>
      </c>
      <c r="X477" s="24">
        <v>1</v>
      </c>
      <c r="Y477" s="24">
        <v>0</v>
      </c>
      <c r="Z477" s="24">
        <v>0</v>
      </c>
      <c r="AA477" s="24">
        <v>0</v>
      </c>
      <c r="AB477" s="24">
        <v>0</v>
      </c>
      <c r="AC477" s="24">
        <v>1</v>
      </c>
      <c r="AD477" s="24">
        <v>8</v>
      </c>
      <c r="AE477" s="24">
        <f t="shared" si="93"/>
        <v>4</v>
      </c>
      <c r="AF477" s="24">
        <f t="shared" si="93"/>
        <v>15</v>
      </c>
      <c r="AG477" s="25">
        <v>42</v>
      </c>
    </row>
    <row r="478" spans="1:33" s="25" customFormat="1" ht="13.7" customHeight="1" x14ac:dyDescent="0.15">
      <c r="A478" s="21" t="s">
        <v>1155</v>
      </c>
      <c r="B478" s="21" t="s">
        <v>904</v>
      </c>
      <c r="C478" s="22" t="s">
        <v>969</v>
      </c>
      <c r="D478" s="23">
        <v>0</v>
      </c>
      <c r="E478" s="23" t="s">
        <v>1173</v>
      </c>
      <c r="F478" s="23" t="s">
        <v>1124</v>
      </c>
      <c r="G478" s="1">
        <v>12</v>
      </c>
      <c r="H478" s="1">
        <v>25</v>
      </c>
      <c r="I478" s="1">
        <v>34</v>
      </c>
      <c r="J478" s="1">
        <v>43</v>
      </c>
      <c r="K478" s="1">
        <v>41</v>
      </c>
      <c r="L478" s="1">
        <v>40</v>
      </c>
      <c r="M478" s="1">
        <v>41</v>
      </c>
      <c r="N478" s="1">
        <v>105</v>
      </c>
      <c r="O478" s="1">
        <v>119</v>
      </c>
      <c r="P478" s="1">
        <f t="shared" si="95"/>
        <v>224</v>
      </c>
      <c r="Q478" s="24">
        <v>1</v>
      </c>
      <c r="R478" s="24">
        <v>7</v>
      </c>
      <c r="S478" s="24">
        <v>0</v>
      </c>
      <c r="T478" s="24">
        <v>0</v>
      </c>
      <c r="U478" s="24">
        <v>1</v>
      </c>
      <c r="V478" s="24">
        <v>1</v>
      </c>
      <c r="W478" s="24">
        <v>0</v>
      </c>
      <c r="X478" s="24">
        <v>0</v>
      </c>
      <c r="Y478" s="24">
        <v>1</v>
      </c>
      <c r="Z478" s="24">
        <v>1</v>
      </c>
      <c r="AA478" s="24">
        <v>0</v>
      </c>
      <c r="AB478" s="24">
        <v>0</v>
      </c>
      <c r="AC478" s="24">
        <v>2</v>
      </c>
      <c r="AD478" s="24">
        <v>9</v>
      </c>
      <c r="AE478" s="24">
        <f t="shared" si="93"/>
        <v>5</v>
      </c>
      <c r="AF478" s="24">
        <f t="shared" si="93"/>
        <v>18</v>
      </c>
      <c r="AG478" s="16">
        <v>43</v>
      </c>
    </row>
    <row r="479" spans="1:33" s="25" customFormat="1" ht="13.7" customHeight="1" x14ac:dyDescent="0.15">
      <c r="A479" s="21" t="s">
        <v>1155</v>
      </c>
      <c r="B479" s="21" t="s">
        <v>904</v>
      </c>
      <c r="C479" s="22" t="s">
        <v>970</v>
      </c>
      <c r="D479" s="23">
        <v>0</v>
      </c>
      <c r="E479" s="23" t="s">
        <v>1173</v>
      </c>
      <c r="F479" s="23" t="s">
        <v>1124</v>
      </c>
      <c r="G479" s="1">
        <v>14</v>
      </c>
      <c r="H479" s="1">
        <v>54</v>
      </c>
      <c r="I479" s="1">
        <v>57</v>
      </c>
      <c r="J479" s="1">
        <v>55</v>
      </c>
      <c r="K479" s="1">
        <v>51</v>
      </c>
      <c r="L479" s="1">
        <v>58</v>
      </c>
      <c r="M479" s="1">
        <v>48</v>
      </c>
      <c r="N479" s="1">
        <v>165</v>
      </c>
      <c r="O479" s="1">
        <v>158</v>
      </c>
      <c r="P479" s="1">
        <f t="shared" si="95"/>
        <v>323</v>
      </c>
      <c r="Q479" s="24">
        <v>1</v>
      </c>
      <c r="R479" s="24">
        <v>6</v>
      </c>
      <c r="S479" s="24">
        <v>0</v>
      </c>
      <c r="T479" s="24">
        <v>0</v>
      </c>
      <c r="U479" s="24">
        <v>0</v>
      </c>
      <c r="V479" s="24">
        <v>0</v>
      </c>
      <c r="W479" s="24">
        <v>0</v>
      </c>
      <c r="X479" s="24">
        <v>0</v>
      </c>
      <c r="Y479" s="24">
        <v>0</v>
      </c>
      <c r="Z479" s="24">
        <v>0</v>
      </c>
      <c r="AA479" s="24">
        <v>0</v>
      </c>
      <c r="AB479" s="24">
        <v>0</v>
      </c>
      <c r="AC479" s="24">
        <v>1</v>
      </c>
      <c r="AD479" s="24">
        <v>7</v>
      </c>
      <c r="AE479" s="24">
        <f t="shared" si="93"/>
        <v>2</v>
      </c>
      <c r="AF479" s="24">
        <f t="shared" si="93"/>
        <v>13</v>
      </c>
      <c r="AG479" s="25">
        <v>44</v>
      </c>
    </row>
    <row r="480" spans="1:33" s="25" customFormat="1" ht="13.7" customHeight="1" x14ac:dyDescent="0.15">
      <c r="A480" s="21" t="s">
        <v>1155</v>
      </c>
      <c r="B480" s="21" t="s">
        <v>904</v>
      </c>
      <c r="C480" s="22" t="s">
        <v>891</v>
      </c>
      <c r="D480" s="23">
        <v>0</v>
      </c>
      <c r="E480" s="23" t="s">
        <v>1173</v>
      </c>
      <c r="F480" s="23" t="s">
        <v>1124</v>
      </c>
      <c r="G480" s="1">
        <v>15</v>
      </c>
      <c r="H480" s="1">
        <v>63</v>
      </c>
      <c r="I480" s="1">
        <v>54</v>
      </c>
      <c r="J480" s="1">
        <v>50</v>
      </c>
      <c r="K480" s="1">
        <v>55</v>
      </c>
      <c r="L480" s="1">
        <v>64</v>
      </c>
      <c r="M480" s="1">
        <v>63</v>
      </c>
      <c r="N480" s="1">
        <v>159</v>
      </c>
      <c r="O480" s="1">
        <v>190</v>
      </c>
      <c r="P480" s="1">
        <f t="shared" si="95"/>
        <v>349</v>
      </c>
      <c r="Q480" s="24">
        <v>1</v>
      </c>
      <c r="R480" s="24">
        <v>5</v>
      </c>
      <c r="S480" s="24">
        <v>0</v>
      </c>
      <c r="T480" s="24">
        <v>0</v>
      </c>
      <c r="U480" s="24">
        <v>0</v>
      </c>
      <c r="V480" s="24">
        <v>0</v>
      </c>
      <c r="W480" s="24">
        <v>0</v>
      </c>
      <c r="X480" s="24">
        <v>0</v>
      </c>
      <c r="Y480" s="24">
        <v>0</v>
      </c>
      <c r="Z480" s="24">
        <v>0</v>
      </c>
      <c r="AA480" s="24">
        <v>0</v>
      </c>
      <c r="AB480" s="24">
        <v>0</v>
      </c>
      <c r="AC480" s="24">
        <v>2</v>
      </c>
      <c r="AD480" s="24">
        <v>12</v>
      </c>
      <c r="AE480" s="24">
        <f t="shared" si="93"/>
        <v>3</v>
      </c>
      <c r="AF480" s="24">
        <f t="shared" si="93"/>
        <v>17</v>
      </c>
      <c r="AG480" s="25">
        <v>45</v>
      </c>
    </row>
    <row r="481" spans="1:33" s="25" customFormat="1" ht="13.7" customHeight="1" x14ac:dyDescent="0.15">
      <c r="A481" s="21" t="s">
        <v>1155</v>
      </c>
      <c r="B481" s="21" t="s">
        <v>904</v>
      </c>
      <c r="C481" s="22" t="s">
        <v>450</v>
      </c>
      <c r="D481" s="23">
        <v>0</v>
      </c>
      <c r="E481" s="23" t="s">
        <v>1173</v>
      </c>
      <c r="F481" s="23" t="s">
        <v>1124</v>
      </c>
      <c r="G481" s="1">
        <v>8</v>
      </c>
      <c r="H481" s="1">
        <v>24</v>
      </c>
      <c r="I481" s="1">
        <v>19</v>
      </c>
      <c r="J481" s="1">
        <v>16</v>
      </c>
      <c r="K481" s="1">
        <v>26</v>
      </c>
      <c r="L481" s="1">
        <v>28</v>
      </c>
      <c r="M481" s="1">
        <v>25</v>
      </c>
      <c r="N481" s="1">
        <v>64</v>
      </c>
      <c r="O481" s="1">
        <v>74</v>
      </c>
      <c r="P481" s="1">
        <f t="shared" si="95"/>
        <v>138</v>
      </c>
      <c r="Q481" s="24">
        <v>1</v>
      </c>
      <c r="R481" s="24">
        <v>2</v>
      </c>
      <c r="S481" s="24">
        <v>0</v>
      </c>
      <c r="T481" s="24">
        <v>0</v>
      </c>
      <c r="U481" s="24">
        <v>0</v>
      </c>
      <c r="V481" s="24">
        <v>0</v>
      </c>
      <c r="W481" s="24">
        <v>0</v>
      </c>
      <c r="X481" s="24">
        <v>0</v>
      </c>
      <c r="Y481" s="24">
        <v>0</v>
      </c>
      <c r="Z481" s="24">
        <v>0</v>
      </c>
      <c r="AA481" s="24">
        <v>0</v>
      </c>
      <c r="AB481" s="24">
        <v>0</v>
      </c>
      <c r="AC481" s="24">
        <v>1</v>
      </c>
      <c r="AD481" s="24">
        <v>1</v>
      </c>
      <c r="AE481" s="24">
        <f t="shared" si="93"/>
        <v>2</v>
      </c>
      <c r="AF481" s="24">
        <f t="shared" si="93"/>
        <v>3</v>
      </c>
      <c r="AG481" s="25">
        <v>46</v>
      </c>
    </row>
    <row r="482" spans="1:33" s="25" customFormat="1" ht="13.7" customHeight="1" x14ac:dyDescent="0.15">
      <c r="A482" s="21" t="s">
        <v>1155</v>
      </c>
      <c r="B482" s="21" t="s">
        <v>904</v>
      </c>
      <c r="C482" s="22" t="s">
        <v>263</v>
      </c>
      <c r="D482" s="23">
        <v>0</v>
      </c>
      <c r="E482" s="23" t="s">
        <v>1173</v>
      </c>
      <c r="F482" s="23" t="s">
        <v>1124</v>
      </c>
      <c r="G482" s="1">
        <v>16</v>
      </c>
      <c r="H482" s="1">
        <v>64</v>
      </c>
      <c r="I482" s="1">
        <v>74</v>
      </c>
      <c r="J482" s="1">
        <v>71</v>
      </c>
      <c r="K482" s="1">
        <v>101</v>
      </c>
      <c r="L482" s="1">
        <v>69</v>
      </c>
      <c r="M482" s="1">
        <v>64</v>
      </c>
      <c r="N482" s="1">
        <v>244</v>
      </c>
      <c r="O482" s="1">
        <v>199</v>
      </c>
      <c r="P482" s="1">
        <f t="shared" si="95"/>
        <v>443</v>
      </c>
      <c r="Q482" s="24">
        <v>1</v>
      </c>
      <c r="R482" s="24">
        <v>6</v>
      </c>
      <c r="S482" s="24">
        <v>0</v>
      </c>
      <c r="T482" s="24">
        <v>0</v>
      </c>
      <c r="U482" s="24">
        <v>0</v>
      </c>
      <c r="V482" s="24">
        <v>0</v>
      </c>
      <c r="W482" s="24">
        <v>0</v>
      </c>
      <c r="X482" s="24">
        <v>0</v>
      </c>
      <c r="Y482" s="24">
        <v>0</v>
      </c>
      <c r="Z482" s="24">
        <v>0</v>
      </c>
      <c r="AA482" s="24">
        <v>0</v>
      </c>
      <c r="AB482" s="24">
        <v>0</v>
      </c>
      <c r="AC482" s="24">
        <v>1</v>
      </c>
      <c r="AD482" s="24">
        <v>5</v>
      </c>
      <c r="AE482" s="24">
        <f t="shared" si="93"/>
        <v>2</v>
      </c>
      <c r="AF482" s="24">
        <f t="shared" si="93"/>
        <v>11</v>
      </c>
      <c r="AG482" s="25">
        <v>47</v>
      </c>
    </row>
    <row r="483" spans="1:33" s="25" customFormat="1" ht="13.7" customHeight="1" x14ac:dyDescent="0.15">
      <c r="A483" s="21" t="s">
        <v>1155</v>
      </c>
      <c r="B483" s="21" t="s">
        <v>904</v>
      </c>
      <c r="C483" s="22" t="s">
        <v>53</v>
      </c>
      <c r="D483" s="23">
        <v>0</v>
      </c>
      <c r="E483" s="23" t="s">
        <v>1173</v>
      </c>
      <c r="F483" s="23" t="s">
        <v>1124</v>
      </c>
      <c r="G483" s="1">
        <v>14</v>
      </c>
      <c r="H483" s="1">
        <v>57</v>
      </c>
      <c r="I483" s="1">
        <v>58</v>
      </c>
      <c r="J483" s="1">
        <v>63</v>
      </c>
      <c r="K483" s="1">
        <v>58</v>
      </c>
      <c r="L483" s="1">
        <v>63</v>
      </c>
      <c r="M483" s="1">
        <v>59</v>
      </c>
      <c r="N483" s="1">
        <v>173</v>
      </c>
      <c r="O483" s="1">
        <v>185</v>
      </c>
      <c r="P483" s="1">
        <f t="shared" si="95"/>
        <v>358</v>
      </c>
      <c r="Q483" s="24">
        <v>1</v>
      </c>
      <c r="R483" s="24">
        <v>3</v>
      </c>
      <c r="S483" s="24">
        <v>0</v>
      </c>
      <c r="T483" s="24">
        <v>0</v>
      </c>
      <c r="U483" s="24">
        <v>0</v>
      </c>
      <c r="V483" s="24">
        <v>0</v>
      </c>
      <c r="W483" s="24">
        <v>0</v>
      </c>
      <c r="X483" s="24">
        <v>0</v>
      </c>
      <c r="Y483" s="24">
        <v>0</v>
      </c>
      <c r="Z483" s="24">
        <v>0</v>
      </c>
      <c r="AA483" s="24">
        <v>0</v>
      </c>
      <c r="AB483" s="24">
        <v>0</v>
      </c>
      <c r="AC483" s="24">
        <v>1</v>
      </c>
      <c r="AD483" s="24">
        <v>2</v>
      </c>
      <c r="AE483" s="24">
        <f t="shared" si="93"/>
        <v>2</v>
      </c>
      <c r="AF483" s="24">
        <f t="shared" si="93"/>
        <v>5</v>
      </c>
      <c r="AG483" s="16">
        <v>48</v>
      </c>
    </row>
    <row r="484" spans="1:33" s="25" customFormat="1" ht="13.7" customHeight="1" x14ac:dyDescent="0.15">
      <c r="A484" s="21" t="s">
        <v>1155</v>
      </c>
      <c r="B484" s="21" t="s">
        <v>904</v>
      </c>
      <c r="C484" s="22" t="s">
        <v>75</v>
      </c>
      <c r="D484" s="23">
        <v>0</v>
      </c>
      <c r="E484" s="23" t="s">
        <v>1173</v>
      </c>
      <c r="F484" s="23" t="s">
        <v>1124</v>
      </c>
      <c r="G484" s="1">
        <v>27</v>
      </c>
      <c r="H484" s="1">
        <v>138</v>
      </c>
      <c r="I484" s="1">
        <v>133</v>
      </c>
      <c r="J484" s="1">
        <v>127</v>
      </c>
      <c r="K484" s="1">
        <v>131</v>
      </c>
      <c r="L484" s="1">
        <v>129</v>
      </c>
      <c r="M484" s="1">
        <v>124</v>
      </c>
      <c r="N484" s="1">
        <v>393</v>
      </c>
      <c r="O484" s="1">
        <v>389</v>
      </c>
      <c r="P484" s="1">
        <f t="shared" si="95"/>
        <v>782</v>
      </c>
      <c r="Q484" s="24">
        <v>1</v>
      </c>
      <c r="R484" s="24">
        <v>7</v>
      </c>
      <c r="S484" s="24">
        <v>0</v>
      </c>
      <c r="T484" s="24">
        <v>0</v>
      </c>
      <c r="U484" s="24">
        <v>0</v>
      </c>
      <c r="V484" s="24">
        <v>0</v>
      </c>
      <c r="W484" s="24">
        <v>0</v>
      </c>
      <c r="X484" s="24">
        <v>0</v>
      </c>
      <c r="Y484" s="24">
        <v>0</v>
      </c>
      <c r="Z484" s="24">
        <v>0</v>
      </c>
      <c r="AA484" s="24">
        <v>0</v>
      </c>
      <c r="AB484" s="24">
        <v>0</v>
      </c>
      <c r="AC484" s="24">
        <v>2</v>
      </c>
      <c r="AD484" s="24">
        <v>9</v>
      </c>
      <c r="AE484" s="24">
        <f t="shared" si="93"/>
        <v>3</v>
      </c>
      <c r="AF484" s="24">
        <f t="shared" si="93"/>
        <v>16</v>
      </c>
      <c r="AG484" s="25">
        <v>49</v>
      </c>
    </row>
    <row r="485" spans="1:33" s="25" customFormat="1" ht="13.7" customHeight="1" x14ac:dyDescent="0.15">
      <c r="A485" s="21" t="s">
        <v>1155</v>
      </c>
      <c r="B485" s="21" t="s">
        <v>904</v>
      </c>
      <c r="C485" s="22" t="s">
        <v>86</v>
      </c>
      <c r="D485" s="23">
        <v>0</v>
      </c>
      <c r="E485" s="23" t="s">
        <v>1173</v>
      </c>
      <c r="F485" s="23" t="s">
        <v>1124</v>
      </c>
      <c r="G485" s="1">
        <v>30</v>
      </c>
      <c r="H485" s="1">
        <v>142</v>
      </c>
      <c r="I485" s="1">
        <v>144</v>
      </c>
      <c r="J485" s="1">
        <v>165</v>
      </c>
      <c r="K485" s="1">
        <v>130</v>
      </c>
      <c r="L485" s="1">
        <v>134</v>
      </c>
      <c r="M485" s="1">
        <v>129</v>
      </c>
      <c r="N485" s="1">
        <v>443</v>
      </c>
      <c r="O485" s="1">
        <v>401</v>
      </c>
      <c r="P485" s="1">
        <f t="shared" si="95"/>
        <v>844</v>
      </c>
      <c r="Q485" s="24">
        <v>2</v>
      </c>
      <c r="R485" s="24">
        <v>12</v>
      </c>
      <c r="S485" s="24">
        <v>1</v>
      </c>
      <c r="T485" s="24">
        <v>1</v>
      </c>
      <c r="U485" s="24">
        <v>0</v>
      </c>
      <c r="V485" s="24">
        <v>0</v>
      </c>
      <c r="W485" s="24">
        <v>0</v>
      </c>
      <c r="X485" s="24">
        <v>0</v>
      </c>
      <c r="Y485" s="24">
        <v>1</v>
      </c>
      <c r="Z485" s="24">
        <v>1</v>
      </c>
      <c r="AA485" s="24">
        <v>0</v>
      </c>
      <c r="AB485" s="24">
        <v>0</v>
      </c>
      <c r="AC485" s="24">
        <v>1</v>
      </c>
      <c r="AD485" s="24">
        <v>5</v>
      </c>
      <c r="AE485" s="24">
        <f t="shared" si="93"/>
        <v>5</v>
      </c>
      <c r="AF485" s="24">
        <f t="shared" si="93"/>
        <v>19</v>
      </c>
      <c r="AG485" s="25">
        <v>50</v>
      </c>
    </row>
    <row r="486" spans="1:33" s="25" customFormat="1" ht="13.7" customHeight="1" x14ac:dyDescent="0.15">
      <c r="A486" s="21" t="s">
        <v>1155</v>
      </c>
      <c r="B486" s="21" t="s">
        <v>904</v>
      </c>
      <c r="C486" s="22" t="s">
        <v>1138</v>
      </c>
      <c r="D486" s="23">
        <v>0</v>
      </c>
      <c r="E486" s="23" t="s">
        <v>1173</v>
      </c>
      <c r="F486" s="23" t="s">
        <v>1124</v>
      </c>
      <c r="G486" s="1">
        <v>27</v>
      </c>
      <c r="H486" s="1">
        <v>135</v>
      </c>
      <c r="I486" s="1">
        <v>141</v>
      </c>
      <c r="J486" s="1">
        <v>149</v>
      </c>
      <c r="K486" s="1">
        <v>124</v>
      </c>
      <c r="L486" s="1">
        <v>125</v>
      </c>
      <c r="M486" s="1">
        <v>120</v>
      </c>
      <c r="N486" s="1">
        <v>370</v>
      </c>
      <c r="O486" s="1">
        <v>424</v>
      </c>
      <c r="P486" s="1">
        <f t="shared" si="95"/>
        <v>794</v>
      </c>
      <c r="Q486" s="24">
        <v>1</v>
      </c>
      <c r="R486" s="24">
        <v>7</v>
      </c>
      <c r="S486" s="24">
        <v>0</v>
      </c>
      <c r="T486" s="24">
        <v>0</v>
      </c>
      <c r="U486" s="24">
        <v>0</v>
      </c>
      <c r="V486" s="24">
        <v>0</v>
      </c>
      <c r="W486" s="24">
        <v>0</v>
      </c>
      <c r="X486" s="24">
        <v>0</v>
      </c>
      <c r="Y486" s="24">
        <v>1</v>
      </c>
      <c r="Z486" s="24">
        <v>1</v>
      </c>
      <c r="AA486" s="24">
        <v>0</v>
      </c>
      <c r="AB486" s="24">
        <v>0</v>
      </c>
      <c r="AC486" s="24">
        <v>2</v>
      </c>
      <c r="AD486" s="24">
        <v>16</v>
      </c>
      <c r="AE486" s="24">
        <f t="shared" si="93"/>
        <v>4</v>
      </c>
      <c r="AF486" s="24">
        <f t="shared" si="93"/>
        <v>24</v>
      </c>
      <c r="AG486" s="25">
        <v>51</v>
      </c>
    </row>
    <row r="487" spans="1:33" s="25" customFormat="1" ht="13.7" customHeight="1" x14ac:dyDescent="0.15">
      <c r="A487" s="26"/>
      <c r="B487" s="26" t="s">
        <v>1113</v>
      </c>
      <c r="C487" s="26">
        <f>COUNTA(C463:C486)</f>
        <v>24</v>
      </c>
      <c r="D487" s="27">
        <f>COUNTIF(D463:D486,"併")</f>
        <v>1</v>
      </c>
      <c r="E487" s="27">
        <v>0</v>
      </c>
      <c r="F487" s="27"/>
      <c r="G487" s="28">
        <f>SUM(G463:G486)</f>
        <v>373</v>
      </c>
      <c r="H487" s="28">
        <f t="shared" ref="H487:AE487" si="96">SUM(H463:H486)</f>
        <v>1437</v>
      </c>
      <c r="I487" s="28">
        <f t="shared" si="96"/>
        <v>1492</v>
      </c>
      <c r="J487" s="28">
        <f t="shared" si="96"/>
        <v>1490</v>
      </c>
      <c r="K487" s="28">
        <f t="shared" si="96"/>
        <v>1496</v>
      </c>
      <c r="L487" s="28">
        <f t="shared" si="96"/>
        <v>1531</v>
      </c>
      <c r="M487" s="28">
        <f t="shared" si="96"/>
        <v>1501</v>
      </c>
      <c r="N487" s="28">
        <f t="shared" si="96"/>
        <v>4511</v>
      </c>
      <c r="O487" s="28">
        <f t="shared" si="96"/>
        <v>4436</v>
      </c>
      <c r="P487" s="28">
        <f t="shared" si="96"/>
        <v>8947</v>
      </c>
      <c r="Q487" s="28">
        <f t="shared" si="96"/>
        <v>24</v>
      </c>
      <c r="R487" s="28">
        <f t="shared" si="96"/>
        <v>130</v>
      </c>
      <c r="S487" s="28">
        <f t="shared" si="96"/>
        <v>4</v>
      </c>
      <c r="T487" s="28">
        <f t="shared" si="96"/>
        <v>12</v>
      </c>
      <c r="U487" s="28">
        <f t="shared" si="96"/>
        <v>7</v>
      </c>
      <c r="V487" s="28">
        <f t="shared" si="96"/>
        <v>8</v>
      </c>
      <c r="W487" s="28">
        <f t="shared" si="96"/>
        <v>1</v>
      </c>
      <c r="X487" s="28">
        <f t="shared" si="96"/>
        <v>1</v>
      </c>
      <c r="Y487" s="28">
        <f t="shared" si="96"/>
        <v>5</v>
      </c>
      <c r="Z487" s="28">
        <f t="shared" si="96"/>
        <v>5</v>
      </c>
      <c r="AA487" s="28">
        <f t="shared" si="96"/>
        <v>0</v>
      </c>
      <c r="AB487" s="28">
        <f t="shared" si="96"/>
        <v>0</v>
      </c>
      <c r="AC487" s="28">
        <f t="shared" si="96"/>
        <v>37</v>
      </c>
      <c r="AD487" s="28">
        <f t="shared" si="96"/>
        <v>207</v>
      </c>
      <c r="AE487" s="28">
        <f t="shared" si="96"/>
        <v>78</v>
      </c>
      <c r="AF487" s="28">
        <f>SUM(AF463:AF486)</f>
        <v>363</v>
      </c>
      <c r="AG487" s="25">
        <v>52</v>
      </c>
    </row>
    <row r="488" spans="1:33" s="25" customFormat="1" ht="13.7" customHeight="1" x14ac:dyDescent="0.15">
      <c r="A488" s="21" t="s">
        <v>1155</v>
      </c>
      <c r="B488" s="21" t="s">
        <v>109</v>
      </c>
      <c r="C488" s="30" t="s">
        <v>537</v>
      </c>
      <c r="D488" s="23">
        <v>0</v>
      </c>
      <c r="E488" s="23" t="s">
        <v>1173</v>
      </c>
      <c r="F488" s="23" t="s">
        <v>1124</v>
      </c>
      <c r="G488" s="1">
        <v>13</v>
      </c>
      <c r="H488" s="1">
        <v>43</v>
      </c>
      <c r="I488" s="1">
        <v>41</v>
      </c>
      <c r="J488" s="1">
        <v>44</v>
      </c>
      <c r="K488" s="1">
        <v>37</v>
      </c>
      <c r="L488" s="1">
        <v>52</v>
      </c>
      <c r="M488" s="1">
        <v>49</v>
      </c>
      <c r="N488" s="1">
        <v>128</v>
      </c>
      <c r="O488" s="1">
        <v>138</v>
      </c>
      <c r="P488" s="1">
        <f t="shared" ref="P488:P495" si="97">N488+O488</f>
        <v>266</v>
      </c>
      <c r="Q488" s="24">
        <v>1</v>
      </c>
      <c r="R488" s="24">
        <v>1</v>
      </c>
      <c r="S488" s="24">
        <v>0</v>
      </c>
      <c r="T488" s="24">
        <v>0</v>
      </c>
      <c r="U488" s="24">
        <v>0</v>
      </c>
      <c r="V488" s="24">
        <v>0</v>
      </c>
      <c r="W488" s="24">
        <v>0</v>
      </c>
      <c r="X488" s="24">
        <v>0</v>
      </c>
      <c r="Y488" s="24">
        <v>0</v>
      </c>
      <c r="Z488" s="24">
        <v>0</v>
      </c>
      <c r="AA488" s="24">
        <v>0</v>
      </c>
      <c r="AB488" s="24">
        <v>0</v>
      </c>
      <c r="AC488" s="24">
        <v>1</v>
      </c>
      <c r="AD488" s="24">
        <v>3</v>
      </c>
      <c r="AE488" s="24">
        <f t="shared" si="93"/>
        <v>2</v>
      </c>
      <c r="AF488" s="24">
        <f t="shared" si="93"/>
        <v>4</v>
      </c>
      <c r="AG488" s="16">
        <v>53</v>
      </c>
    </row>
    <row r="489" spans="1:33" s="25" customFormat="1" ht="13.7" customHeight="1" x14ac:dyDescent="0.15">
      <c r="A489" s="21" t="s">
        <v>1155</v>
      </c>
      <c r="B489" s="21" t="s">
        <v>109</v>
      </c>
      <c r="C489" s="22" t="s">
        <v>123</v>
      </c>
      <c r="D489" s="23">
        <v>0</v>
      </c>
      <c r="E489" s="23" t="s">
        <v>1173</v>
      </c>
      <c r="F489" s="23" t="s">
        <v>1124</v>
      </c>
      <c r="G489" s="1">
        <v>15</v>
      </c>
      <c r="H489" s="1">
        <v>45</v>
      </c>
      <c r="I489" s="1">
        <v>41</v>
      </c>
      <c r="J489" s="1">
        <v>46</v>
      </c>
      <c r="K489" s="1">
        <v>42</v>
      </c>
      <c r="L489" s="1">
        <v>49</v>
      </c>
      <c r="M489" s="1">
        <v>45</v>
      </c>
      <c r="N489" s="1">
        <v>122</v>
      </c>
      <c r="O489" s="1">
        <v>146</v>
      </c>
      <c r="P489" s="1">
        <f t="shared" si="97"/>
        <v>268</v>
      </c>
      <c r="Q489" s="24">
        <v>1</v>
      </c>
      <c r="R489" s="24">
        <v>1</v>
      </c>
      <c r="S489" s="24">
        <v>1</v>
      </c>
      <c r="T489" s="24">
        <v>1</v>
      </c>
      <c r="U489" s="24">
        <v>0</v>
      </c>
      <c r="V489" s="24">
        <v>0</v>
      </c>
      <c r="W489" s="24">
        <v>0</v>
      </c>
      <c r="X489" s="24">
        <v>0</v>
      </c>
      <c r="Y489" s="24">
        <v>0</v>
      </c>
      <c r="Z489" s="24">
        <v>0</v>
      </c>
      <c r="AA489" s="24">
        <v>0</v>
      </c>
      <c r="AB489" s="24">
        <v>0</v>
      </c>
      <c r="AC489" s="24">
        <v>1</v>
      </c>
      <c r="AD489" s="24">
        <v>2</v>
      </c>
      <c r="AE489" s="24">
        <f t="shared" si="93"/>
        <v>3</v>
      </c>
      <c r="AF489" s="24">
        <f t="shared" si="93"/>
        <v>4</v>
      </c>
      <c r="AG489" s="25">
        <v>54</v>
      </c>
    </row>
    <row r="490" spans="1:33" s="25" customFormat="1" ht="13.7" customHeight="1" x14ac:dyDescent="0.15">
      <c r="A490" s="21" t="s">
        <v>1155</v>
      </c>
      <c r="B490" s="21" t="s">
        <v>109</v>
      </c>
      <c r="C490" s="22" t="s">
        <v>124</v>
      </c>
      <c r="D490" s="23">
        <v>0</v>
      </c>
      <c r="E490" s="23" t="s">
        <v>1173</v>
      </c>
      <c r="F490" s="23" t="s">
        <v>1124</v>
      </c>
      <c r="G490" s="1">
        <v>15</v>
      </c>
      <c r="H490" s="1">
        <v>47</v>
      </c>
      <c r="I490" s="1">
        <v>50</v>
      </c>
      <c r="J490" s="1">
        <v>50</v>
      </c>
      <c r="K490" s="1">
        <v>53</v>
      </c>
      <c r="L490" s="1">
        <v>57</v>
      </c>
      <c r="M490" s="1">
        <v>59</v>
      </c>
      <c r="N490" s="1">
        <v>171</v>
      </c>
      <c r="O490" s="1">
        <v>145</v>
      </c>
      <c r="P490" s="1">
        <f t="shared" si="97"/>
        <v>316</v>
      </c>
      <c r="Q490" s="24">
        <v>1</v>
      </c>
      <c r="R490" s="24">
        <v>3</v>
      </c>
      <c r="S490" s="24">
        <v>0</v>
      </c>
      <c r="T490" s="24">
        <v>0</v>
      </c>
      <c r="U490" s="24">
        <v>0</v>
      </c>
      <c r="V490" s="24">
        <v>0</v>
      </c>
      <c r="W490" s="24">
        <v>0</v>
      </c>
      <c r="X490" s="24">
        <v>0</v>
      </c>
      <c r="Y490" s="24">
        <v>0</v>
      </c>
      <c r="Z490" s="24">
        <v>0</v>
      </c>
      <c r="AA490" s="24">
        <v>0</v>
      </c>
      <c r="AB490" s="24">
        <v>0</v>
      </c>
      <c r="AC490" s="24">
        <v>2</v>
      </c>
      <c r="AD490" s="24">
        <v>11</v>
      </c>
      <c r="AE490" s="24">
        <f t="shared" si="93"/>
        <v>3</v>
      </c>
      <c r="AF490" s="24">
        <f t="shared" si="93"/>
        <v>14</v>
      </c>
      <c r="AG490" s="25">
        <v>55</v>
      </c>
    </row>
    <row r="491" spans="1:33" s="25" customFormat="1" ht="13.7" customHeight="1" x14ac:dyDescent="0.15">
      <c r="A491" s="21" t="s">
        <v>1155</v>
      </c>
      <c r="B491" s="21" t="s">
        <v>109</v>
      </c>
      <c r="C491" s="22" t="s">
        <v>125</v>
      </c>
      <c r="D491" s="23">
        <v>0</v>
      </c>
      <c r="E491" s="23" t="s">
        <v>1173</v>
      </c>
      <c r="F491" s="23" t="s">
        <v>1124</v>
      </c>
      <c r="G491" s="1">
        <v>8</v>
      </c>
      <c r="H491" s="1">
        <v>27</v>
      </c>
      <c r="I491" s="1">
        <v>17</v>
      </c>
      <c r="J491" s="1">
        <v>16</v>
      </c>
      <c r="K491" s="1">
        <v>24</v>
      </c>
      <c r="L491" s="1">
        <v>28</v>
      </c>
      <c r="M491" s="1">
        <v>29</v>
      </c>
      <c r="N491" s="1">
        <v>83</v>
      </c>
      <c r="O491" s="1">
        <v>58</v>
      </c>
      <c r="P491" s="1">
        <f t="shared" si="97"/>
        <v>141</v>
      </c>
      <c r="Q491" s="24">
        <v>1</v>
      </c>
      <c r="R491" s="24">
        <v>3</v>
      </c>
      <c r="S491" s="24">
        <v>0</v>
      </c>
      <c r="T491" s="24">
        <v>0</v>
      </c>
      <c r="U491" s="24">
        <v>0</v>
      </c>
      <c r="V491" s="24">
        <v>0</v>
      </c>
      <c r="W491" s="24">
        <v>0</v>
      </c>
      <c r="X491" s="24">
        <v>0</v>
      </c>
      <c r="Y491" s="24">
        <v>0</v>
      </c>
      <c r="Z491" s="24">
        <v>0</v>
      </c>
      <c r="AA491" s="24">
        <v>0</v>
      </c>
      <c r="AB491" s="24">
        <v>0</v>
      </c>
      <c r="AC491" s="24">
        <v>1</v>
      </c>
      <c r="AD491" s="24">
        <v>2</v>
      </c>
      <c r="AE491" s="24">
        <f t="shared" si="93"/>
        <v>2</v>
      </c>
      <c r="AF491" s="24">
        <f t="shared" si="93"/>
        <v>5</v>
      </c>
      <c r="AG491" s="25">
        <v>56</v>
      </c>
    </row>
    <row r="492" spans="1:33" s="25" customFormat="1" ht="13.7" customHeight="1" x14ac:dyDescent="0.15">
      <c r="A492" s="21" t="s">
        <v>1155</v>
      </c>
      <c r="B492" s="21" t="s">
        <v>109</v>
      </c>
      <c r="C492" s="22" t="s">
        <v>126</v>
      </c>
      <c r="D492" s="23">
        <v>0</v>
      </c>
      <c r="E492" s="23" t="s">
        <v>1173</v>
      </c>
      <c r="F492" s="23" t="s">
        <v>1124</v>
      </c>
      <c r="G492" s="1">
        <v>15</v>
      </c>
      <c r="H492" s="1">
        <v>50</v>
      </c>
      <c r="I492" s="1">
        <v>38</v>
      </c>
      <c r="J492" s="1">
        <v>51</v>
      </c>
      <c r="K492" s="1">
        <v>41</v>
      </c>
      <c r="L492" s="1">
        <v>54</v>
      </c>
      <c r="M492" s="1">
        <v>52</v>
      </c>
      <c r="N492" s="1">
        <v>139</v>
      </c>
      <c r="O492" s="1">
        <v>147</v>
      </c>
      <c r="P492" s="1">
        <f t="shared" si="97"/>
        <v>286</v>
      </c>
      <c r="Q492" s="24">
        <v>1</v>
      </c>
      <c r="R492" s="24">
        <v>3</v>
      </c>
      <c r="S492" s="24">
        <v>1</v>
      </c>
      <c r="T492" s="24">
        <v>2</v>
      </c>
      <c r="U492" s="24">
        <v>0</v>
      </c>
      <c r="V492" s="24">
        <v>0</v>
      </c>
      <c r="W492" s="24">
        <v>0</v>
      </c>
      <c r="X492" s="24">
        <v>0</v>
      </c>
      <c r="Y492" s="24">
        <v>0</v>
      </c>
      <c r="Z492" s="24">
        <v>0</v>
      </c>
      <c r="AA492" s="24">
        <v>0</v>
      </c>
      <c r="AB492" s="24">
        <v>0</v>
      </c>
      <c r="AC492" s="24">
        <v>1</v>
      </c>
      <c r="AD492" s="24">
        <v>3</v>
      </c>
      <c r="AE492" s="24">
        <f t="shared" si="93"/>
        <v>3</v>
      </c>
      <c r="AF492" s="24">
        <f t="shared" si="93"/>
        <v>8</v>
      </c>
      <c r="AG492" s="25">
        <v>57</v>
      </c>
    </row>
    <row r="493" spans="1:33" s="25" customFormat="1" ht="13.7" customHeight="1" x14ac:dyDescent="0.15">
      <c r="A493" s="21" t="s">
        <v>1155</v>
      </c>
      <c r="B493" s="21" t="s">
        <v>109</v>
      </c>
      <c r="C493" s="22" t="s">
        <v>127</v>
      </c>
      <c r="D493" s="23">
        <v>0</v>
      </c>
      <c r="E493" s="23" t="s">
        <v>1173</v>
      </c>
      <c r="F493" s="23" t="s">
        <v>1124</v>
      </c>
      <c r="G493" s="1">
        <v>17</v>
      </c>
      <c r="H493" s="1">
        <v>62</v>
      </c>
      <c r="I493" s="1">
        <v>81</v>
      </c>
      <c r="J493" s="1">
        <v>59</v>
      </c>
      <c r="K493" s="1">
        <v>62</v>
      </c>
      <c r="L493" s="1">
        <v>79</v>
      </c>
      <c r="M493" s="1">
        <v>91</v>
      </c>
      <c r="N493" s="1">
        <v>222</v>
      </c>
      <c r="O493" s="1">
        <v>212</v>
      </c>
      <c r="P493" s="1">
        <f t="shared" si="97"/>
        <v>434</v>
      </c>
      <c r="Q493" s="24">
        <v>1</v>
      </c>
      <c r="R493" s="24">
        <v>6</v>
      </c>
      <c r="S493" s="24">
        <v>1</v>
      </c>
      <c r="T493" s="24">
        <v>1</v>
      </c>
      <c r="U493" s="24">
        <v>0</v>
      </c>
      <c r="V493" s="24">
        <v>0</v>
      </c>
      <c r="W493" s="24">
        <v>0</v>
      </c>
      <c r="X493" s="24">
        <v>0</v>
      </c>
      <c r="Y493" s="24">
        <v>0</v>
      </c>
      <c r="Z493" s="24">
        <v>0</v>
      </c>
      <c r="AA493" s="24">
        <v>0</v>
      </c>
      <c r="AB493" s="24">
        <v>0</v>
      </c>
      <c r="AC493" s="24">
        <v>1</v>
      </c>
      <c r="AD493" s="24">
        <v>5</v>
      </c>
      <c r="AE493" s="24">
        <f t="shared" si="93"/>
        <v>3</v>
      </c>
      <c r="AF493" s="24">
        <f t="shared" si="93"/>
        <v>12</v>
      </c>
      <c r="AG493" s="16">
        <v>58</v>
      </c>
    </row>
    <row r="494" spans="1:33" s="25" customFormat="1" ht="13.7" customHeight="1" x14ac:dyDescent="0.15">
      <c r="A494" s="21" t="s">
        <v>1155</v>
      </c>
      <c r="B494" s="21" t="s">
        <v>109</v>
      </c>
      <c r="C494" s="22" t="s">
        <v>128</v>
      </c>
      <c r="D494" s="23">
        <v>0</v>
      </c>
      <c r="E494" s="23" t="s">
        <v>1173</v>
      </c>
      <c r="F494" s="23" t="s">
        <v>1124</v>
      </c>
      <c r="G494" s="1">
        <v>8</v>
      </c>
      <c r="H494" s="1">
        <v>10</v>
      </c>
      <c r="I494" s="1">
        <v>14</v>
      </c>
      <c r="J494" s="1">
        <v>13</v>
      </c>
      <c r="K494" s="1">
        <v>20</v>
      </c>
      <c r="L494" s="1">
        <v>6</v>
      </c>
      <c r="M494" s="1">
        <v>17</v>
      </c>
      <c r="N494" s="1">
        <v>41</v>
      </c>
      <c r="O494" s="1">
        <v>39</v>
      </c>
      <c r="P494" s="1">
        <f t="shared" si="97"/>
        <v>80</v>
      </c>
      <c r="Q494" s="24">
        <v>1</v>
      </c>
      <c r="R494" s="24">
        <v>2</v>
      </c>
      <c r="S494" s="24">
        <v>0</v>
      </c>
      <c r="T494" s="24">
        <v>0</v>
      </c>
      <c r="U494" s="24">
        <v>0</v>
      </c>
      <c r="V494" s="24">
        <v>0</v>
      </c>
      <c r="W494" s="24">
        <v>0</v>
      </c>
      <c r="X494" s="24">
        <v>0</v>
      </c>
      <c r="Y494" s="24">
        <v>0</v>
      </c>
      <c r="Z494" s="24">
        <v>0</v>
      </c>
      <c r="AA494" s="24">
        <v>0</v>
      </c>
      <c r="AB494" s="24">
        <v>0</v>
      </c>
      <c r="AC494" s="24">
        <v>1</v>
      </c>
      <c r="AD494" s="24">
        <v>3</v>
      </c>
      <c r="AE494" s="24">
        <f t="shared" si="93"/>
        <v>2</v>
      </c>
      <c r="AF494" s="24">
        <f t="shared" si="93"/>
        <v>5</v>
      </c>
      <c r="AG494" s="25">
        <v>59</v>
      </c>
    </row>
    <row r="495" spans="1:33" s="25" customFormat="1" ht="13.7" customHeight="1" x14ac:dyDescent="0.15">
      <c r="A495" s="21" t="s">
        <v>1155</v>
      </c>
      <c r="B495" s="21" t="s">
        <v>109</v>
      </c>
      <c r="C495" s="22" t="s">
        <v>961</v>
      </c>
      <c r="D495" s="23">
        <v>0</v>
      </c>
      <c r="E495" s="23" t="s">
        <v>1173</v>
      </c>
      <c r="F495" s="23" t="s">
        <v>1124</v>
      </c>
      <c r="G495" s="1">
        <v>14</v>
      </c>
      <c r="H495" s="1">
        <v>55</v>
      </c>
      <c r="I495" s="1">
        <v>43</v>
      </c>
      <c r="J495" s="1">
        <v>58</v>
      </c>
      <c r="K495" s="1">
        <v>50</v>
      </c>
      <c r="L495" s="1">
        <v>48</v>
      </c>
      <c r="M495" s="1">
        <v>46</v>
      </c>
      <c r="N495" s="1">
        <v>164</v>
      </c>
      <c r="O495" s="1">
        <v>136</v>
      </c>
      <c r="P495" s="1">
        <f t="shared" si="97"/>
        <v>300</v>
      </c>
      <c r="Q495" s="24">
        <v>1</v>
      </c>
      <c r="R495" s="24">
        <v>4</v>
      </c>
      <c r="S495" s="24">
        <v>0</v>
      </c>
      <c r="T495" s="24">
        <v>0</v>
      </c>
      <c r="U495" s="24">
        <v>0</v>
      </c>
      <c r="V495" s="24">
        <v>0</v>
      </c>
      <c r="W495" s="24">
        <v>0</v>
      </c>
      <c r="X495" s="24">
        <v>0</v>
      </c>
      <c r="Y495" s="24">
        <v>0</v>
      </c>
      <c r="Z495" s="24">
        <v>0</v>
      </c>
      <c r="AA495" s="24">
        <v>0</v>
      </c>
      <c r="AB495" s="24">
        <v>0</v>
      </c>
      <c r="AC495" s="24">
        <v>1</v>
      </c>
      <c r="AD495" s="24">
        <v>7</v>
      </c>
      <c r="AE495" s="24">
        <f t="shared" si="93"/>
        <v>2</v>
      </c>
      <c r="AF495" s="24">
        <f t="shared" si="93"/>
        <v>11</v>
      </c>
      <c r="AG495" s="25">
        <v>60</v>
      </c>
    </row>
    <row r="496" spans="1:33" s="25" customFormat="1" ht="13.7" customHeight="1" x14ac:dyDescent="0.15">
      <c r="A496" s="26"/>
      <c r="B496" s="26" t="s">
        <v>1113</v>
      </c>
      <c r="C496" s="26">
        <f>COUNTA(C488:C495)</f>
        <v>8</v>
      </c>
      <c r="D496" s="27">
        <f>COUNTIF(D488:D495,"併")</f>
        <v>0</v>
      </c>
      <c r="E496" s="27">
        <v>0</v>
      </c>
      <c r="F496" s="27"/>
      <c r="G496" s="28">
        <f>SUM(G488:G495)</f>
        <v>105</v>
      </c>
      <c r="H496" s="28">
        <f t="shared" ref="H496:AE496" si="98">SUM(H488:H495)</f>
        <v>339</v>
      </c>
      <c r="I496" s="28">
        <f t="shared" si="98"/>
        <v>325</v>
      </c>
      <c r="J496" s="28">
        <f t="shared" si="98"/>
        <v>337</v>
      </c>
      <c r="K496" s="28">
        <f t="shared" si="98"/>
        <v>329</v>
      </c>
      <c r="L496" s="28">
        <f t="shared" si="98"/>
        <v>373</v>
      </c>
      <c r="M496" s="28">
        <f t="shared" si="98"/>
        <v>388</v>
      </c>
      <c r="N496" s="28">
        <f t="shared" si="98"/>
        <v>1070</v>
      </c>
      <c r="O496" s="28">
        <f t="shared" si="98"/>
        <v>1021</v>
      </c>
      <c r="P496" s="28">
        <f t="shared" si="98"/>
        <v>2091</v>
      </c>
      <c r="Q496" s="28">
        <f t="shared" si="98"/>
        <v>8</v>
      </c>
      <c r="R496" s="28">
        <f t="shared" si="98"/>
        <v>23</v>
      </c>
      <c r="S496" s="28">
        <f t="shared" si="98"/>
        <v>3</v>
      </c>
      <c r="T496" s="28">
        <f t="shared" si="98"/>
        <v>4</v>
      </c>
      <c r="U496" s="28">
        <f t="shared" si="98"/>
        <v>0</v>
      </c>
      <c r="V496" s="28">
        <f t="shared" si="98"/>
        <v>0</v>
      </c>
      <c r="W496" s="28">
        <f t="shared" si="98"/>
        <v>0</v>
      </c>
      <c r="X496" s="28">
        <f t="shared" si="98"/>
        <v>0</v>
      </c>
      <c r="Y496" s="28">
        <f t="shared" si="98"/>
        <v>0</v>
      </c>
      <c r="Z496" s="28">
        <f t="shared" si="98"/>
        <v>0</v>
      </c>
      <c r="AA496" s="28">
        <f t="shared" si="98"/>
        <v>0</v>
      </c>
      <c r="AB496" s="28">
        <f t="shared" si="98"/>
        <v>0</v>
      </c>
      <c r="AC496" s="28">
        <f t="shared" si="98"/>
        <v>9</v>
      </c>
      <c r="AD496" s="28">
        <f t="shared" si="98"/>
        <v>36</v>
      </c>
      <c r="AE496" s="28">
        <f t="shared" si="98"/>
        <v>20</v>
      </c>
      <c r="AF496" s="28">
        <f>SUM(AF488:AF495)</f>
        <v>63</v>
      </c>
      <c r="AG496" s="25">
        <v>61</v>
      </c>
    </row>
    <row r="497" spans="1:33" ht="13.7" customHeight="1" x14ac:dyDescent="0.15">
      <c r="A497" s="21" t="s">
        <v>1155</v>
      </c>
      <c r="B497" s="21" t="s">
        <v>114</v>
      </c>
      <c r="C497" s="22" t="s">
        <v>117</v>
      </c>
      <c r="D497" s="23">
        <v>0</v>
      </c>
      <c r="E497" s="23" t="s">
        <v>1173</v>
      </c>
      <c r="F497" s="23" t="s">
        <v>1124</v>
      </c>
      <c r="G497" s="1">
        <v>23</v>
      </c>
      <c r="H497" s="1">
        <v>73</v>
      </c>
      <c r="I497" s="1">
        <v>89</v>
      </c>
      <c r="J497" s="1">
        <v>92</v>
      </c>
      <c r="K497" s="1">
        <v>79</v>
      </c>
      <c r="L497" s="1">
        <v>102</v>
      </c>
      <c r="M497" s="1">
        <v>103</v>
      </c>
      <c r="N497" s="1">
        <v>277</v>
      </c>
      <c r="O497" s="1">
        <v>261</v>
      </c>
      <c r="P497" s="1">
        <f t="shared" ref="P497:P505" si="99">N497+O497</f>
        <v>538</v>
      </c>
      <c r="Q497" s="24">
        <v>2</v>
      </c>
      <c r="R497" s="24">
        <v>10</v>
      </c>
      <c r="S497" s="24">
        <v>1</v>
      </c>
      <c r="T497" s="24">
        <v>1</v>
      </c>
      <c r="U497" s="24">
        <v>1</v>
      </c>
      <c r="V497" s="24">
        <v>1</v>
      </c>
      <c r="W497" s="24">
        <v>0</v>
      </c>
      <c r="X497" s="24">
        <v>0</v>
      </c>
      <c r="Y497" s="24">
        <v>0</v>
      </c>
      <c r="Z497" s="24">
        <v>0</v>
      </c>
      <c r="AA497" s="24">
        <v>0</v>
      </c>
      <c r="AB497" s="24">
        <v>0</v>
      </c>
      <c r="AC497" s="24">
        <v>2</v>
      </c>
      <c r="AD497" s="24">
        <v>15</v>
      </c>
      <c r="AE497" s="24">
        <f t="shared" si="93"/>
        <v>6</v>
      </c>
      <c r="AF497" s="24">
        <f t="shared" si="93"/>
        <v>27</v>
      </c>
      <c r="AG497" s="16">
        <v>63</v>
      </c>
    </row>
    <row r="498" spans="1:33" s="25" customFormat="1" ht="13.7" customHeight="1" x14ac:dyDescent="0.15">
      <c r="A498" s="21" t="s">
        <v>1155</v>
      </c>
      <c r="B498" s="21" t="s">
        <v>114</v>
      </c>
      <c r="C498" s="22" t="s">
        <v>118</v>
      </c>
      <c r="D498" s="23">
        <v>0</v>
      </c>
      <c r="E498" s="23" t="s">
        <v>1173</v>
      </c>
      <c r="F498" s="23" t="s">
        <v>1124</v>
      </c>
      <c r="G498" s="1">
        <v>17</v>
      </c>
      <c r="H498" s="1">
        <v>57</v>
      </c>
      <c r="I498" s="1">
        <v>57</v>
      </c>
      <c r="J498" s="1">
        <v>46</v>
      </c>
      <c r="K498" s="1">
        <v>65</v>
      </c>
      <c r="L498" s="1">
        <v>71</v>
      </c>
      <c r="M498" s="1">
        <v>53</v>
      </c>
      <c r="N498" s="1">
        <v>169</v>
      </c>
      <c r="O498" s="1">
        <v>180</v>
      </c>
      <c r="P498" s="1">
        <f t="shared" si="99"/>
        <v>349</v>
      </c>
      <c r="Q498" s="24">
        <v>2</v>
      </c>
      <c r="R498" s="24">
        <v>11</v>
      </c>
      <c r="S498" s="24">
        <v>0</v>
      </c>
      <c r="T498" s="24">
        <v>0</v>
      </c>
      <c r="U498" s="24">
        <v>1</v>
      </c>
      <c r="V498" s="24">
        <v>3</v>
      </c>
      <c r="W498" s="24">
        <v>0</v>
      </c>
      <c r="X498" s="24">
        <v>0</v>
      </c>
      <c r="Y498" s="24">
        <v>0</v>
      </c>
      <c r="Z498" s="24">
        <v>0</v>
      </c>
      <c r="AA498" s="24">
        <v>0</v>
      </c>
      <c r="AB498" s="24">
        <v>0</v>
      </c>
      <c r="AC498" s="24">
        <v>2</v>
      </c>
      <c r="AD498" s="24">
        <v>13</v>
      </c>
      <c r="AE498" s="24">
        <f t="shared" si="93"/>
        <v>5</v>
      </c>
      <c r="AF498" s="24">
        <f t="shared" si="93"/>
        <v>27</v>
      </c>
      <c r="AG498" s="25">
        <v>64</v>
      </c>
    </row>
    <row r="499" spans="1:33" s="25" customFormat="1" ht="13.7" customHeight="1" x14ac:dyDescent="0.15">
      <c r="A499" s="21" t="s">
        <v>1155</v>
      </c>
      <c r="B499" s="21" t="s">
        <v>114</v>
      </c>
      <c r="C499" s="22" t="s">
        <v>119</v>
      </c>
      <c r="D499" s="23">
        <v>0</v>
      </c>
      <c r="E499" s="23" t="s">
        <v>1173</v>
      </c>
      <c r="F499" s="23" t="s">
        <v>1124</v>
      </c>
      <c r="G499" s="1">
        <v>6</v>
      </c>
      <c r="H499" s="1">
        <v>8</v>
      </c>
      <c r="I499" s="1">
        <v>6</v>
      </c>
      <c r="J499" s="1">
        <v>4</v>
      </c>
      <c r="K499" s="1">
        <v>14</v>
      </c>
      <c r="L499" s="1">
        <v>3</v>
      </c>
      <c r="M499" s="1">
        <v>16</v>
      </c>
      <c r="N499" s="1">
        <v>28</v>
      </c>
      <c r="O499" s="1">
        <v>23</v>
      </c>
      <c r="P499" s="1">
        <f t="shared" si="99"/>
        <v>51</v>
      </c>
      <c r="Q499" s="24">
        <v>1</v>
      </c>
      <c r="R499" s="24">
        <v>1</v>
      </c>
      <c r="S499" s="24">
        <v>0</v>
      </c>
      <c r="T499" s="24">
        <v>0</v>
      </c>
      <c r="U499" s="24">
        <v>0</v>
      </c>
      <c r="V499" s="24">
        <v>0</v>
      </c>
      <c r="W499" s="24">
        <v>0</v>
      </c>
      <c r="X499" s="24">
        <v>0</v>
      </c>
      <c r="Y499" s="24">
        <v>0</v>
      </c>
      <c r="Z499" s="24">
        <v>0</v>
      </c>
      <c r="AA499" s="24">
        <v>0</v>
      </c>
      <c r="AB499" s="24">
        <v>0</v>
      </c>
      <c r="AC499" s="24">
        <v>1</v>
      </c>
      <c r="AD499" s="24">
        <v>3</v>
      </c>
      <c r="AE499" s="24">
        <f t="shared" si="93"/>
        <v>2</v>
      </c>
      <c r="AF499" s="24">
        <f t="shared" si="93"/>
        <v>4</v>
      </c>
      <c r="AG499" s="25">
        <v>65</v>
      </c>
    </row>
    <row r="500" spans="1:33" s="25" customFormat="1" ht="13.7" customHeight="1" x14ac:dyDescent="0.15">
      <c r="A500" s="21" t="s">
        <v>1155</v>
      </c>
      <c r="B500" s="21" t="s">
        <v>114</v>
      </c>
      <c r="C500" s="22" t="s">
        <v>120</v>
      </c>
      <c r="D500" s="23">
        <v>0</v>
      </c>
      <c r="E500" s="23" t="s">
        <v>1173</v>
      </c>
      <c r="F500" s="23" t="s">
        <v>1124</v>
      </c>
      <c r="G500" s="1">
        <v>9</v>
      </c>
      <c r="H500" s="1">
        <v>8</v>
      </c>
      <c r="I500" s="1">
        <v>8</v>
      </c>
      <c r="J500" s="1">
        <v>12</v>
      </c>
      <c r="K500" s="1">
        <v>11</v>
      </c>
      <c r="L500" s="1">
        <v>14</v>
      </c>
      <c r="M500" s="1">
        <v>16</v>
      </c>
      <c r="N500" s="1">
        <v>34</v>
      </c>
      <c r="O500" s="1">
        <v>35</v>
      </c>
      <c r="P500" s="1">
        <f t="shared" si="99"/>
        <v>69</v>
      </c>
      <c r="Q500" s="24">
        <v>1</v>
      </c>
      <c r="R500" s="24">
        <v>4</v>
      </c>
      <c r="S500" s="24">
        <v>0</v>
      </c>
      <c r="T500" s="24">
        <v>0</v>
      </c>
      <c r="U500" s="24">
        <v>1</v>
      </c>
      <c r="V500" s="24">
        <v>1</v>
      </c>
      <c r="W500" s="24">
        <v>0</v>
      </c>
      <c r="X500" s="24">
        <v>0</v>
      </c>
      <c r="Y500" s="24">
        <v>0</v>
      </c>
      <c r="Z500" s="24">
        <v>0</v>
      </c>
      <c r="AA500" s="24">
        <v>0</v>
      </c>
      <c r="AB500" s="24">
        <v>0</v>
      </c>
      <c r="AC500" s="24">
        <v>1</v>
      </c>
      <c r="AD500" s="24">
        <v>4</v>
      </c>
      <c r="AE500" s="24">
        <f t="shared" si="93"/>
        <v>3</v>
      </c>
      <c r="AF500" s="24">
        <f t="shared" si="93"/>
        <v>9</v>
      </c>
      <c r="AG500" s="25">
        <v>66</v>
      </c>
    </row>
    <row r="501" spans="1:33" s="25" customFormat="1" ht="13.7" customHeight="1" x14ac:dyDescent="0.15">
      <c r="A501" s="21" t="s">
        <v>1155</v>
      </c>
      <c r="B501" s="21" t="s">
        <v>114</v>
      </c>
      <c r="C501" s="22" t="s">
        <v>121</v>
      </c>
      <c r="D501" s="23">
        <v>0</v>
      </c>
      <c r="E501" s="23" t="s">
        <v>1173</v>
      </c>
      <c r="F501" s="23" t="s">
        <v>1124</v>
      </c>
      <c r="G501" s="1">
        <v>8</v>
      </c>
      <c r="H501" s="1">
        <v>12</v>
      </c>
      <c r="I501" s="1">
        <v>10</v>
      </c>
      <c r="J501" s="1">
        <v>9</v>
      </c>
      <c r="K501" s="1">
        <v>8</v>
      </c>
      <c r="L501" s="1">
        <v>10</v>
      </c>
      <c r="M501" s="1">
        <v>11</v>
      </c>
      <c r="N501" s="1">
        <v>24</v>
      </c>
      <c r="O501" s="1">
        <v>36</v>
      </c>
      <c r="P501" s="1">
        <f t="shared" si="99"/>
        <v>60</v>
      </c>
      <c r="Q501" s="24">
        <v>1</v>
      </c>
      <c r="R501" s="24">
        <v>1</v>
      </c>
      <c r="S501" s="24">
        <v>0</v>
      </c>
      <c r="T501" s="24">
        <v>0</v>
      </c>
      <c r="U501" s="24">
        <v>0</v>
      </c>
      <c r="V501" s="24">
        <v>0</v>
      </c>
      <c r="W501" s="24">
        <v>0</v>
      </c>
      <c r="X501" s="24">
        <v>0</v>
      </c>
      <c r="Y501" s="24">
        <v>0</v>
      </c>
      <c r="Z501" s="24">
        <v>0</v>
      </c>
      <c r="AA501" s="24">
        <v>0</v>
      </c>
      <c r="AB501" s="24">
        <v>0</v>
      </c>
      <c r="AC501" s="24">
        <v>1</v>
      </c>
      <c r="AD501" s="24">
        <v>1</v>
      </c>
      <c r="AE501" s="24">
        <f t="shared" si="93"/>
        <v>2</v>
      </c>
      <c r="AF501" s="24">
        <f t="shared" si="93"/>
        <v>2</v>
      </c>
      <c r="AG501" s="25">
        <v>67</v>
      </c>
    </row>
    <row r="502" spans="1:33" s="25" customFormat="1" ht="13.7" customHeight="1" x14ac:dyDescent="0.15">
      <c r="A502" s="21" t="s">
        <v>1155</v>
      </c>
      <c r="B502" s="21" t="s">
        <v>114</v>
      </c>
      <c r="C502" s="22" t="s">
        <v>1086</v>
      </c>
      <c r="D502" s="23">
        <v>0</v>
      </c>
      <c r="E502" s="23" t="s">
        <v>1173</v>
      </c>
      <c r="F502" s="23" t="s">
        <v>1124</v>
      </c>
      <c r="G502" s="1">
        <v>5</v>
      </c>
      <c r="H502" s="1">
        <v>6</v>
      </c>
      <c r="I502" s="105">
        <v>0</v>
      </c>
      <c r="J502" s="1">
        <v>5</v>
      </c>
      <c r="K502" s="1">
        <v>11</v>
      </c>
      <c r="L502" s="1">
        <v>5</v>
      </c>
      <c r="M502" s="1">
        <v>6</v>
      </c>
      <c r="N502" s="1">
        <v>22</v>
      </c>
      <c r="O502" s="1">
        <v>11</v>
      </c>
      <c r="P502" s="1">
        <f t="shared" si="99"/>
        <v>33</v>
      </c>
      <c r="Q502" s="24">
        <v>1</v>
      </c>
      <c r="R502" s="24">
        <v>1</v>
      </c>
      <c r="S502" s="24">
        <v>0</v>
      </c>
      <c r="T502" s="24">
        <v>0</v>
      </c>
      <c r="U502" s="24">
        <v>0</v>
      </c>
      <c r="V502" s="24">
        <v>0</v>
      </c>
      <c r="W502" s="24">
        <v>0</v>
      </c>
      <c r="X502" s="24">
        <v>0</v>
      </c>
      <c r="Y502" s="24">
        <v>0</v>
      </c>
      <c r="Z502" s="24">
        <v>0</v>
      </c>
      <c r="AA502" s="24">
        <v>0</v>
      </c>
      <c r="AB502" s="24">
        <v>0</v>
      </c>
      <c r="AC502" s="24">
        <v>1</v>
      </c>
      <c r="AD502" s="24">
        <v>1</v>
      </c>
      <c r="AE502" s="24">
        <f t="shared" si="93"/>
        <v>2</v>
      </c>
      <c r="AF502" s="24">
        <f t="shared" si="93"/>
        <v>2</v>
      </c>
      <c r="AG502" s="16">
        <v>68</v>
      </c>
    </row>
    <row r="503" spans="1:33" s="25" customFormat="1" ht="13.7" customHeight="1" x14ac:dyDescent="0.15">
      <c r="A503" s="21" t="s">
        <v>1155</v>
      </c>
      <c r="B503" s="21" t="s">
        <v>114</v>
      </c>
      <c r="C503" s="22" t="s">
        <v>122</v>
      </c>
      <c r="D503" s="23">
        <v>0</v>
      </c>
      <c r="E503" s="23" t="s">
        <v>1173</v>
      </c>
      <c r="F503" s="23" t="s">
        <v>1124</v>
      </c>
      <c r="G503" s="1">
        <v>3</v>
      </c>
      <c r="H503" s="105">
        <v>0</v>
      </c>
      <c r="I503" s="1">
        <v>6</v>
      </c>
      <c r="J503" s="1">
        <v>7</v>
      </c>
      <c r="K503" s="1">
        <v>1</v>
      </c>
      <c r="L503" s="1">
        <v>6</v>
      </c>
      <c r="M503" s="1">
        <v>6</v>
      </c>
      <c r="N503" s="1">
        <v>17</v>
      </c>
      <c r="O503" s="1">
        <v>9</v>
      </c>
      <c r="P503" s="1">
        <f t="shared" si="99"/>
        <v>26</v>
      </c>
      <c r="Q503" s="24">
        <v>0</v>
      </c>
      <c r="R503" s="24">
        <v>0</v>
      </c>
      <c r="S503" s="24">
        <v>0</v>
      </c>
      <c r="T503" s="24">
        <v>0</v>
      </c>
      <c r="U503" s="24">
        <v>0</v>
      </c>
      <c r="V503" s="24">
        <v>0</v>
      </c>
      <c r="W503" s="24">
        <v>0</v>
      </c>
      <c r="X503" s="24">
        <v>0</v>
      </c>
      <c r="Y503" s="24">
        <v>0</v>
      </c>
      <c r="Z503" s="24">
        <v>0</v>
      </c>
      <c r="AA503" s="24">
        <v>0</v>
      </c>
      <c r="AB503" s="24">
        <v>0</v>
      </c>
      <c r="AC503" s="24">
        <v>1</v>
      </c>
      <c r="AD503" s="24">
        <v>1</v>
      </c>
      <c r="AE503" s="24">
        <f t="shared" si="93"/>
        <v>1</v>
      </c>
      <c r="AF503" s="24">
        <f t="shared" si="93"/>
        <v>1</v>
      </c>
      <c r="AG503" s="25">
        <v>69</v>
      </c>
    </row>
    <row r="504" spans="1:33" s="25" customFormat="1" ht="13.7" customHeight="1" x14ac:dyDescent="0.15">
      <c r="A504" s="21" t="s">
        <v>1155</v>
      </c>
      <c r="B504" s="21" t="s">
        <v>114</v>
      </c>
      <c r="C504" s="22" t="s">
        <v>570</v>
      </c>
      <c r="D504" s="23">
        <v>0</v>
      </c>
      <c r="E504" s="23" t="s">
        <v>1173</v>
      </c>
      <c r="F504" s="23" t="s">
        <v>1124</v>
      </c>
      <c r="G504" s="1">
        <v>16</v>
      </c>
      <c r="H504" s="1">
        <v>55</v>
      </c>
      <c r="I504" s="1">
        <v>59</v>
      </c>
      <c r="J504" s="1">
        <v>50</v>
      </c>
      <c r="K504" s="1">
        <v>62</v>
      </c>
      <c r="L504" s="1">
        <v>63</v>
      </c>
      <c r="M504" s="1">
        <v>64</v>
      </c>
      <c r="N504" s="1">
        <v>173</v>
      </c>
      <c r="O504" s="1">
        <v>180</v>
      </c>
      <c r="P504" s="1">
        <f t="shared" si="99"/>
        <v>353</v>
      </c>
      <c r="Q504" s="24">
        <v>2</v>
      </c>
      <c r="R504" s="24">
        <v>10</v>
      </c>
      <c r="S504" s="24">
        <v>0</v>
      </c>
      <c r="T504" s="24">
        <v>0</v>
      </c>
      <c r="U504" s="24">
        <v>0</v>
      </c>
      <c r="V504" s="24">
        <v>0</v>
      </c>
      <c r="W504" s="24">
        <v>0</v>
      </c>
      <c r="X504" s="24">
        <v>0</v>
      </c>
      <c r="Y504" s="24">
        <v>0</v>
      </c>
      <c r="Z504" s="24">
        <v>0</v>
      </c>
      <c r="AA504" s="24">
        <v>0</v>
      </c>
      <c r="AB504" s="24">
        <v>0</v>
      </c>
      <c r="AC504" s="24">
        <v>2</v>
      </c>
      <c r="AD504" s="24">
        <v>11</v>
      </c>
      <c r="AE504" s="24">
        <f t="shared" si="93"/>
        <v>4</v>
      </c>
      <c r="AF504" s="24">
        <f t="shared" si="93"/>
        <v>21</v>
      </c>
      <c r="AG504" s="25">
        <v>70</v>
      </c>
    </row>
    <row r="505" spans="1:33" s="25" customFormat="1" ht="13.7" customHeight="1" x14ac:dyDescent="0.15">
      <c r="A505" s="21" t="s">
        <v>1155</v>
      </c>
      <c r="B505" s="21" t="s">
        <v>114</v>
      </c>
      <c r="C505" s="22" t="s">
        <v>82</v>
      </c>
      <c r="D505" s="23" t="s">
        <v>742</v>
      </c>
      <c r="E505" s="23" t="s">
        <v>1173</v>
      </c>
      <c r="F505" s="23" t="s">
        <v>1124</v>
      </c>
      <c r="G505" s="1">
        <v>4</v>
      </c>
      <c r="H505" s="105">
        <v>0</v>
      </c>
      <c r="I505" s="1">
        <v>1</v>
      </c>
      <c r="J505" s="105">
        <v>0</v>
      </c>
      <c r="K505" s="1">
        <v>2</v>
      </c>
      <c r="L505" s="1">
        <v>7</v>
      </c>
      <c r="M505" s="1">
        <v>4</v>
      </c>
      <c r="N505" s="1">
        <v>12</v>
      </c>
      <c r="O505" s="1">
        <v>2</v>
      </c>
      <c r="P505" s="1">
        <f t="shared" si="99"/>
        <v>14</v>
      </c>
      <c r="Q505" s="24">
        <v>1</v>
      </c>
      <c r="R505" s="24">
        <v>2</v>
      </c>
      <c r="S505" s="24">
        <v>0</v>
      </c>
      <c r="T505" s="24">
        <v>0</v>
      </c>
      <c r="U505" s="24">
        <v>1</v>
      </c>
      <c r="V505" s="24">
        <v>2</v>
      </c>
      <c r="W505" s="24">
        <v>0</v>
      </c>
      <c r="X505" s="24">
        <v>0</v>
      </c>
      <c r="Y505" s="24">
        <v>0</v>
      </c>
      <c r="Z505" s="24">
        <v>0</v>
      </c>
      <c r="AA505" s="24">
        <v>0</v>
      </c>
      <c r="AB505" s="24">
        <v>0</v>
      </c>
      <c r="AC505" s="24">
        <v>2</v>
      </c>
      <c r="AD505" s="24">
        <v>10</v>
      </c>
      <c r="AE505" s="24">
        <f t="shared" si="93"/>
        <v>4</v>
      </c>
      <c r="AF505" s="24">
        <f t="shared" si="93"/>
        <v>14</v>
      </c>
      <c r="AG505" s="25">
        <v>71</v>
      </c>
    </row>
    <row r="506" spans="1:33" ht="13.7" customHeight="1" x14ac:dyDescent="0.15">
      <c r="A506" s="26"/>
      <c r="B506" s="26" t="s">
        <v>1113</v>
      </c>
      <c r="C506" s="26">
        <f>COUNTA(C497:C505)</f>
        <v>9</v>
      </c>
      <c r="D506" s="27">
        <f>COUNTIF(D497:D505,"併")</f>
        <v>1</v>
      </c>
      <c r="E506" s="27">
        <v>1</v>
      </c>
      <c r="F506" s="27"/>
      <c r="G506" s="28">
        <f t="shared" ref="G506:AF506" si="100">SUM(G497:G505)</f>
        <v>91</v>
      </c>
      <c r="H506" s="28">
        <f t="shared" si="100"/>
        <v>219</v>
      </c>
      <c r="I506" s="28">
        <f t="shared" si="100"/>
        <v>236</v>
      </c>
      <c r="J506" s="28">
        <f t="shared" si="100"/>
        <v>225</v>
      </c>
      <c r="K506" s="28">
        <f t="shared" si="100"/>
        <v>253</v>
      </c>
      <c r="L506" s="28">
        <f t="shared" si="100"/>
        <v>281</v>
      </c>
      <c r="M506" s="28">
        <f t="shared" si="100"/>
        <v>279</v>
      </c>
      <c r="N506" s="28">
        <f t="shared" si="100"/>
        <v>756</v>
      </c>
      <c r="O506" s="28">
        <f t="shared" si="100"/>
        <v>737</v>
      </c>
      <c r="P506" s="28">
        <f t="shared" si="100"/>
        <v>1493</v>
      </c>
      <c r="Q506" s="28">
        <f t="shared" si="100"/>
        <v>11</v>
      </c>
      <c r="R506" s="28">
        <f t="shared" si="100"/>
        <v>40</v>
      </c>
      <c r="S506" s="28">
        <f t="shared" si="100"/>
        <v>1</v>
      </c>
      <c r="T506" s="28">
        <f t="shared" si="100"/>
        <v>1</v>
      </c>
      <c r="U506" s="28">
        <f t="shared" si="100"/>
        <v>4</v>
      </c>
      <c r="V506" s="28">
        <f t="shared" si="100"/>
        <v>7</v>
      </c>
      <c r="W506" s="28">
        <f t="shared" si="100"/>
        <v>0</v>
      </c>
      <c r="X506" s="28">
        <f t="shared" si="100"/>
        <v>0</v>
      </c>
      <c r="Y506" s="28">
        <f t="shared" si="100"/>
        <v>0</v>
      </c>
      <c r="Z506" s="28">
        <f t="shared" si="100"/>
        <v>0</v>
      </c>
      <c r="AA506" s="28">
        <f t="shared" si="100"/>
        <v>0</v>
      </c>
      <c r="AB506" s="28">
        <f t="shared" si="100"/>
        <v>0</v>
      </c>
      <c r="AC506" s="28">
        <f t="shared" si="100"/>
        <v>13</v>
      </c>
      <c r="AD506" s="28">
        <f t="shared" si="100"/>
        <v>59</v>
      </c>
      <c r="AE506" s="28">
        <f t="shared" si="100"/>
        <v>29</v>
      </c>
      <c r="AF506" s="28">
        <f t="shared" si="100"/>
        <v>107</v>
      </c>
      <c r="AG506" s="25">
        <v>72</v>
      </c>
    </row>
    <row r="507" spans="1:33" s="25" customFormat="1" ht="13.7" customHeight="1" x14ac:dyDescent="0.15">
      <c r="A507" s="21" t="s">
        <v>1155</v>
      </c>
      <c r="B507" s="21" t="s">
        <v>105</v>
      </c>
      <c r="C507" s="22" t="s">
        <v>106</v>
      </c>
      <c r="D507" s="23">
        <v>0</v>
      </c>
      <c r="E507" s="23" t="s">
        <v>1173</v>
      </c>
      <c r="F507" s="23" t="s">
        <v>1124</v>
      </c>
      <c r="G507" s="1">
        <v>9</v>
      </c>
      <c r="H507" s="1">
        <v>26</v>
      </c>
      <c r="I507" s="1">
        <v>22</v>
      </c>
      <c r="J507" s="1">
        <v>20</v>
      </c>
      <c r="K507" s="1">
        <v>22</v>
      </c>
      <c r="L507" s="1">
        <v>19</v>
      </c>
      <c r="M507" s="1">
        <v>19</v>
      </c>
      <c r="N507" s="1">
        <v>61</v>
      </c>
      <c r="O507" s="1">
        <v>67</v>
      </c>
      <c r="P507" s="1">
        <f>N507+O507</f>
        <v>128</v>
      </c>
      <c r="Q507" s="24">
        <v>1</v>
      </c>
      <c r="R507" s="24">
        <v>1</v>
      </c>
      <c r="S507" s="24">
        <v>1</v>
      </c>
      <c r="T507" s="24">
        <v>1</v>
      </c>
      <c r="U507" s="24">
        <v>0</v>
      </c>
      <c r="V507" s="24">
        <v>0</v>
      </c>
      <c r="W507" s="24">
        <v>0</v>
      </c>
      <c r="X507" s="24">
        <v>0</v>
      </c>
      <c r="Y507" s="24">
        <v>0</v>
      </c>
      <c r="Z507" s="24">
        <v>0</v>
      </c>
      <c r="AA507" s="24">
        <v>0</v>
      </c>
      <c r="AB507" s="24">
        <v>0</v>
      </c>
      <c r="AC507" s="24">
        <v>1</v>
      </c>
      <c r="AD507" s="24">
        <v>1</v>
      </c>
      <c r="AE507" s="24">
        <f t="shared" si="93"/>
        <v>3</v>
      </c>
      <c r="AF507" s="24">
        <f t="shared" si="93"/>
        <v>3</v>
      </c>
      <c r="AG507" s="16">
        <v>73</v>
      </c>
    </row>
    <row r="508" spans="1:33" s="25" customFormat="1" ht="13.7" customHeight="1" x14ac:dyDescent="0.15">
      <c r="A508" s="21" t="s">
        <v>1155</v>
      </c>
      <c r="B508" s="21" t="s">
        <v>105</v>
      </c>
      <c r="C508" s="22" t="s">
        <v>107</v>
      </c>
      <c r="D508" s="23">
        <v>0</v>
      </c>
      <c r="E508" s="23">
        <v>1</v>
      </c>
      <c r="F508" s="23" t="s">
        <v>1124</v>
      </c>
      <c r="G508" s="1">
        <v>3</v>
      </c>
      <c r="H508" s="1">
        <v>1</v>
      </c>
      <c r="I508" s="1">
        <v>1</v>
      </c>
      <c r="J508" s="1">
        <v>4</v>
      </c>
      <c r="K508" s="1">
        <v>1</v>
      </c>
      <c r="L508" s="105">
        <v>0</v>
      </c>
      <c r="M508" s="1">
        <v>1</v>
      </c>
      <c r="N508" s="1">
        <v>3</v>
      </c>
      <c r="O508" s="1">
        <v>5</v>
      </c>
      <c r="P508" s="1">
        <f>N508+O508</f>
        <v>8</v>
      </c>
      <c r="Q508" s="24">
        <v>0</v>
      </c>
      <c r="R508" s="24">
        <v>0</v>
      </c>
      <c r="S508" s="24">
        <v>0</v>
      </c>
      <c r="T508" s="24">
        <v>0</v>
      </c>
      <c r="U508" s="24">
        <v>0</v>
      </c>
      <c r="V508" s="24">
        <v>0</v>
      </c>
      <c r="W508" s="24">
        <v>0</v>
      </c>
      <c r="X508" s="24">
        <v>0</v>
      </c>
      <c r="Y508" s="24">
        <v>0</v>
      </c>
      <c r="Z508" s="24">
        <v>0</v>
      </c>
      <c r="AA508" s="24">
        <v>0</v>
      </c>
      <c r="AB508" s="24">
        <v>0</v>
      </c>
      <c r="AC508" s="24">
        <v>1</v>
      </c>
      <c r="AD508" s="24">
        <v>1</v>
      </c>
      <c r="AE508" s="24">
        <f t="shared" si="93"/>
        <v>1</v>
      </c>
      <c r="AF508" s="24">
        <f t="shared" si="93"/>
        <v>1</v>
      </c>
      <c r="AG508" s="25">
        <v>74</v>
      </c>
    </row>
    <row r="509" spans="1:33" s="25" customFormat="1" ht="13.7" customHeight="1" x14ac:dyDescent="0.15">
      <c r="A509" s="21" t="s">
        <v>1155</v>
      </c>
      <c r="B509" s="21" t="s">
        <v>105</v>
      </c>
      <c r="C509" s="22" t="s">
        <v>108</v>
      </c>
      <c r="D509" s="23">
        <v>0</v>
      </c>
      <c r="E509" s="23">
        <v>1</v>
      </c>
      <c r="F509" s="23" t="s">
        <v>1124</v>
      </c>
      <c r="G509" s="1">
        <v>4</v>
      </c>
      <c r="H509" s="1">
        <v>2</v>
      </c>
      <c r="I509" s="1">
        <v>1</v>
      </c>
      <c r="J509" s="1">
        <v>2</v>
      </c>
      <c r="K509" s="105">
        <v>0</v>
      </c>
      <c r="L509" s="1">
        <v>1</v>
      </c>
      <c r="M509" s="1">
        <v>1</v>
      </c>
      <c r="N509" s="1">
        <v>5</v>
      </c>
      <c r="O509" s="1">
        <v>2</v>
      </c>
      <c r="P509" s="1">
        <f>N509+O509</f>
        <v>7</v>
      </c>
      <c r="Q509" s="24">
        <v>1</v>
      </c>
      <c r="R509" s="24">
        <v>1</v>
      </c>
      <c r="S509" s="24">
        <v>0</v>
      </c>
      <c r="T509" s="24">
        <v>0</v>
      </c>
      <c r="U509" s="24">
        <v>0</v>
      </c>
      <c r="V509" s="24">
        <v>0</v>
      </c>
      <c r="W509" s="24">
        <v>0</v>
      </c>
      <c r="X509" s="24">
        <v>0</v>
      </c>
      <c r="Y509" s="24">
        <v>0</v>
      </c>
      <c r="Z509" s="24">
        <v>0</v>
      </c>
      <c r="AA509" s="24">
        <v>0</v>
      </c>
      <c r="AB509" s="24">
        <v>0</v>
      </c>
      <c r="AC509" s="24">
        <v>1</v>
      </c>
      <c r="AD509" s="24">
        <v>1</v>
      </c>
      <c r="AE509" s="24">
        <f t="shared" si="93"/>
        <v>2</v>
      </c>
      <c r="AF509" s="24">
        <f t="shared" si="93"/>
        <v>2</v>
      </c>
      <c r="AG509" s="25">
        <v>1</v>
      </c>
    </row>
    <row r="510" spans="1:33" s="25" customFormat="1" ht="13.7" customHeight="1" x14ac:dyDescent="0.15">
      <c r="A510" s="26"/>
      <c r="B510" s="26" t="s">
        <v>1113</v>
      </c>
      <c r="C510" s="26">
        <f>COUNTA(C507:C509)</f>
        <v>3</v>
      </c>
      <c r="D510" s="27">
        <f>COUNTIF(D507:D509,"併")</f>
        <v>0</v>
      </c>
      <c r="E510" s="27">
        <v>2</v>
      </c>
      <c r="F510" s="27"/>
      <c r="G510" s="28">
        <f>SUM(G507:G509)</f>
        <v>16</v>
      </c>
      <c r="H510" s="28">
        <f t="shared" ref="H510:AE510" si="101">SUM(H507:H509)</f>
        <v>29</v>
      </c>
      <c r="I510" s="28">
        <f t="shared" si="101"/>
        <v>24</v>
      </c>
      <c r="J510" s="28">
        <f t="shared" si="101"/>
        <v>26</v>
      </c>
      <c r="K510" s="28">
        <f t="shared" si="101"/>
        <v>23</v>
      </c>
      <c r="L510" s="28">
        <f t="shared" si="101"/>
        <v>20</v>
      </c>
      <c r="M510" s="28">
        <f t="shared" si="101"/>
        <v>21</v>
      </c>
      <c r="N510" s="28">
        <f t="shared" si="101"/>
        <v>69</v>
      </c>
      <c r="O510" s="28">
        <f t="shared" si="101"/>
        <v>74</v>
      </c>
      <c r="P510" s="28">
        <f t="shared" si="101"/>
        <v>143</v>
      </c>
      <c r="Q510" s="28">
        <f t="shared" si="101"/>
        <v>2</v>
      </c>
      <c r="R510" s="28">
        <f t="shared" si="101"/>
        <v>2</v>
      </c>
      <c r="S510" s="28">
        <f t="shared" si="101"/>
        <v>1</v>
      </c>
      <c r="T510" s="28">
        <f t="shared" si="101"/>
        <v>1</v>
      </c>
      <c r="U510" s="28">
        <f t="shared" si="101"/>
        <v>0</v>
      </c>
      <c r="V510" s="28">
        <f t="shared" si="101"/>
        <v>0</v>
      </c>
      <c r="W510" s="28">
        <f t="shared" si="101"/>
        <v>0</v>
      </c>
      <c r="X510" s="28">
        <f t="shared" si="101"/>
        <v>0</v>
      </c>
      <c r="Y510" s="28">
        <f t="shared" si="101"/>
        <v>0</v>
      </c>
      <c r="Z510" s="28">
        <f t="shared" si="101"/>
        <v>0</v>
      </c>
      <c r="AA510" s="28">
        <f t="shared" si="101"/>
        <v>0</v>
      </c>
      <c r="AB510" s="28">
        <f t="shared" si="101"/>
        <v>0</v>
      </c>
      <c r="AC510" s="28">
        <f t="shared" si="101"/>
        <v>3</v>
      </c>
      <c r="AD510" s="28">
        <f t="shared" si="101"/>
        <v>3</v>
      </c>
      <c r="AE510" s="28">
        <f t="shared" si="101"/>
        <v>6</v>
      </c>
      <c r="AF510" s="28">
        <f>SUM(AF507:AF509)</f>
        <v>6</v>
      </c>
      <c r="AG510" s="25">
        <v>2</v>
      </c>
    </row>
    <row r="511" spans="1:33" s="25" customFormat="1" ht="13.7" customHeight="1" x14ac:dyDescent="0.15">
      <c r="A511" s="21" t="s">
        <v>1155</v>
      </c>
      <c r="B511" s="21" t="s">
        <v>115</v>
      </c>
      <c r="C511" s="22" t="s">
        <v>116</v>
      </c>
      <c r="D511" s="23">
        <v>0</v>
      </c>
      <c r="E511" s="23" t="s">
        <v>1173</v>
      </c>
      <c r="F511" s="23" t="s">
        <v>1124</v>
      </c>
      <c r="G511" s="1">
        <v>9</v>
      </c>
      <c r="H511" s="1">
        <v>14</v>
      </c>
      <c r="I511" s="1">
        <v>18</v>
      </c>
      <c r="J511" s="1">
        <v>14</v>
      </c>
      <c r="K511" s="1">
        <v>13</v>
      </c>
      <c r="L511" s="1">
        <v>18</v>
      </c>
      <c r="M511" s="1">
        <v>24</v>
      </c>
      <c r="N511" s="1">
        <v>57</v>
      </c>
      <c r="O511" s="1">
        <v>44</v>
      </c>
      <c r="P511" s="1">
        <f>N511+O511</f>
        <v>101</v>
      </c>
      <c r="Q511" s="24">
        <v>1</v>
      </c>
      <c r="R511" s="24">
        <v>3</v>
      </c>
      <c r="S511" s="24">
        <v>0</v>
      </c>
      <c r="T511" s="24">
        <v>0</v>
      </c>
      <c r="U511" s="24">
        <v>0</v>
      </c>
      <c r="V511" s="24">
        <v>0</v>
      </c>
      <c r="W511" s="24">
        <v>0</v>
      </c>
      <c r="X511" s="24">
        <v>0</v>
      </c>
      <c r="Y511" s="24">
        <v>0</v>
      </c>
      <c r="Z511" s="24">
        <v>0</v>
      </c>
      <c r="AA511" s="24">
        <v>1</v>
      </c>
      <c r="AB511" s="24">
        <v>1</v>
      </c>
      <c r="AC511" s="24">
        <v>1</v>
      </c>
      <c r="AD511" s="24">
        <v>5</v>
      </c>
      <c r="AE511" s="24">
        <f t="shared" si="93"/>
        <v>3</v>
      </c>
      <c r="AF511" s="24">
        <f t="shared" si="93"/>
        <v>9</v>
      </c>
      <c r="AG511" s="25">
        <v>3</v>
      </c>
    </row>
    <row r="512" spans="1:33" s="25" customFormat="1" ht="13.7" customHeight="1" x14ac:dyDescent="0.15">
      <c r="A512" s="21" t="s">
        <v>1155</v>
      </c>
      <c r="B512" s="21" t="s">
        <v>115</v>
      </c>
      <c r="C512" s="22" t="s">
        <v>1206</v>
      </c>
      <c r="D512" s="23">
        <v>0</v>
      </c>
      <c r="E512" s="23">
        <v>1</v>
      </c>
      <c r="F512" s="23" t="s">
        <v>1124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f>N512+O512</f>
        <v>0</v>
      </c>
      <c r="Q512" s="24">
        <v>0</v>
      </c>
      <c r="R512" s="24">
        <v>0</v>
      </c>
      <c r="S512" s="24">
        <v>0</v>
      </c>
      <c r="T512" s="24">
        <v>0</v>
      </c>
      <c r="U512" s="24">
        <v>0</v>
      </c>
      <c r="V512" s="24">
        <v>0</v>
      </c>
      <c r="W512" s="24">
        <v>0</v>
      </c>
      <c r="X512" s="24">
        <v>0</v>
      </c>
      <c r="Y512" s="24">
        <v>0</v>
      </c>
      <c r="Z512" s="24">
        <v>0</v>
      </c>
      <c r="AA512" s="24">
        <v>0</v>
      </c>
      <c r="AB512" s="24">
        <v>0</v>
      </c>
      <c r="AC512" s="24">
        <v>0</v>
      </c>
      <c r="AD512" s="24">
        <v>0</v>
      </c>
      <c r="AE512" s="24">
        <f t="shared" si="93"/>
        <v>0</v>
      </c>
      <c r="AF512" s="24">
        <f t="shared" si="93"/>
        <v>0</v>
      </c>
      <c r="AG512" s="16">
        <v>4</v>
      </c>
    </row>
    <row r="513" spans="1:33" s="25" customFormat="1" ht="13.7" customHeight="1" x14ac:dyDescent="0.15">
      <c r="A513" s="26"/>
      <c r="B513" s="26" t="s">
        <v>1113</v>
      </c>
      <c r="C513" s="26">
        <f>COUNTA(C511:C512)</f>
        <v>2</v>
      </c>
      <c r="D513" s="27">
        <f>COUNTIF(D511:D512,"併")</f>
        <v>0</v>
      </c>
      <c r="E513" s="27">
        <v>1</v>
      </c>
      <c r="F513" s="27"/>
      <c r="G513" s="28">
        <f>SUM(G511:G512)</f>
        <v>9</v>
      </c>
      <c r="H513" s="28">
        <f t="shared" ref="H513:AE513" si="102">SUM(H511:H512)</f>
        <v>14</v>
      </c>
      <c r="I513" s="28">
        <f t="shared" si="102"/>
        <v>18</v>
      </c>
      <c r="J513" s="28">
        <f t="shared" si="102"/>
        <v>14</v>
      </c>
      <c r="K513" s="28">
        <f t="shared" si="102"/>
        <v>13</v>
      </c>
      <c r="L513" s="28">
        <f t="shared" si="102"/>
        <v>18</v>
      </c>
      <c r="M513" s="28">
        <f t="shared" si="102"/>
        <v>24</v>
      </c>
      <c r="N513" s="28">
        <f t="shared" si="102"/>
        <v>57</v>
      </c>
      <c r="O513" s="28">
        <f t="shared" si="102"/>
        <v>44</v>
      </c>
      <c r="P513" s="28">
        <f t="shared" si="102"/>
        <v>101</v>
      </c>
      <c r="Q513" s="28">
        <f t="shared" si="102"/>
        <v>1</v>
      </c>
      <c r="R513" s="28">
        <f t="shared" si="102"/>
        <v>3</v>
      </c>
      <c r="S513" s="28">
        <f t="shared" si="102"/>
        <v>0</v>
      </c>
      <c r="T513" s="28">
        <f t="shared" si="102"/>
        <v>0</v>
      </c>
      <c r="U513" s="28">
        <f t="shared" si="102"/>
        <v>0</v>
      </c>
      <c r="V513" s="28">
        <f t="shared" si="102"/>
        <v>0</v>
      </c>
      <c r="W513" s="28">
        <f t="shared" si="102"/>
        <v>0</v>
      </c>
      <c r="X513" s="28">
        <f t="shared" si="102"/>
        <v>0</v>
      </c>
      <c r="Y513" s="28">
        <f t="shared" si="102"/>
        <v>0</v>
      </c>
      <c r="Z513" s="28">
        <f t="shared" si="102"/>
        <v>0</v>
      </c>
      <c r="AA513" s="28">
        <f t="shared" si="102"/>
        <v>1</v>
      </c>
      <c r="AB513" s="28">
        <f t="shared" si="102"/>
        <v>1</v>
      </c>
      <c r="AC513" s="28">
        <f t="shared" si="102"/>
        <v>1</v>
      </c>
      <c r="AD513" s="28">
        <f t="shared" si="102"/>
        <v>5</v>
      </c>
      <c r="AE513" s="28">
        <f t="shared" si="102"/>
        <v>3</v>
      </c>
      <c r="AF513" s="28">
        <f>SUM(AF511:AF512)</f>
        <v>9</v>
      </c>
      <c r="AG513" s="25">
        <v>5</v>
      </c>
    </row>
    <row r="514" spans="1:33" s="25" customFormat="1" ht="13.7" customHeight="1" x14ac:dyDescent="0.15">
      <c r="A514" s="21" t="s">
        <v>1155</v>
      </c>
      <c r="B514" s="21" t="s">
        <v>129</v>
      </c>
      <c r="C514" s="22" t="s">
        <v>130</v>
      </c>
      <c r="D514" s="23">
        <v>0</v>
      </c>
      <c r="E514" s="23" t="s">
        <v>1173</v>
      </c>
      <c r="F514" s="23" t="s">
        <v>1124</v>
      </c>
      <c r="G514" s="1">
        <v>15</v>
      </c>
      <c r="H514" s="1">
        <v>50</v>
      </c>
      <c r="I514" s="1">
        <v>43</v>
      </c>
      <c r="J514" s="1">
        <v>54</v>
      </c>
      <c r="K514" s="1">
        <v>59</v>
      </c>
      <c r="L514" s="1">
        <v>45</v>
      </c>
      <c r="M514" s="1">
        <v>49</v>
      </c>
      <c r="N514" s="1">
        <v>147</v>
      </c>
      <c r="O514" s="1">
        <v>153</v>
      </c>
      <c r="P514" s="1">
        <f>N514+O514</f>
        <v>300</v>
      </c>
      <c r="Q514" s="24">
        <v>1</v>
      </c>
      <c r="R514" s="24">
        <v>2</v>
      </c>
      <c r="S514" s="24">
        <v>1</v>
      </c>
      <c r="T514" s="24">
        <v>1</v>
      </c>
      <c r="U514" s="24">
        <v>0</v>
      </c>
      <c r="V514" s="24">
        <v>0</v>
      </c>
      <c r="W514" s="24">
        <v>0</v>
      </c>
      <c r="X514" s="24">
        <v>0</v>
      </c>
      <c r="Y514" s="24">
        <v>0</v>
      </c>
      <c r="Z514" s="24">
        <v>0</v>
      </c>
      <c r="AA514" s="24">
        <v>0</v>
      </c>
      <c r="AB514" s="24">
        <v>0</v>
      </c>
      <c r="AC514" s="24">
        <v>1</v>
      </c>
      <c r="AD514" s="24">
        <v>7</v>
      </c>
      <c r="AE514" s="24">
        <f t="shared" si="93"/>
        <v>3</v>
      </c>
      <c r="AF514" s="24">
        <f t="shared" si="93"/>
        <v>10</v>
      </c>
      <c r="AG514" s="25">
        <v>6</v>
      </c>
    </row>
    <row r="515" spans="1:33" s="25" customFormat="1" ht="13.7" customHeight="1" x14ac:dyDescent="0.15">
      <c r="A515" s="21" t="s">
        <v>1155</v>
      </c>
      <c r="B515" s="21" t="s">
        <v>129</v>
      </c>
      <c r="C515" s="22" t="s">
        <v>131</v>
      </c>
      <c r="D515" s="23">
        <v>0</v>
      </c>
      <c r="E515" s="23" t="s">
        <v>1173</v>
      </c>
      <c r="F515" s="23" t="s">
        <v>1124</v>
      </c>
      <c r="G515" s="1">
        <v>6</v>
      </c>
      <c r="H515" s="1">
        <v>6</v>
      </c>
      <c r="I515" s="1">
        <v>7</v>
      </c>
      <c r="J515" s="1">
        <v>5</v>
      </c>
      <c r="K515" s="1">
        <v>8</v>
      </c>
      <c r="L515" s="1">
        <v>8</v>
      </c>
      <c r="M515" s="1">
        <v>6</v>
      </c>
      <c r="N515" s="1">
        <v>16</v>
      </c>
      <c r="O515" s="1">
        <v>24</v>
      </c>
      <c r="P515" s="1">
        <f>N515+O515</f>
        <v>40</v>
      </c>
      <c r="Q515" s="24">
        <v>0</v>
      </c>
      <c r="R515" s="24">
        <v>0</v>
      </c>
      <c r="S515" s="24">
        <v>0</v>
      </c>
      <c r="T515" s="24">
        <v>0</v>
      </c>
      <c r="U515" s="24">
        <v>0</v>
      </c>
      <c r="V515" s="24">
        <v>0</v>
      </c>
      <c r="W515" s="24">
        <v>0</v>
      </c>
      <c r="X515" s="24">
        <v>0</v>
      </c>
      <c r="Y515" s="24">
        <v>0</v>
      </c>
      <c r="Z515" s="24">
        <v>0</v>
      </c>
      <c r="AA515" s="24">
        <v>1</v>
      </c>
      <c r="AB515" s="24">
        <v>1</v>
      </c>
      <c r="AC515" s="24">
        <v>1</v>
      </c>
      <c r="AD515" s="24">
        <v>1</v>
      </c>
      <c r="AE515" s="24">
        <f t="shared" ref="AE515:AF531" si="103">Q515+S515+U515+W515+Y515+AA515+AC515</f>
        <v>2</v>
      </c>
      <c r="AF515" s="24">
        <f t="shared" si="103"/>
        <v>2</v>
      </c>
      <c r="AG515" s="25">
        <v>7</v>
      </c>
    </row>
    <row r="516" spans="1:33" s="25" customFormat="1" ht="13.7" customHeight="1" x14ac:dyDescent="0.15">
      <c r="A516" s="21" t="s">
        <v>1155</v>
      </c>
      <c r="B516" s="21" t="s">
        <v>129</v>
      </c>
      <c r="C516" s="22" t="s">
        <v>132</v>
      </c>
      <c r="D516" s="23">
        <v>0</v>
      </c>
      <c r="E516" s="23" t="s">
        <v>1173</v>
      </c>
      <c r="F516" s="23" t="s">
        <v>1124</v>
      </c>
      <c r="G516" s="1">
        <v>4</v>
      </c>
      <c r="H516" s="1">
        <v>3</v>
      </c>
      <c r="I516" s="1">
        <v>4</v>
      </c>
      <c r="J516" s="1">
        <v>5</v>
      </c>
      <c r="K516" s="1">
        <v>8</v>
      </c>
      <c r="L516" s="1">
        <v>10</v>
      </c>
      <c r="M516" s="1">
        <v>2</v>
      </c>
      <c r="N516" s="1">
        <v>18</v>
      </c>
      <c r="O516" s="1">
        <v>14</v>
      </c>
      <c r="P516" s="1">
        <f>N516+O516</f>
        <v>32</v>
      </c>
      <c r="Q516" s="24">
        <v>1</v>
      </c>
      <c r="R516" s="24">
        <v>1</v>
      </c>
      <c r="S516" s="24">
        <v>0</v>
      </c>
      <c r="T516" s="24">
        <v>0</v>
      </c>
      <c r="U516" s="24">
        <v>0</v>
      </c>
      <c r="V516" s="24">
        <v>0</v>
      </c>
      <c r="W516" s="24">
        <v>0</v>
      </c>
      <c r="X516" s="24">
        <v>0</v>
      </c>
      <c r="Y516" s="24">
        <v>0</v>
      </c>
      <c r="Z516" s="24">
        <v>0</v>
      </c>
      <c r="AA516" s="24">
        <v>0</v>
      </c>
      <c r="AB516" s="24">
        <v>0</v>
      </c>
      <c r="AC516" s="24">
        <v>0</v>
      </c>
      <c r="AD516" s="24">
        <v>0</v>
      </c>
      <c r="AE516" s="24">
        <f t="shared" si="103"/>
        <v>1</v>
      </c>
      <c r="AF516" s="24">
        <f t="shared" si="103"/>
        <v>1</v>
      </c>
      <c r="AG516" s="25">
        <v>8</v>
      </c>
    </row>
    <row r="517" spans="1:33" s="25" customFormat="1" ht="13.7" customHeight="1" x14ac:dyDescent="0.15">
      <c r="A517" s="21" t="s">
        <v>1155</v>
      </c>
      <c r="B517" s="21" t="s">
        <v>129</v>
      </c>
      <c r="C517" s="22" t="s">
        <v>1026</v>
      </c>
      <c r="D517" s="23">
        <v>0</v>
      </c>
      <c r="E517" s="23" t="s">
        <v>1173</v>
      </c>
      <c r="F517" s="23" t="s">
        <v>1124</v>
      </c>
      <c r="G517" s="1">
        <v>11</v>
      </c>
      <c r="H517" s="1">
        <v>17</v>
      </c>
      <c r="I517" s="1">
        <v>16</v>
      </c>
      <c r="J517" s="1">
        <v>29</v>
      </c>
      <c r="K517" s="1">
        <v>29</v>
      </c>
      <c r="L517" s="1">
        <v>23</v>
      </c>
      <c r="M517" s="1">
        <v>22</v>
      </c>
      <c r="N517" s="1">
        <v>71</v>
      </c>
      <c r="O517" s="1">
        <v>65</v>
      </c>
      <c r="P517" s="1">
        <f>N517+O517</f>
        <v>136</v>
      </c>
      <c r="Q517" s="24">
        <v>1</v>
      </c>
      <c r="R517" s="24">
        <v>8</v>
      </c>
      <c r="S517" s="24">
        <v>1</v>
      </c>
      <c r="T517" s="24">
        <v>1</v>
      </c>
      <c r="U517" s="24">
        <v>1</v>
      </c>
      <c r="V517" s="24">
        <v>1</v>
      </c>
      <c r="W517" s="24">
        <v>0</v>
      </c>
      <c r="X517" s="24">
        <v>0</v>
      </c>
      <c r="Y517" s="24">
        <v>0</v>
      </c>
      <c r="Z517" s="24">
        <v>0</v>
      </c>
      <c r="AA517" s="24">
        <v>1</v>
      </c>
      <c r="AB517" s="24">
        <v>1</v>
      </c>
      <c r="AC517" s="24">
        <v>1</v>
      </c>
      <c r="AD517" s="24">
        <v>6</v>
      </c>
      <c r="AE517" s="24">
        <f t="shared" si="103"/>
        <v>5</v>
      </c>
      <c r="AF517" s="24">
        <f t="shared" si="103"/>
        <v>17</v>
      </c>
      <c r="AG517" s="16">
        <v>9</v>
      </c>
    </row>
    <row r="518" spans="1:33" s="25" customFormat="1" ht="13.7" customHeight="1" x14ac:dyDescent="0.15">
      <c r="A518" s="26"/>
      <c r="B518" s="26" t="s">
        <v>1113</v>
      </c>
      <c r="C518" s="26">
        <f>COUNTA(C514:C517)</f>
        <v>4</v>
      </c>
      <c r="D518" s="27">
        <f>COUNTIF(D514:D517,"併")</f>
        <v>0</v>
      </c>
      <c r="E518" s="27">
        <v>0</v>
      </c>
      <c r="F518" s="27"/>
      <c r="G518" s="28">
        <f t="shared" ref="G518" si="104">SUM(G514:G517)</f>
        <v>36</v>
      </c>
      <c r="H518" s="28">
        <f t="shared" ref="H518:AE518" si="105">SUM(H514:H517)</f>
        <v>76</v>
      </c>
      <c r="I518" s="28">
        <f t="shared" si="105"/>
        <v>70</v>
      </c>
      <c r="J518" s="28">
        <f t="shared" si="105"/>
        <v>93</v>
      </c>
      <c r="K518" s="28">
        <f t="shared" si="105"/>
        <v>104</v>
      </c>
      <c r="L518" s="28">
        <f t="shared" si="105"/>
        <v>86</v>
      </c>
      <c r="M518" s="28">
        <f t="shared" si="105"/>
        <v>79</v>
      </c>
      <c r="N518" s="28">
        <f t="shared" si="105"/>
        <v>252</v>
      </c>
      <c r="O518" s="28">
        <f t="shared" si="105"/>
        <v>256</v>
      </c>
      <c r="P518" s="28">
        <f t="shared" si="105"/>
        <v>508</v>
      </c>
      <c r="Q518" s="28">
        <f t="shared" si="105"/>
        <v>3</v>
      </c>
      <c r="R518" s="28">
        <f t="shared" si="105"/>
        <v>11</v>
      </c>
      <c r="S518" s="28">
        <f t="shared" si="105"/>
        <v>2</v>
      </c>
      <c r="T518" s="28">
        <f t="shared" si="105"/>
        <v>2</v>
      </c>
      <c r="U518" s="28">
        <f t="shared" si="105"/>
        <v>1</v>
      </c>
      <c r="V518" s="28">
        <f t="shared" si="105"/>
        <v>1</v>
      </c>
      <c r="W518" s="28">
        <f t="shared" si="105"/>
        <v>0</v>
      </c>
      <c r="X518" s="28">
        <f t="shared" si="105"/>
        <v>0</v>
      </c>
      <c r="Y518" s="28">
        <f t="shared" si="105"/>
        <v>0</v>
      </c>
      <c r="Z518" s="28">
        <f t="shared" si="105"/>
        <v>0</v>
      </c>
      <c r="AA518" s="28">
        <f t="shared" si="105"/>
        <v>2</v>
      </c>
      <c r="AB518" s="28">
        <f t="shared" si="105"/>
        <v>2</v>
      </c>
      <c r="AC518" s="28">
        <f t="shared" si="105"/>
        <v>3</v>
      </c>
      <c r="AD518" s="28">
        <f t="shared" si="105"/>
        <v>14</v>
      </c>
      <c r="AE518" s="28">
        <f t="shared" si="105"/>
        <v>11</v>
      </c>
      <c r="AF518" s="28">
        <f>SUM(AF514:AF517)</f>
        <v>30</v>
      </c>
      <c r="AG518" s="25">
        <v>10</v>
      </c>
    </row>
    <row r="519" spans="1:33" ht="13.7" customHeight="1" x14ac:dyDescent="0.15">
      <c r="A519" s="21" t="s">
        <v>1155</v>
      </c>
      <c r="B519" s="21" t="s">
        <v>138</v>
      </c>
      <c r="C519" s="22" t="s">
        <v>139</v>
      </c>
      <c r="D519" s="23">
        <v>0</v>
      </c>
      <c r="E519" s="23" t="s">
        <v>1174</v>
      </c>
      <c r="F519" s="23" t="s">
        <v>1124</v>
      </c>
      <c r="G519" s="1">
        <v>11</v>
      </c>
      <c r="H519" s="1">
        <v>24</v>
      </c>
      <c r="I519" s="1">
        <v>24</v>
      </c>
      <c r="J519" s="1">
        <v>32</v>
      </c>
      <c r="K519" s="1">
        <v>20</v>
      </c>
      <c r="L519" s="1">
        <v>26</v>
      </c>
      <c r="M519" s="1">
        <v>23</v>
      </c>
      <c r="N519" s="1">
        <v>78</v>
      </c>
      <c r="O519" s="1">
        <v>71</v>
      </c>
      <c r="P519" s="1">
        <f>N519+O519</f>
        <v>149</v>
      </c>
      <c r="Q519" s="24">
        <v>1</v>
      </c>
      <c r="R519" s="24">
        <v>4</v>
      </c>
      <c r="S519" s="24">
        <v>1</v>
      </c>
      <c r="T519" s="24">
        <v>1</v>
      </c>
      <c r="U519" s="24">
        <v>1</v>
      </c>
      <c r="V519" s="24">
        <v>1</v>
      </c>
      <c r="W519" s="24">
        <v>0</v>
      </c>
      <c r="X519" s="24">
        <v>0</v>
      </c>
      <c r="Y519" s="24">
        <v>1</v>
      </c>
      <c r="Z519" s="24">
        <v>1</v>
      </c>
      <c r="AA519" s="24">
        <v>0</v>
      </c>
      <c r="AB519" s="24">
        <v>0</v>
      </c>
      <c r="AC519" s="24">
        <v>1</v>
      </c>
      <c r="AD519" s="24">
        <v>3</v>
      </c>
      <c r="AE519" s="24">
        <f t="shared" ref="AE519:AF533" si="106">Q519+S519+U519+W519+Y519+AA519+AC519</f>
        <v>5</v>
      </c>
      <c r="AF519" s="24">
        <f t="shared" si="103"/>
        <v>10</v>
      </c>
      <c r="AG519" s="25">
        <v>11</v>
      </c>
    </row>
    <row r="520" spans="1:33" s="25" customFormat="1" ht="13.7" customHeight="1" x14ac:dyDescent="0.15">
      <c r="A520" s="21" t="s">
        <v>1155</v>
      </c>
      <c r="B520" s="21" t="s">
        <v>138</v>
      </c>
      <c r="C520" s="22" t="s">
        <v>140</v>
      </c>
      <c r="D520" s="23">
        <v>0</v>
      </c>
      <c r="E520" s="23">
        <v>1</v>
      </c>
      <c r="F520" s="23" t="s">
        <v>1124</v>
      </c>
      <c r="G520" s="1">
        <v>9</v>
      </c>
      <c r="H520" s="1">
        <v>15</v>
      </c>
      <c r="I520" s="1">
        <v>12</v>
      </c>
      <c r="J520" s="1">
        <v>21</v>
      </c>
      <c r="K520" s="1">
        <v>13</v>
      </c>
      <c r="L520" s="1">
        <v>18</v>
      </c>
      <c r="M520" s="1">
        <v>9</v>
      </c>
      <c r="N520" s="1">
        <v>48</v>
      </c>
      <c r="O520" s="1">
        <v>40</v>
      </c>
      <c r="P520" s="1">
        <f>N520+O520</f>
        <v>88</v>
      </c>
      <c r="Q520" s="24">
        <v>1</v>
      </c>
      <c r="R520" s="24">
        <v>2</v>
      </c>
      <c r="S520" s="24">
        <v>1</v>
      </c>
      <c r="T520" s="24">
        <v>1</v>
      </c>
      <c r="U520" s="24">
        <v>0</v>
      </c>
      <c r="V520" s="24">
        <v>0</v>
      </c>
      <c r="W520" s="24">
        <v>0</v>
      </c>
      <c r="X520" s="24">
        <v>0</v>
      </c>
      <c r="Y520" s="24">
        <v>0</v>
      </c>
      <c r="Z520" s="24">
        <v>0</v>
      </c>
      <c r="AA520" s="24">
        <v>0</v>
      </c>
      <c r="AB520" s="24">
        <v>0</v>
      </c>
      <c r="AC520" s="24">
        <v>1</v>
      </c>
      <c r="AD520" s="24">
        <v>2</v>
      </c>
      <c r="AE520" s="24">
        <f t="shared" si="106"/>
        <v>3</v>
      </c>
      <c r="AF520" s="24">
        <f t="shared" si="103"/>
        <v>5</v>
      </c>
      <c r="AG520" s="25">
        <v>12</v>
      </c>
    </row>
    <row r="521" spans="1:33" s="25" customFormat="1" ht="13.7" customHeight="1" x14ac:dyDescent="0.15">
      <c r="A521" s="26"/>
      <c r="B521" s="26" t="s">
        <v>1113</v>
      </c>
      <c r="C521" s="26">
        <f>COUNTA(C519:C520)</f>
        <v>2</v>
      </c>
      <c r="D521" s="27">
        <f>COUNTIF(D519:D520,"併")</f>
        <v>0</v>
      </c>
      <c r="E521" s="27">
        <v>2</v>
      </c>
      <c r="F521" s="27"/>
      <c r="G521" s="28">
        <f>SUM(G519:G520)</f>
        <v>20</v>
      </c>
      <c r="H521" s="28">
        <f t="shared" ref="H521:AE521" si="107">SUM(H519:H520)</f>
        <v>39</v>
      </c>
      <c r="I521" s="28">
        <f t="shared" si="107"/>
        <v>36</v>
      </c>
      <c r="J521" s="28">
        <f t="shared" si="107"/>
        <v>53</v>
      </c>
      <c r="K521" s="28">
        <f t="shared" si="107"/>
        <v>33</v>
      </c>
      <c r="L521" s="28">
        <f t="shared" si="107"/>
        <v>44</v>
      </c>
      <c r="M521" s="28">
        <f t="shared" si="107"/>
        <v>32</v>
      </c>
      <c r="N521" s="28">
        <f t="shared" si="107"/>
        <v>126</v>
      </c>
      <c r="O521" s="28">
        <f t="shared" si="107"/>
        <v>111</v>
      </c>
      <c r="P521" s="28">
        <f t="shared" si="107"/>
        <v>237</v>
      </c>
      <c r="Q521" s="28">
        <f t="shared" si="107"/>
        <v>2</v>
      </c>
      <c r="R521" s="28">
        <f t="shared" si="107"/>
        <v>6</v>
      </c>
      <c r="S521" s="28">
        <f t="shared" si="107"/>
        <v>2</v>
      </c>
      <c r="T521" s="28">
        <f t="shared" si="107"/>
        <v>2</v>
      </c>
      <c r="U521" s="28">
        <f t="shared" si="107"/>
        <v>1</v>
      </c>
      <c r="V521" s="28">
        <f t="shared" si="107"/>
        <v>1</v>
      </c>
      <c r="W521" s="28">
        <f t="shared" si="107"/>
        <v>0</v>
      </c>
      <c r="X521" s="28">
        <f t="shared" si="107"/>
        <v>0</v>
      </c>
      <c r="Y521" s="28">
        <f t="shared" si="107"/>
        <v>1</v>
      </c>
      <c r="Z521" s="28">
        <f t="shared" si="107"/>
        <v>1</v>
      </c>
      <c r="AA521" s="28">
        <f t="shared" si="107"/>
        <v>0</v>
      </c>
      <c r="AB521" s="28">
        <f t="shared" si="107"/>
        <v>0</v>
      </c>
      <c r="AC521" s="28">
        <f t="shared" si="107"/>
        <v>2</v>
      </c>
      <c r="AD521" s="28">
        <f t="shared" si="107"/>
        <v>5</v>
      </c>
      <c r="AE521" s="28">
        <f t="shared" si="107"/>
        <v>8</v>
      </c>
      <c r="AF521" s="28">
        <f>SUM(AF519:AF520)</f>
        <v>15</v>
      </c>
      <c r="AG521" s="25">
        <v>13</v>
      </c>
    </row>
    <row r="522" spans="1:33" ht="13.7" customHeight="1" x14ac:dyDescent="0.15">
      <c r="A522" s="21" t="s">
        <v>1155</v>
      </c>
      <c r="B522" s="21" t="s">
        <v>110</v>
      </c>
      <c r="C522" s="22" t="s">
        <v>111</v>
      </c>
      <c r="D522" s="23">
        <v>0</v>
      </c>
      <c r="E522" s="23" t="s">
        <v>1173</v>
      </c>
      <c r="F522" s="23" t="s">
        <v>1124</v>
      </c>
      <c r="G522" s="1">
        <v>12</v>
      </c>
      <c r="H522" s="1">
        <v>29</v>
      </c>
      <c r="I522" s="1">
        <v>24</v>
      </c>
      <c r="J522" s="1">
        <v>38</v>
      </c>
      <c r="K522" s="1">
        <v>33</v>
      </c>
      <c r="L522" s="1">
        <v>30</v>
      </c>
      <c r="M522" s="1">
        <v>32</v>
      </c>
      <c r="N522" s="1">
        <v>95</v>
      </c>
      <c r="O522" s="1">
        <v>91</v>
      </c>
      <c r="P522" s="1">
        <f>N522+O522</f>
        <v>186</v>
      </c>
      <c r="Q522" s="24">
        <v>1</v>
      </c>
      <c r="R522" s="24">
        <v>3</v>
      </c>
      <c r="S522" s="24">
        <v>0</v>
      </c>
      <c r="T522" s="24">
        <v>0</v>
      </c>
      <c r="U522" s="24">
        <v>0</v>
      </c>
      <c r="V522" s="24">
        <v>0</v>
      </c>
      <c r="W522" s="24">
        <v>1</v>
      </c>
      <c r="X522" s="24">
        <v>1</v>
      </c>
      <c r="Y522" s="24">
        <v>1</v>
      </c>
      <c r="Z522" s="24">
        <v>1</v>
      </c>
      <c r="AA522" s="24">
        <v>0</v>
      </c>
      <c r="AB522" s="24">
        <v>0</v>
      </c>
      <c r="AC522" s="24">
        <v>3</v>
      </c>
      <c r="AD522" s="24">
        <v>12</v>
      </c>
      <c r="AE522" s="24">
        <f t="shared" si="106"/>
        <v>6</v>
      </c>
      <c r="AF522" s="24">
        <f t="shared" si="103"/>
        <v>17</v>
      </c>
      <c r="AG522" s="16">
        <v>14</v>
      </c>
    </row>
    <row r="523" spans="1:33" s="25" customFormat="1" ht="13.7" customHeight="1" x14ac:dyDescent="0.15">
      <c r="A523" s="21" t="s">
        <v>1155</v>
      </c>
      <c r="B523" s="21" t="s">
        <v>110</v>
      </c>
      <c r="C523" s="22" t="s">
        <v>112</v>
      </c>
      <c r="D523" s="23">
        <v>0</v>
      </c>
      <c r="E523" s="23">
        <v>2</v>
      </c>
      <c r="F523" s="23" t="s">
        <v>1124</v>
      </c>
      <c r="G523" s="1">
        <v>8</v>
      </c>
      <c r="H523" s="1">
        <v>6</v>
      </c>
      <c r="I523" s="1">
        <v>4</v>
      </c>
      <c r="J523" s="1">
        <v>4</v>
      </c>
      <c r="K523" s="1">
        <v>7</v>
      </c>
      <c r="L523" s="1">
        <v>7</v>
      </c>
      <c r="M523" s="1">
        <v>10</v>
      </c>
      <c r="N523" s="1">
        <v>21</v>
      </c>
      <c r="O523" s="1">
        <v>17</v>
      </c>
      <c r="P523" s="1">
        <f>N523+O523</f>
        <v>38</v>
      </c>
      <c r="Q523" s="24">
        <v>1</v>
      </c>
      <c r="R523" s="24">
        <v>1</v>
      </c>
      <c r="S523" s="24">
        <v>0</v>
      </c>
      <c r="T523" s="24">
        <v>0</v>
      </c>
      <c r="U523" s="24">
        <v>1</v>
      </c>
      <c r="V523" s="24">
        <v>1</v>
      </c>
      <c r="W523" s="24">
        <v>0</v>
      </c>
      <c r="X523" s="24">
        <v>0</v>
      </c>
      <c r="Y523" s="24">
        <v>0</v>
      </c>
      <c r="Z523" s="24">
        <v>0</v>
      </c>
      <c r="AA523" s="24">
        <v>0</v>
      </c>
      <c r="AB523" s="24">
        <v>0</v>
      </c>
      <c r="AC523" s="24">
        <v>2</v>
      </c>
      <c r="AD523" s="24">
        <v>2</v>
      </c>
      <c r="AE523" s="24">
        <f t="shared" si="106"/>
        <v>4</v>
      </c>
      <c r="AF523" s="24">
        <f t="shared" si="103"/>
        <v>4</v>
      </c>
      <c r="AG523" s="25">
        <v>15</v>
      </c>
    </row>
    <row r="524" spans="1:33" s="25" customFormat="1" ht="13.7" customHeight="1" x14ac:dyDescent="0.15">
      <c r="A524" s="21" t="s">
        <v>1155</v>
      </c>
      <c r="B524" s="21" t="s">
        <v>110</v>
      </c>
      <c r="C524" s="22" t="s">
        <v>113</v>
      </c>
      <c r="D524" s="23">
        <v>0</v>
      </c>
      <c r="E524" s="23">
        <v>2</v>
      </c>
      <c r="F524" s="23" t="s">
        <v>1124</v>
      </c>
      <c r="G524" s="1">
        <v>7</v>
      </c>
      <c r="H524" s="1">
        <v>9</v>
      </c>
      <c r="I524" s="1">
        <v>9</v>
      </c>
      <c r="J524" s="1">
        <v>10</v>
      </c>
      <c r="K524" s="1">
        <v>4</v>
      </c>
      <c r="L524" s="1">
        <v>13</v>
      </c>
      <c r="M524" s="1">
        <v>10</v>
      </c>
      <c r="N524" s="1">
        <v>31</v>
      </c>
      <c r="O524" s="1">
        <v>24</v>
      </c>
      <c r="P524" s="1">
        <f>N524+O524</f>
        <v>55</v>
      </c>
      <c r="Q524" s="24">
        <v>1</v>
      </c>
      <c r="R524" s="24">
        <v>1</v>
      </c>
      <c r="S524" s="24">
        <v>0</v>
      </c>
      <c r="T524" s="24">
        <v>0</v>
      </c>
      <c r="U524" s="24">
        <v>0</v>
      </c>
      <c r="V524" s="24">
        <v>0</v>
      </c>
      <c r="W524" s="24">
        <v>0</v>
      </c>
      <c r="X524" s="24">
        <v>0</v>
      </c>
      <c r="Y524" s="24">
        <v>0</v>
      </c>
      <c r="Z524" s="24">
        <v>0</v>
      </c>
      <c r="AA524" s="24">
        <v>0</v>
      </c>
      <c r="AB524" s="24">
        <v>0</v>
      </c>
      <c r="AC524" s="24">
        <v>1</v>
      </c>
      <c r="AD524" s="24">
        <v>3</v>
      </c>
      <c r="AE524" s="24">
        <f t="shared" si="106"/>
        <v>2</v>
      </c>
      <c r="AF524" s="24">
        <f t="shared" si="103"/>
        <v>4</v>
      </c>
      <c r="AG524" s="25">
        <v>16</v>
      </c>
    </row>
    <row r="525" spans="1:33" s="25" customFormat="1" ht="13.7" customHeight="1" x14ac:dyDescent="0.15">
      <c r="A525" s="26"/>
      <c r="B525" s="26" t="s">
        <v>1113</v>
      </c>
      <c r="C525" s="26">
        <f>COUNTA(C522:C524)</f>
        <v>3</v>
      </c>
      <c r="D525" s="27">
        <f>COUNTIF(D522:D524,"併")</f>
        <v>0</v>
      </c>
      <c r="E525" s="27">
        <v>2</v>
      </c>
      <c r="F525" s="27"/>
      <c r="G525" s="28">
        <f>SUM(G522:G524)</f>
        <v>27</v>
      </c>
      <c r="H525" s="28">
        <f t="shared" ref="H525:AE525" si="108">SUM(H522:H524)</f>
        <v>44</v>
      </c>
      <c r="I525" s="28">
        <f t="shared" si="108"/>
        <v>37</v>
      </c>
      <c r="J525" s="28">
        <f t="shared" si="108"/>
        <v>52</v>
      </c>
      <c r="K525" s="28">
        <f t="shared" si="108"/>
        <v>44</v>
      </c>
      <c r="L525" s="28">
        <f t="shared" si="108"/>
        <v>50</v>
      </c>
      <c r="M525" s="28">
        <f t="shared" si="108"/>
        <v>52</v>
      </c>
      <c r="N525" s="28">
        <f t="shared" si="108"/>
        <v>147</v>
      </c>
      <c r="O525" s="28">
        <f t="shared" si="108"/>
        <v>132</v>
      </c>
      <c r="P525" s="28">
        <f t="shared" si="108"/>
        <v>279</v>
      </c>
      <c r="Q525" s="28">
        <f t="shared" si="108"/>
        <v>3</v>
      </c>
      <c r="R525" s="28">
        <f t="shared" si="108"/>
        <v>5</v>
      </c>
      <c r="S525" s="28">
        <f t="shared" si="108"/>
        <v>0</v>
      </c>
      <c r="T525" s="28">
        <f t="shared" si="108"/>
        <v>0</v>
      </c>
      <c r="U525" s="28">
        <f t="shared" si="108"/>
        <v>1</v>
      </c>
      <c r="V525" s="28">
        <f t="shared" si="108"/>
        <v>1</v>
      </c>
      <c r="W525" s="28">
        <f t="shared" si="108"/>
        <v>1</v>
      </c>
      <c r="X525" s="28">
        <f t="shared" si="108"/>
        <v>1</v>
      </c>
      <c r="Y525" s="28">
        <f t="shared" si="108"/>
        <v>1</v>
      </c>
      <c r="Z525" s="28">
        <f t="shared" si="108"/>
        <v>1</v>
      </c>
      <c r="AA525" s="28">
        <f t="shared" si="108"/>
        <v>0</v>
      </c>
      <c r="AB525" s="28">
        <f t="shared" si="108"/>
        <v>0</v>
      </c>
      <c r="AC525" s="28">
        <f t="shared" si="108"/>
        <v>6</v>
      </c>
      <c r="AD525" s="28">
        <f t="shared" si="108"/>
        <v>17</v>
      </c>
      <c r="AE525" s="28">
        <f t="shared" si="108"/>
        <v>12</v>
      </c>
      <c r="AF525" s="28">
        <f>SUM(AF522:AF524)</f>
        <v>25</v>
      </c>
      <c r="AG525" s="25">
        <v>17</v>
      </c>
    </row>
    <row r="526" spans="1:33" s="25" customFormat="1" ht="13.7" customHeight="1" x14ac:dyDescent="0.15">
      <c r="A526" s="21" t="s">
        <v>1155</v>
      </c>
      <c r="B526" s="21" t="s">
        <v>133</v>
      </c>
      <c r="C526" s="22" t="s">
        <v>134</v>
      </c>
      <c r="D526" s="23">
        <v>0</v>
      </c>
      <c r="E526" s="23" t="s">
        <v>1173</v>
      </c>
      <c r="F526" s="23" t="s">
        <v>1124</v>
      </c>
      <c r="G526" s="1">
        <v>9</v>
      </c>
      <c r="H526" s="1">
        <v>23</v>
      </c>
      <c r="I526" s="1">
        <v>18</v>
      </c>
      <c r="J526" s="1">
        <v>24</v>
      </c>
      <c r="K526" s="1">
        <v>31</v>
      </c>
      <c r="L526" s="1">
        <v>24</v>
      </c>
      <c r="M526" s="1">
        <v>31</v>
      </c>
      <c r="N526" s="1">
        <v>67</v>
      </c>
      <c r="O526" s="1">
        <v>84</v>
      </c>
      <c r="P526" s="1">
        <f>N526+O526</f>
        <v>151</v>
      </c>
      <c r="Q526" s="24">
        <v>1</v>
      </c>
      <c r="R526" s="24">
        <v>2</v>
      </c>
      <c r="S526" s="24">
        <v>0</v>
      </c>
      <c r="T526" s="24">
        <v>0</v>
      </c>
      <c r="U526" s="24">
        <v>0</v>
      </c>
      <c r="V526" s="24">
        <v>0</v>
      </c>
      <c r="W526" s="24">
        <v>1</v>
      </c>
      <c r="X526" s="24">
        <v>1</v>
      </c>
      <c r="Y526" s="24">
        <v>0</v>
      </c>
      <c r="Z526" s="24">
        <v>0</v>
      </c>
      <c r="AA526" s="24">
        <v>0</v>
      </c>
      <c r="AB526" s="24">
        <v>0</v>
      </c>
      <c r="AC526" s="24">
        <v>1</v>
      </c>
      <c r="AD526" s="24">
        <v>2</v>
      </c>
      <c r="AE526" s="24">
        <f t="shared" si="106"/>
        <v>3</v>
      </c>
      <c r="AF526" s="24">
        <f t="shared" si="103"/>
        <v>5</v>
      </c>
      <c r="AG526" s="25">
        <v>18</v>
      </c>
    </row>
    <row r="527" spans="1:33" s="25" customFormat="1" ht="13.7" customHeight="1" x14ac:dyDescent="0.15">
      <c r="A527" s="21" t="s">
        <v>1155</v>
      </c>
      <c r="B527" s="21" t="s">
        <v>133</v>
      </c>
      <c r="C527" s="22" t="s">
        <v>135</v>
      </c>
      <c r="D527" s="23">
        <v>0</v>
      </c>
      <c r="E527" s="23" t="s">
        <v>1173</v>
      </c>
      <c r="F527" s="23" t="s">
        <v>1124</v>
      </c>
      <c r="G527" s="1">
        <v>5</v>
      </c>
      <c r="H527" s="1">
        <v>4</v>
      </c>
      <c r="I527" s="1">
        <v>1</v>
      </c>
      <c r="J527" s="1">
        <v>3</v>
      </c>
      <c r="K527" s="1">
        <v>5</v>
      </c>
      <c r="L527" s="1">
        <v>3</v>
      </c>
      <c r="M527" s="1">
        <v>2</v>
      </c>
      <c r="N527" s="1">
        <v>11</v>
      </c>
      <c r="O527" s="1">
        <v>7</v>
      </c>
      <c r="P527" s="1">
        <f>N527+O527</f>
        <v>18</v>
      </c>
      <c r="Q527" s="24">
        <v>1</v>
      </c>
      <c r="R527" s="24">
        <v>1</v>
      </c>
      <c r="S527" s="24">
        <v>0</v>
      </c>
      <c r="T527" s="24">
        <v>0</v>
      </c>
      <c r="U527" s="24">
        <v>0</v>
      </c>
      <c r="V527" s="24">
        <v>0</v>
      </c>
      <c r="W527" s="24">
        <v>0</v>
      </c>
      <c r="X527" s="24">
        <v>0</v>
      </c>
      <c r="Y527" s="24">
        <v>0</v>
      </c>
      <c r="Z527" s="24">
        <v>0</v>
      </c>
      <c r="AA527" s="24">
        <v>0</v>
      </c>
      <c r="AB527" s="24">
        <v>0</v>
      </c>
      <c r="AC527" s="24">
        <v>1</v>
      </c>
      <c r="AD527" s="24">
        <v>1</v>
      </c>
      <c r="AE527" s="24">
        <f t="shared" si="106"/>
        <v>2</v>
      </c>
      <c r="AF527" s="24">
        <f t="shared" si="103"/>
        <v>2</v>
      </c>
      <c r="AG527" s="16">
        <v>19</v>
      </c>
    </row>
    <row r="528" spans="1:33" s="25" customFormat="1" ht="13.7" customHeight="1" x14ac:dyDescent="0.15">
      <c r="A528" s="21" t="s">
        <v>1155</v>
      </c>
      <c r="B528" s="21" t="s">
        <v>133</v>
      </c>
      <c r="C528" s="22" t="s">
        <v>136</v>
      </c>
      <c r="D528" s="23">
        <v>0</v>
      </c>
      <c r="E528" s="23" t="s">
        <v>1173</v>
      </c>
      <c r="F528" s="23" t="s">
        <v>1124</v>
      </c>
      <c r="G528" s="1">
        <v>6</v>
      </c>
      <c r="H528" s="1">
        <v>8</v>
      </c>
      <c r="I528" s="1">
        <v>7</v>
      </c>
      <c r="J528" s="1">
        <v>4</v>
      </c>
      <c r="K528" s="1">
        <v>11</v>
      </c>
      <c r="L528" s="1">
        <v>8</v>
      </c>
      <c r="M528" s="1">
        <v>7</v>
      </c>
      <c r="N528" s="1">
        <v>17</v>
      </c>
      <c r="O528" s="1">
        <v>28</v>
      </c>
      <c r="P528" s="1">
        <f>N528+O528</f>
        <v>45</v>
      </c>
      <c r="Q528" s="24">
        <v>1</v>
      </c>
      <c r="R528" s="24">
        <v>1</v>
      </c>
      <c r="S528" s="24">
        <v>0</v>
      </c>
      <c r="T528" s="24">
        <v>0</v>
      </c>
      <c r="U528" s="24">
        <v>0</v>
      </c>
      <c r="V528" s="24">
        <v>0</v>
      </c>
      <c r="W528" s="24">
        <v>0</v>
      </c>
      <c r="X528" s="24">
        <v>0</v>
      </c>
      <c r="Y528" s="24">
        <v>0</v>
      </c>
      <c r="Z528" s="24">
        <v>0</v>
      </c>
      <c r="AA528" s="24">
        <v>0</v>
      </c>
      <c r="AB528" s="24">
        <v>0</v>
      </c>
      <c r="AC528" s="24">
        <v>1</v>
      </c>
      <c r="AD528" s="24">
        <v>1</v>
      </c>
      <c r="AE528" s="24">
        <f t="shared" si="106"/>
        <v>2</v>
      </c>
      <c r="AF528" s="24">
        <f t="shared" si="103"/>
        <v>2</v>
      </c>
      <c r="AG528" s="25">
        <v>20</v>
      </c>
    </row>
    <row r="529" spans="1:33" ht="13.7" customHeight="1" x14ac:dyDescent="0.15">
      <c r="A529" s="21" t="s">
        <v>1155</v>
      </c>
      <c r="B529" s="21" t="s">
        <v>133</v>
      </c>
      <c r="C529" s="22" t="s">
        <v>137</v>
      </c>
      <c r="D529" s="23">
        <v>0</v>
      </c>
      <c r="E529" s="23" t="s">
        <v>1173</v>
      </c>
      <c r="F529" s="23" t="s">
        <v>1124</v>
      </c>
      <c r="G529" s="1">
        <v>8</v>
      </c>
      <c r="H529" s="1">
        <v>14</v>
      </c>
      <c r="I529" s="1">
        <v>17</v>
      </c>
      <c r="J529" s="1">
        <v>21</v>
      </c>
      <c r="K529" s="1">
        <v>20</v>
      </c>
      <c r="L529" s="1">
        <v>18</v>
      </c>
      <c r="M529" s="1">
        <v>15</v>
      </c>
      <c r="N529" s="1">
        <v>55</v>
      </c>
      <c r="O529" s="1">
        <v>50</v>
      </c>
      <c r="P529" s="1">
        <f>N529+O529</f>
        <v>105</v>
      </c>
      <c r="Q529" s="24">
        <v>1</v>
      </c>
      <c r="R529" s="24">
        <v>2</v>
      </c>
      <c r="S529" s="24">
        <v>0</v>
      </c>
      <c r="T529" s="24">
        <v>0</v>
      </c>
      <c r="U529" s="24">
        <v>0</v>
      </c>
      <c r="V529" s="24">
        <v>0</v>
      </c>
      <c r="W529" s="24">
        <v>0</v>
      </c>
      <c r="X529" s="24">
        <v>0</v>
      </c>
      <c r="Y529" s="24">
        <v>0</v>
      </c>
      <c r="Z529" s="24">
        <v>0</v>
      </c>
      <c r="AA529" s="24">
        <v>0</v>
      </c>
      <c r="AB529" s="24">
        <v>0</v>
      </c>
      <c r="AC529" s="24">
        <v>1</v>
      </c>
      <c r="AD529" s="24">
        <v>7</v>
      </c>
      <c r="AE529" s="24">
        <f t="shared" si="106"/>
        <v>2</v>
      </c>
      <c r="AF529" s="24">
        <f t="shared" si="103"/>
        <v>9</v>
      </c>
      <c r="AG529" s="25">
        <v>21</v>
      </c>
    </row>
    <row r="530" spans="1:33" s="25" customFormat="1" ht="13.7" customHeight="1" x14ac:dyDescent="0.15">
      <c r="A530" s="26"/>
      <c r="B530" s="26" t="s">
        <v>1113</v>
      </c>
      <c r="C530" s="26">
        <f>COUNTA(C526:C529)</f>
        <v>4</v>
      </c>
      <c r="D530" s="27">
        <f>COUNTIF(D526:D529,"併")</f>
        <v>0</v>
      </c>
      <c r="E530" s="27">
        <v>0</v>
      </c>
      <c r="F530" s="27"/>
      <c r="G530" s="28">
        <f>SUM(G526:G529)</f>
        <v>28</v>
      </c>
      <c r="H530" s="28">
        <f>SUM(H526:H529)</f>
        <v>49</v>
      </c>
      <c r="I530" s="28">
        <f>SUM(I526:I529)</f>
        <v>43</v>
      </c>
      <c r="J530" s="28">
        <f>SUM(J526:J529)</f>
        <v>52</v>
      </c>
      <c r="K530" s="28">
        <f>SUM(K526:K529)</f>
        <v>67</v>
      </c>
      <c r="L530" s="28">
        <f t="shared" ref="L530:AE530" si="109">SUM(L526:L529)</f>
        <v>53</v>
      </c>
      <c r="M530" s="28">
        <f t="shared" si="109"/>
        <v>55</v>
      </c>
      <c r="N530" s="28">
        <f t="shared" si="109"/>
        <v>150</v>
      </c>
      <c r="O530" s="28">
        <f t="shared" si="109"/>
        <v>169</v>
      </c>
      <c r="P530" s="28">
        <f t="shared" si="109"/>
        <v>319</v>
      </c>
      <c r="Q530" s="28">
        <f t="shared" si="109"/>
        <v>4</v>
      </c>
      <c r="R530" s="28">
        <f t="shared" si="109"/>
        <v>6</v>
      </c>
      <c r="S530" s="28">
        <f t="shared" si="109"/>
        <v>0</v>
      </c>
      <c r="T530" s="28">
        <f t="shared" si="109"/>
        <v>0</v>
      </c>
      <c r="U530" s="28">
        <f t="shared" si="109"/>
        <v>0</v>
      </c>
      <c r="V530" s="28">
        <f t="shared" si="109"/>
        <v>0</v>
      </c>
      <c r="W530" s="28">
        <f t="shared" si="109"/>
        <v>1</v>
      </c>
      <c r="X530" s="28">
        <f t="shared" si="109"/>
        <v>1</v>
      </c>
      <c r="Y530" s="28">
        <f t="shared" si="109"/>
        <v>0</v>
      </c>
      <c r="Z530" s="28">
        <f t="shared" si="109"/>
        <v>0</v>
      </c>
      <c r="AA530" s="28">
        <f t="shared" si="109"/>
        <v>0</v>
      </c>
      <c r="AB530" s="28">
        <f t="shared" si="109"/>
        <v>0</v>
      </c>
      <c r="AC530" s="28">
        <f t="shared" si="109"/>
        <v>4</v>
      </c>
      <c r="AD530" s="28">
        <f t="shared" si="109"/>
        <v>11</v>
      </c>
      <c r="AE530" s="28">
        <f t="shared" si="109"/>
        <v>9</v>
      </c>
      <c r="AF530" s="28">
        <f>SUM(AF526:AF529)</f>
        <v>18</v>
      </c>
      <c r="AG530" s="25">
        <v>22</v>
      </c>
    </row>
    <row r="531" spans="1:33" s="25" customFormat="1" ht="13.7" customHeight="1" x14ac:dyDescent="0.15">
      <c r="A531" s="21" t="s">
        <v>1155</v>
      </c>
      <c r="B531" s="21" t="s">
        <v>141</v>
      </c>
      <c r="C531" s="22" t="s">
        <v>142</v>
      </c>
      <c r="D531" s="23">
        <v>0</v>
      </c>
      <c r="E531" s="23" t="s">
        <v>1173</v>
      </c>
      <c r="F531" s="40" t="s">
        <v>1198</v>
      </c>
      <c r="G531" s="1">
        <v>12</v>
      </c>
      <c r="H531" s="1">
        <v>41</v>
      </c>
      <c r="I531" s="1">
        <v>32</v>
      </c>
      <c r="J531" s="1">
        <v>29</v>
      </c>
      <c r="K531" s="1">
        <v>36</v>
      </c>
      <c r="L531" s="1">
        <v>34</v>
      </c>
      <c r="M531" s="1">
        <v>39</v>
      </c>
      <c r="N531" s="1">
        <v>103</v>
      </c>
      <c r="O531" s="1">
        <v>108</v>
      </c>
      <c r="P531" s="1">
        <f>N531+O531</f>
        <v>211</v>
      </c>
      <c r="Q531" s="24">
        <v>1</v>
      </c>
      <c r="R531" s="24">
        <v>3</v>
      </c>
      <c r="S531" s="24">
        <v>0</v>
      </c>
      <c r="T531" s="24">
        <v>0</v>
      </c>
      <c r="U531" s="24">
        <v>1</v>
      </c>
      <c r="V531" s="24">
        <v>1</v>
      </c>
      <c r="W531" s="24">
        <v>1</v>
      </c>
      <c r="X531" s="24">
        <v>1</v>
      </c>
      <c r="Y531" s="24">
        <v>0</v>
      </c>
      <c r="Z531" s="24">
        <v>0</v>
      </c>
      <c r="AA531" s="24">
        <v>1</v>
      </c>
      <c r="AB531" s="24">
        <v>1</v>
      </c>
      <c r="AC531" s="24">
        <v>1</v>
      </c>
      <c r="AD531" s="24">
        <v>2</v>
      </c>
      <c r="AE531" s="24">
        <f t="shared" si="106"/>
        <v>5</v>
      </c>
      <c r="AF531" s="24">
        <f t="shared" si="103"/>
        <v>8</v>
      </c>
      <c r="AG531" s="25">
        <v>23</v>
      </c>
    </row>
    <row r="532" spans="1:33" ht="13.7" customHeight="1" x14ac:dyDescent="0.15">
      <c r="A532" s="21" t="s">
        <v>1155</v>
      </c>
      <c r="B532" s="21" t="s">
        <v>141</v>
      </c>
      <c r="C532" s="22" t="s">
        <v>143</v>
      </c>
      <c r="D532" s="23">
        <v>0</v>
      </c>
      <c r="E532" s="23" t="s">
        <v>1173</v>
      </c>
      <c r="F532" s="40" t="s">
        <v>1198</v>
      </c>
      <c r="G532" s="1">
        <v>3</v>
      </c>
      <c r="H532" s="1">
        <v>1</v>
      </c>
      <c r="I532" s="1">
        <v>4</v>
      </c>
      <c r="J532" s="1">
        <v>2</v>
      </c>
      <c r="K532" s="1">
        <v>5</v>
      </c>
      <c r="L532" s="1">
        <v>2</v>
      </c>
      <c r="M532" s="1">
        <v>3</v>
      </c>
      <c r="N532" s="1">
        <v>13</v>
      </c>
      <c r="O532" s="1">
        <v>4</v>
      </c>
      <c r="P532" s="1">
        <f>N532+O532</f>
        <v>17</v>
      </c>
      <c r="Q532" s="24">
        <v>0</v>
      </c>
      <c r="R532" s="24">
        <v>0</v>
      </c>
      <c r="S532" s="24">
        <v>0</v>
      </c>
      <c r="T532" s="24">
        <v>0</v>
      </c>
      <c r="U532" s="24">
        <v>0</v>
      </c>
      <c r="V532" s="24">
        <v>0</v>
      </c>
      <c r="W532" s="24">
        <v>0</v>
      </c>
      <c r="X532" s="24">
        <v>0</v>
      </c>
      <c r="Y532" s="24">
        <v>0</v>
      </c>
      <c r="Z532" s="24">
        <v>0</v>
      </c>
      <c r="AA532" s="24">
        <v>0</v>
      </c>
      <c r="AB532" s="24">
        <v>0</v>
      </c>
      <c r="AC532" s="24">
        <v>0</v>
      </c>
      <c r="AD532" s="24">
        <v>0</v>
      </c>
      <c r="AE532" s="24">
        <f t="shared" si="106"/>
        <v>0</v>
      </c>
      <c r="AF532" s="24">
        <f t="shared" si="106"/>
        <v>0</v>
      </c>
      <c r="AG532" s="16">
        <v>24</v>
      </c>
    </row>
    <row r="533" spans="1:33" s="25" customFormat="1" ht="13.7" customHeight="1" x14ac:dyDescent="0.15">
      <c r="A533" s="21" t="s">
        <v>1155</v>
      </c>
      <c r="B533" s="21" t="s">
        <v>141</v>
      </c>
      <c r="C533" s="22" t="s">
        <v>144</v>
      </c>
      <c r="D533" s="23">
        <v>0</v>
      </c>
      <c r="E533" s="23">
        <v>1</v>
      </c>
      <c r="F533" s="40" t="s">
        <v>1198</v>
      </c>
      <c r="G533" s="1">
        <v>9</v>
      </c>
      <c r="H533" s="1">
        <v>14</v>
      </c>
      <c r="I533" s="1">
        <v>18</v>
      </c>
      <c r="J533" s="1">
        <v>16</v>
      </c>
      <c r="K533" s="1">
        <v>18</v>
      </c>
      <c r="L533" s="1">
        <v>8</v>
      </c>
      <c r="M533" s="1">
        <v>16</v>
      </c>
      <c r="N533" s="1">
        <v>46</v>
      </c>
      <c r="O533" s="1">
        <v>44</v>
      </c>
      <c r="P533" s="1">
        <f>N533+O533</f>
        <v>90</v>
      </c>
      <c r="Q533" s="24">
        <v>1</v>
      </c>
      <c r="R533" s="24">
        <v>1</v>
      </c>
      <c r="S533" s="24">
        <v>0</v>
      </c>
      <c r="T533" s="24">
        <v>0</v>
      </c>
      <c r="U533" s="24">
        <v>0</v>
      </c>
      <c r="V533" s="24">
        <v>0</v>
      </c>
      <c r="W533" s="24">
        <v>0</v>
      </c>
      <c r="X533" s="24">
        <v>0</v>
      </c>
      <c r="Y533" s="24">
        <v>0</v>
      </c>
      <c r="Z533" s="24">
        <v>0</v>
      </c>
      <c r="AA533" s="24">
        <v>1</v>
      </c>
      <c r="AB533" s="24">
        <v>1</v>
      </c>
      <c r="AC533" s="24">
        <v>1</v>
      </c>
      <c r="AD533" s="24">
        <v>2</v>
      </c>
      <c r="AE533" s="24">
        <f t="shared" si="106"/>
        <v>3</v>
      </c>
      <c r="AF533" s="24">
        <f t="shared" si="106"/>
        <v>4</v>
      </c>
      <c r="AG533" s="25">
        <v>25</v>
      </c>
    </row>
    <row r="534" spans="1:33" ht="13.7" customHeight="1" x14ac:dyDescent="0.15">
      <c r="A534" s="26"/>
      <c r="B534" s="26" t="s">
        <v>1113</v>
      </c>
      <c r="C534" s="26">
        <f>COUNTA(C531:C533)</f>
        <v>3</v>
      </c>
      <c r="D534" s="27">
        <f>COUNTIF(D531:D533,"併")</f>
        <v>0</v>
      </c>
      <c r="E534" s="27">
        <v>1</v>
      </c>
      <c r="F534" s="27"/>
      <c r="G534" s="28">
        <f t="shared" ref="G534:AF534" si="110">SUM(G531:G533)</f>
        <v>24</v>
      </c>
      <c r="H534" s="28">
        <f t="shared" si="110"/>
        <v>56</v>
      </c>
      <c r="I534" s="28">
        <f t="shared" si="110"/>
        <v>54</v>
      </c>
      <c r="J534" s="28">
        <f t="shared" si="110"/>
        <v>47</v>
      </c>
      <c r="K534" s="28">
        <f t="shared" si="110"/>
        <v>59</v>
      </c>
      <c r="L534" s="28">
        <f t="shared" si="110"/>
        <v>44</v>
      </c>
      <c r="M534" s="28">
        <f t="shared" si="110"/>
        <v>58</v>
      </c>
      <c r="N534" s="28">
        <f t="shared" si="110"/>
        <v>162</v>
      </c>
      <c r="O534" s="28">
        <f t="shared" si="110"/>
        <v>156</v>
      </c>
      <c r="P534" s="28">
        <f t="shared" si="110"/>
        <v>318</v>
      </c>
      <c r="Q534" s="28">
        <f t="shared" si="110"/>
        <v>2</v>
      </c>
      <c r="R534" s="28">
        <f t="shared" si="110"/>
        <v>4</v>
      </c>
      <c r="S534" s="28">
        <f t="shared" si="110"/>
        <v>0</v>
      </c>
      <c r="T534" s="28">
        <f t="shared" si="110"/>
        <v>0</v>
      </c>
      <c r="U534" s="28">
        <f t="shared" si="110"/>
        <v>1</v>
      </c>
      <c r="V534" s="28">
        <f t="shared" si="110"/>
        <v>1</v>
      </c>
      <c r="W534" s="28">
        <f t="shared" si="110"/>
        <v>1</v>
      </c>
      <c r="X534" s="28">
        <f t="shared" si="110"/>
        <v>1</v>
      </c>
      <c r="Y534" s="28">
        <f t="shared" si="110"/>
        <v>0</v>
      </c>
      <c r="Z534" s="28">
        <f t="shared" si="110"/>
        <v>0</v>
      </c>
      <c r="AA534" s="28">
        <f t="shared" si="110"/>
        <v>2</v>
      </c>
      <c r="AB534" s="28">
        <f t="shared" si="110"/>
        <v>2</v>
      </c>
      <c r="AC534" s="28">
        <f t="shared" si="110"/>
        <v>2</v>
      </c>
      <c r="AD534" s="28">
        <f t="shared" si="110"/>
        <v>4</v>
      </c>
      <c r="AE534" s="28">
        <f t="shared" si="110"/>
        <v>8</v>
      </c>
      <c r="AF534" s="28">
        <f t="shared" si="110"/>
        <v>12</v>
      </c>
      <c r="AG534" s="25">
        <v>28</v>
      </c>
    </row>
    <row r="535" spans="1:33" s="25" customFormat="1" ht="13.7" customHeight="1" x14ac:dyDescent="0.15">
      <c r="A535" s="31"/>
      <c r="B535" s="31" t="s">
        <v>1114</v>
      </c>
      <c r="C535" s="31">
        <f>C462+C487+C496+C506+C510+C513+C518+C521+C525+C530+C534</f>
        <v>75</v>
      </c>
      <c r="D535" s="32">
        <f>D462+D487+D496+D506+D510+D513+D518+D521+D525+D530+D534</f>
        <v>2</v>
      </c>
      <c r="E535" s="32">
        <f>E462+E487+E496+E506+E510+E513+E518+E521+E525+E530+E534</f>
        <v>10</v>
      </c>
      <c r="F535" s="32"/>
      <c r="G535" s="33">
        <f t="shared" ref="G535:AF535" si="111">G462+G487+G496+G506+G510+G513+G518+G521+G525+G530+G534</f>
        <v>897</v>
      </c>
      <c r="H535" s="33">
        <f t="shared" si="111"/>
        <v>2862</v>
      </c>
      <c r="I535" s="33">
        <f t="shared" si="111"/>
        <v>2914</v>
      </c>
      <c r="J535" s="33">
        <f t="shared" si="111"/>
        <v>2947</v>
      </c>
      <c r="K535" s="33">
        <f t="shared" si="111"/>
        <v>2970</v>
      </c>
      <c r="L535" s="33">
        <f t="shared" si="111"/>
        <v>3091</v>
      </c>
      <c r="M535" s="33">
        <f t="shared" si="111"/>
        <v>3065</v>
      </c>
      <c r="N535" s="33">
        <f t="shared" si="111"/>
        <v>9039</v>
      </c>
      <c r="O535" s="33">
        <f t="shared" si="111"/>
        <v>8810</v>
      </c>
      <c r="P535" s="33">
        <f t="shared" si="111"/>
        <v>17849</v>
      </c>
      <c r="Q535" s="33">
        <f t="shared" si="111"/>
        <v>74</v>
      </c>
      <c r="R535" s="33">
        <f t="shared" si="111"/>
        <v>283</v>
      </c>
      <c r="S535" s="33">
        <f t="shared" si="111"/>
        <v>14</v>
      </c>
      <c r="T535" s="33">
        <f t="shared" si="111"/>
        <v>23</v>
      </c>
      <c r="U535" s="33">
        <f t="shared" si="111"/>
        <v>19</v>
      </c>
      <c r="V535" s="33">
        <f t="shared" si="111"/>
        <v>25</v>
      </c>
      <c r="W535" s="33">
        <f t="shared" si="111"/>
        <v>5</v>
      </c>
      <c r="X535" s="33">
        <f t="shared" si="111"/>
        <v>5</v>
      </c>
      <c r="Y535" s="33">
        <f t="shared" si="111"/>
        <v>9</v>
      </c>
      <c r="Z535" s="33">
        <f t="shared" si="111"/>
        <v>9</v>
      </c>
      <c r="AA535" s="33">
        <f t="shared" si="111"/>
        <v>5</v>
      </c>
      <c r="AB535" s="33">
        <f t="shared" si="111"/>
        <v>5</v>
      </c>
      <c r="AC535" s="33">
        <f t="shared" si="111"/>
        <v>102</v>
      </c>
      <c r="AD535" s="33">
        <f t="shared" si="111"/>
        <v>505</v>
      </c>
      <c r="AE535" s="33">
        <f t="shared" si="111"/>
        <v>228</v>
      </c>
      <c r="AF535" s="33">
        <f t="shared" si="111"/>
        <v>855</v>
      </c>
      <c r="AG535" s="16">
        <v>29</v>
      </c>
    </row>
    <row r="536" spans="1:33" s="25" customFormat="1" ht="13.7" customHeight="1" x14ac:dyDescent="0.15">
      <c r="A536" s="21" t="s">
        <v>1156</v>
      </c>
      <c r="B536" s="21" t="s">
        <v>145</v>
      </c>
      <c r="C536" s="30" t="s">
        <v>146</v>
      </c>
      <c r="D536" s="23">
        <v>0</v>
      </c>
      <c r="E536" s="23">
        <v>2</v>
      </c>
      <c r="F536" s="23" t="s">
        <v>1124</v>
      </c>
      <c r="G536" s="1">
        <v>6</v>
      </c>
      <c r="H536" s="1">
        <v>11</v>
      </c>
      <c r="I536" s="1">
        <v>5</v>
      </c>
      <c r="J536" s="1">
        <v>6</v>
      </c>
      <c r="K536" s="1">
        <v>6</v>
      </c>
      <c r="L536" s="1">
        <v>12</v>
      </c>
      <c r="M536" s="1">
        <v>8</v>
      </c>
      <c r="N536" s="1">
        <v>26</v>
      </c>
      <c r="O536" s="1">
        <v>22</v>
      </c>
      <c r="P536" s="1">
        <f>N536+O536</f>
        <v>48</v>
      </c>
      <c r="Q536" s="24">
        <v>0</v>
      </c>
      <c r="R536" s="24">
        <v>0</v>
      </c>
      <c r="S536" s="24">
        <v>0</v>
      </c>
      <c r="T536" s="24">
        <v>0</v>
      </c>
      <c r="U536" s="24">
        <v>0</v>
      </c>
      <c r="V536" s="24">
        <v>0</v>
      </c>
      <c r="W536" s="24">
        <v>0</v>
      </c>
      <c r="X536" s="24">
        <v>0</v>
      </c>
      <c r="Y536" s="24">
        <v>0</v>
      </c>
      <c r="Z536" s="24">
        <v>0</v>
      </c>
      <c r="AA536" s="24">
        <v>0</v>
      </c>
      <c r="AB536" s="24">
        <v>0</v>
      </c>
      <c r="AC536" s="24">
        <v>1</v>
      </c>
      <c r="AD536" s="24">
        <v>2</v>
      </c>
      <c r="AE536" s="24">
        <f t="shared" ref="AE536:AF568" si="112">Q536+S536+U536+W536+Y536+AA536+AC536</f>
        <v>1</v>
      </c>
      <c r="AF536" s="24">
        <f t="shared" si="112"/>
        <v>2</v>
      </c>
      <c r="AG536" s="25">
        <v>30</v>
      </c>
    </row>
    <row r="537" spans="1:33" s="25" customFormat="1" ht="13.7" customHeight="1" x14ac:dyDescent="0.15">
      <c r="A537" s="21" t="s">
        <v>1156</v>
      </c>
      <c r="B537" s="21" t="s">
        <v>145</v>
      </c>
      <c r="C537" s="22" t="s">
        <v>153</v>
      </c>
      <c r="D537" s="23">
        <v>0</v>
      </c>
      <c r="E537" s="23">
        <v>2</v>
      </c>
      <c r="F537" s="23" t="s">
        <v>1124</v>
      </c>
      <c r="G537" s="1">
        <v>9</v>
      </c>
      <c r="H537" s="1">
        <v>7</v>
      </c>
      <c r="I537" s="1">
        <v>8</v>
      </c>
      <c r="J537" s="1">
        <v>14</v>
      </c>
      <c r="K537" s="1">
        <v>12</v>
      </c>
      <c r="L537" s="1">
        <v>12</v>
      </c>
      <c r="M537" s="1">
        <v>10</v>
      </c>
      <c r="N537" s="1">
        <v>36</v>
      </c>
      <c r="O537" s="1">
        <v>27</v>
      </c>
      <c r="P537" s="1">
        <f>N537+O537</f>
        <v>63</v>
      </c>
      <c r="Q537" s="24">
        <v>1</v>
      </c>
      <c r="R537" s="24">
        <v>1</v>
      </c>
      <c r="S537" s="24">
        <v>0</v>
      </c>
      <c r="T537" s="24">
        <v>0</v>
      </c>
      <c r="U537" s="24">
        <v>0</v>
      </c>
      <c r="V537" s="24">
        <v>0</v>
      </c>
      <c r="W537" s="24">
        <v>0</v>
      </c>
      <c r="X537" s="24">
        <v>0</v>
      </c>
      <c r="Y537" s="24">
        <v>1</v>
      </c>
      <c r="Z537" s="24">
        <v>1</v>
      </c>
      <c r="AA537" s="24">
        <v>0</v>
      </c>
      <c r="AB537" s="24">
        <v>0</v>
      </c>
      <c r="AC537" s="24">
        <v>1</v>
      </c>
      <c r="AD537" s="24">
        <v>1</v>
      </c>
      <c r="AE537" s="24">
        <f t="shared" si="112"/>
        <v>3</v>
      </c>
      <c r="AF537" s="24">
        <f t="shared" si="112"/>
        <v>3</v>
      </c>
      <c r="AG537" s="25">
        <v>31</v>
      </c>
    </row>
    <row r="538" spans="1:33" s="25" customFormat="1" ht="13.7" customHeight="1" x14ac:dyDescent="0.15">
      <c r="A538" s="21" t="s">
        <v>1156</v>
      </c>
      <c r="B538" s="21" t="s">
        <v>145</v>
      </c>
      <c r="C538" s="22" t="s">
        <v>154</v>
      </c>
      <c r="D538" s="23">
        <v>0</v>
      </c>
      <c r="E538" s="23" t="s">
        <v>1174</v>
      </c>
      <c r="F538" s="23" t="s">
        <v>1124</v>
      </c>
      <c r="G538" s="1">
        <v>15</v>
      </c>
      <c r="H538" s="1">
        <v>54</v>
      </c>
      <c r="I538" s="1">
        <v>58</v>
      </c>
      <c r="J538" s="1">
        <v>51</v>
      </c>
      <c r="K538" s="1">
        <v>49</v>
      </c>
      <c r="L538" s="1">
        <v>56</v>
      </c>
      <c r="M538" s="1">
        <v>49</v>
      </c>
      <c r="N538" s="1">
        <v>165</v>
      </c>
      <c r="O538" s="1">
        <v>152</v>
      </c>
      <c r="P538" s="1">
        <f>N538+O538</f>
        <v>317</v>
      </c>
      <c r="Q538" s="24">
        <v>1</v>
      </c>
      <c r="R538" s="24">
        <v>3</v>
      </c>
      <c r="S538" s="24">
        <v>0</v>
      </c>
      <c r="T538" s="24">
        <v>0</v>
      </c>
      <c r="U538" s="24">
        <v>0</v>
      </c>
      <c r="V538" s="24">
        <v>0</v>
      </c>
      <c r="W538" s="24">
        <v>0</v>
      </c>
      <c r="X538" s="24">
        <v>0</v>
      </c>
      <c r="Y538" s="24">
        <v>0</v>
      </c>
      <c r="Z538" s="24">
        <v>0</v>
      </c>
      <c r="AA538" s="24">
        <v>1</v>
      </c>
      <c r="AB538" s="24">
        <v>1</v>
      </c>
      <c r="AC538" s="24">
        <v>1</v>
      </c>
      <c r="AD538" s="24">
        <v>2</v>
      </c>
      <c r="AE538" s="24">
        <f t="shared" si="112"/>
        <v>3</v>
      </c>
      <c r="AF538" s="24">
        <f t="shared" si="112"/>
        <v>6</v>
      </c>
      <c r="AG538" s="25">
        <v>32</v>
      </c>
    </row>
    <row r="539" spans="1:33" ht="13.7" customHeight="1" x14ac:dyDescent="0.15">
      <c r="A539" s="21" t="s">
        <v>1156</v>
      </c>
      <c r="B539" s="21" t="s">
        <v>145</v>
      </c>
      <c r="C539" s="22" t="s">
        <v>155</v>
      </c>
      <c r="D539" s="23">
        <v>0</v>
      </c>
      <c r="E539" s="23">
        <v>1</v>
      </c>
      <c r="F539" s="23" t="s">
        <v>1124</v>
      </c>
      <c r="G539" s="1">
        <v>9</v>
      </c>
      <c r="H539" s="1">
        <v>24</v>
      </c>
      <c r="I539" s="1">
        <v>24</v>
      </c>
      <c r="J539" s="1">
        <v>24</v>
      </c>
      <c r="K539" s="1">
        <v>28</v>
      </c>
      <c r="L539" s="1">
        <v>22</v>
      </c>
      <c r="M539" s="1">
        <v>23</v>
      </c>
      <c r="N539" s="1">
        <v>77</v>
      </c>
      <c r="O539" s="1">
        <v>68</v>
      </c>
      <c r="P539" s="1">
        <f>N539+O539</f>
        <v>145</v>
      </c>
      <c r="Q539" s="24">
        <v>1</v>
      </c>
      <c r="R539" s="24">
        <v>7</v>
      </c>
      <c r="S539" s="24">
        <v>0</v>
      </c>
      <c r="T539" s="24">
        <v>0</v>
      </c>
      <c r="U539" s="24">
        <v>0</v>
      </c>
      <c r="V539" s="24">
        <v>0</v>
      </c>
      <c r="W539" s="24">
        <v>0</v>
      </c>
      <c r="X539" s="24">
        <v>0</v>
      </c>
      <c r="Y539" s="24">
        <v>0</v>
      </c>
      <c r="Z539" s="24">
        <v>0</v>
      </c>
      <c r="AA539" s="24">
        <v>1</v>
      </c>
      <c r="AB539" s="24">
        <v>1</v>
      </c>
      <c r="AC539" s="24">
        <v>1</v>
      </c>
      <c r="AD539" s="24">
        <v>5</v>
      </c>
      <c r="AE539" s="24">
        <f t="shared" si="112"/>
        <v>3</v>
      </c>
      <c r="AF539" s="24">
        <f t="shared" si="112"/>
        <v>13</v>
      </c>
      <c r="AG539" s="25">
        <v>33</v>
      </c>
    </row>
    <row r="540" spans="1:33" s="25" customFormat="1" ht="13.7" customHeight="1" x14ac:dyDescent="0.15">
      <c r="A540" s="26"/>
      <c r="B540" s="26" t="s">
        <v>1113</v>
      </c>
      <c r="C540" s="26">
        <f>COUNTA(C536:C539)</f>
        <v>4</v>
      </c>
      <c r="D540" s="27">
        <f>COUNTIF(D536:D539,"併")</f>
        <v>0</v>
      </c>
      <c r="E540" s="27">
        <v>4</v>
      </c>
      <c r="F540" s="27"/>
      <c r="G540" s="28">
        <f t="shared" ref="G540" si="113">SUM(G536:G539)</f>
        <v>39</v>
      </c>
      <c r="H540" s="28">
        <f t="shared" ref="H540:AF540" si="114">SUM(H536:H539)</f>
        <v>96</v>
      </c>
      <c r="I540" s="28">
        <f t="shared" si="114"/>
        <v>95</v>
      </c>
      <c r="J540" s="28">
        <f t="shared" si="114"/>
        <v>95</v>
      </c>
      <c r="K540" s="28">
        <f t="shared" si="114"/>
        <v>95</v>
      </c>
      <c r="L540" s="28">
        <f t="shared" si="114"/>
        <v>102</v>
      </c>
      <c r="M540" s="28">
        <f t="shared" si="114"/>
        <v>90</v>
      </c>
      <c r="N540" s="28">
        <f t="shared" si="114"/>
        <v>304</v>
      </c>
      <c r="O540" s="28">
        <f t="shared" si="114"/>
        <v>269</v>
      </c>
      <c r="P540" s="28">
        <f t="shared" si="114"/>
        <v>573</v>
      </c>
      <c r="Q540" s="28">
        <f t="shared" si="114"/>
        <v>3</v>
      </c>
      <c r="R540" s="28">
        <f t="shared" si="114"/>
        <v>11</v>
      </c>
      <c r="S540" s="28">
        <f t="shared" si="114"/>
        <v>0</v>
      </c>
      <c r="T540" s="28">
        <f t="shared" si="114"/>
        <v>0</v>
      </c>
      <c r="U540" s="28">
        <f t="shared" si="114"/>
        <v>0</v>
      </c>
      <c r="V540" s="28">
        <f t="shared" si="114"/>
        <v>0</v>
      </c>
      <c r="W540" s="28">
        <f t="shared" si="114"/>
        <v>0</v>
      </c>
      <c r="X540" s="28">
        <f t="shared" si="114"/>
        <v>0</v>
      </c>
      <c r="Y540" s="28">
        <f t="shared" si="114"/>
        <v>1</v>
      </c>
      <c r="Z540" s="28">
        <f t="shared" si="114"/>
        <v>1</v>
      </c>
      <c r="AA540" s="28">
        <f t="shared" si="114"/>
        <v>2</v>
      </c>
      <c r="AB540" s="28">
        <f t="shared" si="114"/>
        <v>2</v>
      </c>
      <c r="AC540" s="28">
        <f t="shared" si="114"/>
        <v>4</v>
      </c>
      <c r="AD540" s="28">
        <f t="shared" si="114"/>
        <v>10</v>
      </c>
      <c r="AE540" s="28">
        <f t="shared" si="114"/>
        <v>10</v>
      </c>
      <c r="AF540" s="28">
        <f t="shared" si="114"/>
        <v>24</v>
      </c>
      <c r="AG540" s="25">
        <v>35</v>
      </c>
    </row>
    <row r="541" spans="1:33" s="25" customFormat="1" ht="13.7" customHeight="1" x14ac:dyDescent="0.15">
      <c r="A541" s="21" t="s">
        <v>1156</v>
      </c>
      <c r="B541" s="21" t="s">
        <v>147</v>
      </c>
      <c r="C541" s="22" t="s">
        <v>148</v>
      </c>
      <c r="D541" s="23">
        <v>0</v>
      </c>
      <c r="E541" s="23">
        <v>1</v>
      </c>
      <c r="F541" s="23" t="s">
        <v>1124</v>
      </c>
      <c r="G541" s="1">
        <v>10</v>
      </c>
      <c r="H541" s="1">
        <v>16</v>
      </c>
      <c r="I541" s="1">
        <v>13</v>
      </c>
      <c r="J541" s="1">
        <v>25</v>
      </c>
      <c r="K541" s="1">
        <v>24</v>
      </c>
      <c r="L541" s="1">
        <v>24</v>
      </c>
      <c r="M541" s="1">
        <v>25</v>
      </c>
      <c r="N541" s="1">
        <v>55</v>
      </c>
      <c r="O541" s="1">
        <v>72</v>
      </c>
      <c r="P541" s="1">
        <f>N541+O541</f>
        <v>127</v>
      </c>
      <c r="Q541" s="24">
        <v>1</v>
      </c>
      <c r="R541" s="24">
        <v>2</v>
      </c>
      <c r="S541" s="24">
        <v>0</v>
      </c>
      <c r="T541" s="24">
        <v>0</v>
      </c>
      <c r="U541" s="24">
        <v>0</v>
      </c>
      <c r="V541" s="24">
        <v>0</v>
      </c>
      <c r="W541" s="24">
        <v>1</v>
      </c>
      <c r="X541" s="24">
        <v>1</v>
      </c>
      <c r="Y541" s="24">
        <v>0</v>
      </c>
      <c r="Z541" s="24">
        <v>0</v>
      </c>
      <c r="AA541" s="24">
        <v>0</v>
      </c>
      <c r="AB541" s="24">
        <v>0</v>
      </c>
      <c r="AC541" s="24">
        <v>2</v>
      </c>
      <c r="AD541" s="24">
        <v>2</v>
      </c>
      <c r="AE541" s="24">
        <f t="shared" si="112"/>
        <v>4</v>
      </c>
      <c r="AF541" s="24">
        <f t="shared" si="112"/>
        <v>5</v>
      </c>
      <c r="AG541" s="25">
        <v>36</v>
      </c>
    </row>
    <row r="542" spans="1:33" s="25" customFormat="1" ht="13.7" customHeight="1" x14ac:dyDescent="0.15">
      <c r="A542" s="21" t="s">
        <v>1156</v>
      </c>
      <c r="B542" s="21" t="s">
        <v>147</v>
      </c>
      <c r="C542" s="22" t="s">
        <v>149</v>
      </c>
      <c r="D542" s="23">
        <v>0</v>
      </c>
      <c r="E542" s="23">
        <v>1</v>
      </c>
      <c r="F542" s="23" t="s">
        <v>1124</v>
      </c>
      <c r="G542" s="1">
        <v>4</v>
      </c>
      <c r="H542" s="1">
        <v>6</v>
      </c>
      <c r="I542" s="1">
        <v>3</v>
      </c>
      <c r="J542" s="1">
        <v>6</v>
      </c>
      <c r="K542" s="1">
        <v>3</v>
      </c>
      <c r="L542" s="1">
        <v>2</v>
      </c>
      <c r="M542" s="1">
        <v>4</v>
      </c>
      <c r="N542" s="1">
        <v>11</v>
      </c>
      <c r="O542" s="1">
        <v>13</v>
      </c>
      <c r="P542" s="1">
        <f>N542+O542</f>
        <v>24</v>
      </c>
      <c r="Q542" s="24">
        <v>0</v>
      </c>
      <c r="R542" s="24">
        <v>0</v>
      </c>
      <c r="S542" s="24">
        <v>0</v>
      </c>
      <c r="T542" s="24">
        <v>0</v>
      </c>
      <c r="U542" s="24">
        <v>0</v>
      </c>
      <c r="V542" s="24">
        <v>0</v>
      </c>
      <c r="W542" s="24">
        <v>0</v>
      </c>
      <c r="X542" s="24">
        <v>0</v>
      </c>
      <c r="Y542" s="24">
        <v>0</v>
      </c>
      <c r="Z542" s="24">
        <v>0</v>
      </c>
      <c r="AA542" s="24">
        <v>0</v>
      </c>
      <c r="AB542" s="24">
        <v>0</v>
      </c>
      <c r="AC542" s="24">
        <v>0</v>
      </c>
      <c r="AD542" s="24">
        <v>0</v>
      </c>
      <c r="AE542" s="24">
        <f t="shared" si="112"/>
        <v>0</v>
      </c>
      <c r="AF542" s="24">
        <f t="shared" si="112"/>
        <v>0</v>
      </c>
      <c r="AG542" s="25">
        <v>37</v>
      </c>
    </row>
    <row r="543" spans="1:33" s="25" customFormat="1" ht="13.7" customHeight="1" x14ac:dyDescent="0.15">
      <c r="A543" s="21" t="s">
        <v>1156</v>
      </c>
      <c r="B543" s="21" t="s">
        <v>147</v>
      </c>
      <c r="C543" s="22" t="s">
        <v>150</v>
      </c>
      <c r="D543" s="23">
        <v>0</v>
      </c>
      <c r="E543" s="23">
        <v>2</v>
      </c>
      <c r="F543" s="23" t="s">
        <v>1124</v>
      </c>
      <c r="G543" s="1">
        <v>6</v>
      </c>
      <c r="H543" s="1">
        <v>7</v>
      </c>
      <c r="I543" s="1">
        <v>3</v>
      </c>
      <c r="J543" s="1">
        <v>3</v>
      </c>
      <c r="K543" s="1">
        <v>10</v>
      </c>
      <c r="L543" s="1">
        <v>8</v>
      </c>
      <c r="M543" s="1">
        <v>10</v>
      </c>
      <c r="N543" s="1">
        <v>22</v>
      </c>
      <c r="O543" s="1">
        <v>19</v>
      </c>
      <c r="P543" s="1">
        <f>N543+O543</f>
        <v>41</v>
      </c>
      <c r="Q543" s="24">
        <v>0</v>
      </c>
      <c r="R543" s="24">
        <v>0</v>
      </c>
      <c r="S543" s="24">
        <v>0</v>
      </c>
      <c r="T543" s="24">
        <v>0</v>
      </c>
      <c r="U543" s="24">
        <v>0</v>
      </c>
      <c r="V543" s="24">
        <v>0</v>
      </c>
      <c r="W543" s="24">
        <v>0</v>
      </c>
      <c r="X543" s="24">
        <v>0</v>
      </c>
      <c r="Y543" s="24">
        <v>0</v>
      </c>
      <c r="Z543" s="24">
        <v>0</v>
      </c>
      <c r="AA543" s="24">
        <v>0</v>
      </c>
      <c r="AB543" s="24">
        <v>0</v>
      </c>
      <c r="AC543" s="24">
        <v>1</v>
      </c>
      <c r="AD543" s="24">
        <v>1</v>
      </c>
      <c r="AE543" s="24">
        <f t="shared" si="112"/>
        <v>1</v>
      </c>
      <c r="AF543" s="24">
        <f t="shared" si="112"/>
        <v>1</v>
      </c>
      <c r="AG543" s="25">
        <v>38</v>
      </c>
    </row>
    <row r="544" spans="1:33" ht="13.7" customHeight="1" x14ac:dyDescent="0.15">
      <c r="A544" s="21" t="s">
        <v>1156</v>
      </c>
      <c r="B544" s="21" t="s">
        <v>147</v>
      </c>
      <c r="C544" s="22" t="s">
        <v>151</v>
      </c>
      <c r="D544" s="23">
        <v>0</v>
      </c>
      <c r="E544" s="23">
        <v>2</v>
      </c>
      <c r="F544" s="23" t="s">
        <v>1124</v>
      </c>
      <c r="G544" s="1">
        <v>6</v>
      </c>
      <c r="H544" s="1">
        <v>7</v>
      </c>
      <c r="I544" s="1">
        <v>5</v>
      </c>
      <c r="J544" s="1">
        <v>8</v>
      </c>
      <c r="K544" s="1">
        <v>7</v>
      </c>
      <c r="L544" s="1">
        <v>2</v>
      </c>
      <c r="M544" s="1">
        <v>6</v>
      </c>
      <c r="N544" s="1">
        <v>25</v>
      </c>
      <c r="O544" s="1">
        <v>10</v>
      </c>
      <c r="P544" s="1">
        <f>N544+O544</f>
        <v>35</v>
      </c>
      <c r="Q544" s="24">
        <v>1</v>
      </c>
      <c r="R544" s="24">
        <v>1</v>
      </c>
      <c r="S544" s="24">
        <v>0</v>
      </c>
      <c r="T544" s="24">
        <v>0</v>
      </c>
      <c r="U544" s="24">
        <v>0</v>
      </c>
      <c r="V544" s="24">
        <v>0</v>
      </c>
      <c r="W544" s="24">
        <v>0</v>
      </c>
      <c r="X544" s="24">
        <v>0</v>
      </c>
      <c r="Y544" s="24">
        <v>0</v>
      </c>
      <c r="Z544" s="24">
        <v>0</v>
      </c>
      <c r="AA544" s="24">
        <v>0</v>
      </c>
      <c r="AB544" s="24">
        <v>0</v>
      </c>
      <c r="AC544" s="24">
        <v>1</v>
      </c>
      <c r="AD544" s="24">
        <v>2</v>
      </c>
      <c r="AE544" s="24">
        <f t="shared" si="112"/>
        <v>2</v>
      </c>
      <c r="AF544" s="24">
        <f t="shared" si="112"/>
        <v>3</v>
      </c>
      <c r="AG544" s="16">
        <v>39</v>
      </c>
    </row>
    <row r="545" spans="1:33" ht="13.7" customHeight="1" x14ac:dyDescent="0.15">
      <c r="A545" s="21" t="s">
        <v>1156</v>
      </c>
      <c r="B545" s="21" t="s">
        <v>147</v>
      </c>
      <c r="C545" s="22" t="s">
        <v>152</v>
      </c>
      <c r="D545" s="23">
        <v>0</v>
      </c>
      <c r="E545" s="23">
        <v>1</v>
      </c>
      <c r="F545" s="23" t="s">
        <v>1124</v>
      </c>
      <c r="G545" s="1">
        <v>4</v>
      </c>
      <c r="H545" s="1">
        <v>1</v>
      </c>
      <c r="I545" s="1">
        <v>2</v>
      </c>
      <c r="J545" s="1">
        <v>1</v>
      </c>
      <c r="K545" s="1">
        <v>5</v>
      </c>
      <c r="L545" s="1">
        <v>2</v>
      </c>
      <c r="M545" s="1">
        <v>4</v>
      </c>
      <c r="N545" s="1">
        <v>8</v>
      </c>
      <c r="O545" s="1">
        <v>7</v>
      </c>
      <c r="P545" s="1">
        <f>N545+O545</f>
        <v>15</v>
      </c>
      <c r="Q545" s="24">
        <v>0</v>
      </c>
      <c r="R545" s="24">
        <v>0</v>
      </c>
      <c r="S545" s="24">
        <v>0</v>
      </c>
      <c r="T545" s="24">
        <v>0</v>
      </c>
      <c r="U545" s="24">
        <v>0</v>
      </c>
      <c r="V545" s="24">
        <v>0</v>
      </c>
      <c r="W545" s="24">
        <v>0</v>
      </c>
      <c r="X545" s="24">
        <v>0</v>
      </c>
      <c r="Y545" s="24">
        <v>0</v>
      </c>
      <c r="Z545" s="24">
        <v>0</v>
      </c>
      <c r="AA545" s="24">
        <v>0</v>
      </c>
      <c r="AB545" s="24">
        <v>0</v>
      </c>
      <c r="AC545" s="24">
        <v>1</v>
      </c>
      <c r="AD545" s="24">
        <v>1</v>
      </c>
      <c r="AE545" s="24">
        <f t="shared" si="112"/>
        <v>1</v>
      </c>
      <c r="AF545" s="24">
        <f t="shared" si="112"/>
        <v>1</v>
      </c>
      <c r="AG545" s="25">
        <v>40</v>
      </c>
    </row>
    <row r="546" spans="1:33" s="25" customFormat="1" ht="13.7" customHeight="1" x14ac:dyDescent="0.15">
      <c r="A546" s="26"/>
      <c r="B546" s="26" t="s">
        <v>1113</v>
      </c>
      <c r="C546" s="26">
        <f>COUNTA(C541:C545)</f>
        <v>5</v>
      </c>
      <c r="D546" s="27">
        <f>COUNTIF(D541:D545,"併")</f>
        <v>0</v>
      </c>
      <c r="E546" s="27">
        <v>5</v>
      </c>
      <c r="F546" s="27"/>
      <c r="G546" s="28">
        <f>SUM(G541:G545)</f>
        <v>30</v>
      </c>
      <c r="H546" s="28">
        <f t="shared" ref="H546:AE546" si="115">SUM(H541:H545)</f>
        <v>37</v>
      </c>
      <c r="I546" s="28">
        <f t="shared" si="115"/>
        <v>26</v>
      </c>
      <c r="J546" s="28">
        <f t="shared" si="115"/>
        <v>43</v>
      </c>
      <c r="K546" s="28">
        <f t="shared" si="115"/>
        <v>49</v>
      </c>
      <c r="L546" s="28">
        <f t="shared" si="115"/>
        <v>38</v>
      </c>
      <c r="M546" s="28">
        <f t="shared" si="115"/>
        <v>49</v>
      </c>
      <c r="N546" s="28">
        <f t="shared" si="115"/>
        <v>121</v>
      </c>
      <c r="O546" s="28">
        <f t="shared" si="115"/>
        <v>121</v>
      </c>
      <c r="P546" s="28">
        <f t="shared" si="115"/>
        <v>242</v>
      </c>
      <c r="Q546" s="28">
        <f t="shared" si="115"/>
        <v>2</v>
      </c>
      <c r="R546" s="28">
        <f t="shared" si="115"/>
        <v>3</v>
      </c>
      <c r="S546" s="28">
        <f t="shared" si="115"/>
        <v>0</v>
      </c>
      <c r="T546" s="28">
        <f t="shared" si="115"/>
        <v>0</v>
      </c>
      <c r="U546" s="28">
        <f t="shared" si="115"/>
        <v>0</v>
      </c>
      <c r="V546" s="28">
        <f t="shared" si="115"/>
        <v>0</v>
      </c>
      <c r="W546" s="28">
        <f t="shared" si="115"/>
        <v>1</v>
      </c>
      <c r="X546" s="28">
        <f t="shared" si="115"/>
        <v>1</v>
      </c>
      <c r="Y546" s="28">
        <f t="shared" si="115"/>
        <v>0</v>
      </c>
      <c r="Z546" s="28">
        <f t="shared" si="115"/>
        <v>0</v>
      </c>
      <c r="AA546" s="28">
        <f t="shared" si="115"/>
        <v>0</v>
      </c>
      <c r="AB546" s="28">
        <f t="shared" si="115"/>
        <v>0</v>
      </c>
      <c r="AC546" s="28">
        <f t="shared" si="115"/>
        <v>5</v>
      </c>
      <c r="AD546" s="28">
        <f t="shared" si="115"/>
        <v>6</v>
      </c>
      <c r="AE546" s="28">
        <f t="shared" si="115"/>
        <v>8</v>
      </c>
      <c r="AF546" s="28">
        <f>SUM(AF541:AF545)</f>
        <v>10</v>
      </c>
      <c r="AG546" s="25">
        <v>41</v>
      </c>
    </row>
    <row r="547" spans="1:33" s="25" customFormat="1" ht="13.7" customHeight="1" x14ac:dyDescent="0.15">
      <c r="A547" s="21" t="s">
        <v>1156</v>
      </c>
      <c r="B547" s="21" t="s">
        <v>156</v>
      </c>
      <c r="C547" s="22" t="s">
        <v>157</v>
      </c>
      <c r="D547" s="23">
        <v>0</v>
      </c>
      <c r="E547" s="23">
        <v>1</v>
      </c>
      <c r="F547" s="23" t="s">
        <v>1124</v>
      </c>
      <c r="G547" s="1">
        <v>12</v>
      </c>
      <c r="H547" s="1">
        <v>42</v>
      </c>
      <c r="I547" s="1">
        <v>40</v>
      </c>
      <c r="J547" s="1">
        <v>36</v>
      </c>
      <c r="K547" s="1">
        <v>31</v>
      </c>
      <c r="L547" s="1">
        <v>46</v>
      </c>
      <c r="M547" s="1">
        <v>41</v>
      </c>
      <c r="N547" s="1">
        <v>106</v>
      </c>
      <c r="O547" s="1">
        <v>130</v>
      </c>
      <c r="P547" s="1">
        <f>N547+O547</f>
        <v>236</v>
      </c>
      <c r="Q547" s="24">
        <v>1</v>
      </c>
      <c r="R547" s="24">
        <v>2</v>
      </c>
      <c r="S547" s="24">
        <v>0</v>
      </c>
      <c r="T547" s="24">
        <v>0</v>
      </c>
      <c r="U547" s="24">
        <v>0</v>
      </c>
      <c r="V547" s="24">
        <v>0</v>
      </c>
      <c r="W547" s="24">
        <v>0</v>
      </c>
      <c r="X547" s="24">
        <v>0</v>
      </c>
      <c r="Y547" s="24">
        <v>0</v>
      </c>
      <c r="Z547" s="24">
        <v>0</v>
      </c>
      <c r="AA547" s="24">
        <v>1</v>
      </c>
      <c r="AB547" s="24">
        <v>1</v>
      </c>
      <c r="AC547" s="24">
        <v>1</v>
      </c>
      <c r="AD547" s="24">
        <v>4</v>
      </c>
      <c r="AE547" s="24">
        <f t="shared" si="112"/>
        <v>3</v>
      </c>
      <c r="AF547" s="24">
        <f t="shared" si="112"/>
        <v>7</v>
      </c>
      <c r="AG547" s="25">
        <v>42</v>
      </c>
    </row>
    <row r="548" spans="1:33" s="25" customFormat="1" ht="13.7" customHeight="1" x14ac:dyDescent="0.15">
      <c r="A548" s="21" t="s">
        <v>1156</v>
      </c>
      <c r="B548" s="21" t="s">
        <v>156</v>
      </c>
      <c r="C548" s="22" t="s">
        <v>595</v>
      </c>
      <c r="D548" s="23">
        <v>0</v>
      </c>
      <c r="E548" s="23">
        <v>2</v>
      </c>
      <c r="F548" s="23" t="s">
        <v>1124</v>
      </c>
      <c r="G548" s="1">
        <v>7</v>
      </c>
      <c r="H548" s="1">
        <v>5</v>
      </c>
      <c r="I548" s="1">
        <v>5</v>
      </c>
      <c r="J548" s="1">
        <v>6</v>
      </c>
      <c r="K548" s="1">
        <v>7</v>
      </c>
      <c r="L548" s="1">
        <v>4</v>
      </c>
      <c r="M548" s="1">
        <v>6</v>
      </c>
      <c r="N548" s="1">
        <v>17</v>
      </c>
      <c r="O548" s="1">
        <v>16</v>
      </c>
      <c r="P548" s="1">
        <f>N548+O548</f>
        <v>33</v>
      </c>
      <c r="Q548" s="24">
        <v>1</v>
      </c>
      <c r="R548" s="24">
        <v>3</v>
      </c>
      <c r="S548" s="24">
        <v>0</v>
      </c>
      <c r="T548" s="24">
        <v>0</v>
      </c>
      <c r="U548" s="24">
        <v>0</v>
      </c>
      <c r="V548" s="24">
        <v>0</v>
      </c>
      <c r="W548" s="24">
        <v>0</v>
      </c>
      <c r="X548" s="24">
        <v>0</v>
      </c>
      <c r="Y548" s="24">
        <v>0</v>
      </c>
      <c r="Z548" s="24">
        <v>0</v>
      </c>
      <c r="AA548" s="24">
        <v>0</v>
      </c>
      <c r="AB548" s="24">
        <v>0</v>
      </c>
      <c r="AC548" s="24">
        <v>1</v>
      </c>
      <c r="AD548" s="24">
        <v>1</v>
      </c>
      <c r="AE548" s="24">
        <f t="shared" si="112"/>
        <v>2</v>
      </c>
      <c r="AF548" s="24">
        <f t="shared" si="112"/>
        <v>4</v>
      </c>
      <c r="AG548" s="25">
        <v>43</v>
      </c>
    </row>
    <row r="549" spans="1:33" s="25" customFormat="1" ht="13.7" customHeight="1" x14ac:dyDescent="0.15">
      <c r="A549" s="26"/>
      <c r="B549" s="26" t="s">
        <v>1113</v>
      </c>
      <c r="C549" s="26">
        <f>COUNTA(C547:C548)</f>
        <v>2</v>
      </c>
      <c r="D549" s="27">
        <f>COUNTIF(D547:D548,"併")</f>
        <v>0</v>
      </c>
      <c r="E549" s="27">
        <v>2</v>
      </c>
      <c r="F549" s="27"/>
      <c r="G549" s="28">
        <f>SUM(G547:G548)</f>
        <v>19</v>
      </c>
      <c r="H549" s="28">
        <f t="shared" ref="H549:AE549" si="116">SUM(H547:H548)</f>
        <v>47</v>
      </c>
      <c r="I549" s="28">
        <f t="shared" si="116"/>
        <v>45</v>
      </c>
      <c r="J549" s="28">
        <f t="shared" si="116"/>
        <v>42</v>
      </c>
      <c r="K549" s="28">
        <f t="shared" si="116"/>
        <v>38</v>
      </c>
      <c r="L549" s="28">
        <f t="shared" si="116"/>
        <v>50</v>
      </c>
      <c r="M549" s="28">
        <f t="shared" si="116"/>
        <v>47</v>
      </c>
      <c r="N549" s="28">
        <f t="shared" si="116"/>
        <v>123</v>
      </c>
      <c r="O549" s="28">
        <f t="shared" si="116"/>
        <v>146</v>
      </c>
      <c r="P549" s="28">
        <f t="shared" si="116"/>
        <v>269</v>
      </c>
      <c r="Q549" s="28">
        <f t="shared" si="116"/>
        <v>2</v>
      </c>
      <c r="R549" s="28">
        <f t="shared" si="116"/>
        <v>5</v>
      </c>
      <c r="S549" s="28">
        <f t="shared" si="116"/>
        <v>0</v>
      </c>
      <c r="T549" s="28">
        <f t="shared" si="116"/>
        <v>0</v>
      </c>
      <c r="U549" s="28">
        <f t="shared" si="116"/>
        <v>0</v>
      </c>
      <c r="V549" s="28">
        <f t="shared" si="116"/>
        <v>0</v>
      </c>
      <c r="W549" s="28">
        <f t="shared" si="116"/>
        <v>0</v>
      </c>
      <c r="X549" s="28">
        <f t="shared" si="116"/>
        <v>0</v>
      </c>
      <c r="Y549" s="28">
        <f t="shared" si="116"/>
        <v>0</v>
      </c>
      <c r="Z549" s="28">
        <f t="shared" si="116"/>
        <v>0</v>
      </c>
      <c r="AA549" s="28">
        <f t="shared" si="116"/>
        <v>1</v>
      </c>
      <c r="AB549" s="28">
        <f t="shared" si="116"/>
        <v>1</v>
      </c>
      <c r="AC549" s="28">
        <f t="shared" si="116"/>
        <v>2</v>
      </c>
      <c r="AD549" s="28">
        <f t="shared" si="116"/>
        <v>5</v>
      </c>
      <c r="AE549" s="28">
        <f t="shared" si="116"/>
        <v>5</v>
      </c>
      <c r="AF549" s="28">
        <f>SUM(AF547:AF548)</f>
        <v>11</v>
      </c>
      <c r="AG549" s="16">
        <v>44</v>
      </c>
    </row>
    <row r="550" spans="1:33" s="25" customFormat="1" ht="13.7" customHeight="1" x14ac:dyDescent="0.15">
      <c r="A550" s="21" t="s">
        <v>1156</v>
      </c>
      <c r="B550" s="21" t="s">
        <v>164</v>
      </c>
      <c r="C550" s="22" t="s">
        <v>165</v>
      </c>
      <c r="D550" s="23">
        <v>0</v>
      </c>
      <c r="E550" s="23" t="s">
        <v>1174</v>
      </c>
      <c r="F550" s="23" t="s">
        <v>1124</v>
      </c>
      <c r="G550" s="1">
        <v>9</v>
      </c>
      <c r="H550" s="1">
        <v>25</v>
      </c>
      <c r="I550" s="1">
        <v>22</v>
      </c>
      <c r="J550" s="1">
        <v>23</v>
      </c>
      <c r="K550" s="1">
        <v>24</v>
      </c>
      <c r="L550" s="1">
        <v>22</v>
      </c>
      <c r="M550" s="1">
        <v>29</v>
      </c>
      <c r="N550" s="1">
        <v>75</v>
      </c>
      <c r="O550" s="1">
        <v>70</v>
      </c>
      <c r="P550" s="1">
        <f>N550+O550</f>
        <v>145</v>
      </c>
      <c r="Q550" s="24">
        <v>1</v>
      </c>
      <c r="R550" s="24">
        <v>2</v>
      </c>
      <c r="S550" s="24">
        <v>0</v>
      </c>
      <c r="T550" s="24">
        <v>0</v>
      </c>
      <c r="U550" s="24">
        <v>0</v>
      </c>
      <c r="V550" s="24">
        <v>0</v>
      </c>
      <c r="W550" s="24">
        <v>0</v>
      </c>
      <c r="X550" s="24">
        <v>0</v>
      </c>
      <c r="Y550" s="24">
        <v>0</v>
      </c>
      <c r="Z550" s="24">
        <v>0</v>
      </c>
      <c r="AA550" s="24">
        <v>1</v>
      </c>
      <c r="AB550" s="24">
        <v>2</v>
      </c>
      <c r="AC550" s="24">
        <v>1</v>
      </c>
      <c r="AD550" s="24">
        <v>7</v>
      </c>
      <c r="AE550" s="24">
        <f t="shared" si="112"/>
        <v>3</v>
      </c>
      <c r="AF550" s="24">
        <f t="shared" si="112"/>
        <v>11</v>
      </c>
      <c r="AG550" s="25">
        <v>45</v>
      </c>
    </row>
    <row r="551" spans="1:33" ht="13.7" customHeight="1" x14ac:dyDescent="0.15">
      <c r="A551" s="21" t="s">
        <v>1156</v>
      </c>
      <c r="B551" s="21" t="s">
        <v>164</v>
      </c>
      <c r="C551" s="22" t="s">
        <v>166</v>
      </c>
      <c r="D551" s="23">
        <v>0</v>
      </c>
      <c r="E551" s="23" t="s">
        <v>1174</v>
      </c>
      <c r="F551" s="23" t="s">
        <v>1124</v>
      </c>
      <c r="G551" s="1">
        <v>17</v>
      </c>
      <c r="H551" s="1">
        <v>47</v>
      </c>
      <c r="I551" s="1">
        <v>37</v>
      </c>
      <c r="J551" s="1">
        <v>55</v>
      </c>
      <c r="K551" s="1">
        <v>44</v>
      </c>
      <c r="L551" s="1">
        <v>59</v>
      </c>
      <c r="M551" s="1">
        <v>49</v>
      </c>
      <c r="N551" s="1">
        <v>168</v>
      </c>
      <c r="O551" s="1">
        <v>123</v>
      </c>
      <c r="P551" s="1">
        <f>N551+O551</f>
        <v>291</v>
      </c>
      <c r="Q551" s="24">
        <v>1</v>
      </c>
      <c r="R551" s="24">
        <v>3</v>
      </c>
      <c r="S551" s="24">
        <v>0</v>
      </c>
      <c r="T551" s="24">
        <v>0</v>
      </c>
      <c r="U551" s="24">
        <v>1</v>
      </c>
      <c r="V551" s="24">
        <v>1</v>
      </c>
      <c r="W551" s="24">
        <v>0</v>
      </c>
      <c r="X551" s="24">
        <v>0</v>
      </c>
      <c r="Y551" s="24">
        <v>0</v>
      </c>
      <c r="Z551" s="24">
        <v>0</v>
      </c>
      <c r="AA551" s="24">
        <v>1</v>
      </c>
      <c r="AB551" s="24">
        <v>1</v>
      </c>
      <c r="AC551" s="24">
        <v>3</v>
      </c>
      <c r="AD551" s="24">
        <v>18</v>
      </c>
      <c r="AE551" s="24">
        <f t="shared" si="112"/>
        <v>6</v>
      </c>
      <c r="AF551" s="24">
        <f t="shared" si="112"/>
        <v>23</v>
      </c>
      <c r="AG551" s="25">
        <v>46</v>
      </c>
    </row>
    <row r="552" spans="1:33" s="25" customFormat="1" ht="13.7" customHeight="1" x14ac:dyDescent="0.15">
      <c r="A552" s="21" t="s">
        <v>1156</v>
      </c>
      <c r="B552" s="21" t="s">
        <v>164</v>
      </c>
      <c r="C552" s="22" t="s">
        <v>167</v>
      </c>
      <c r="D552" s="23">
        <v>0</v>
      </c>
      <c r="E552" s="23">
        <v>1</v>
      </c>
      <c r="F552" s="23" t="s">
        <v>1124</v>
      </c>
      <c r="G552" s="1">
        <v>8</v>
      </c>
      <c r="H552" s="1">
        <v>13</v>
      </c>
      <c r="I552" s="1">
        <v>10</v>
      </c>
      <c r="J552" s="1">
        <v>14</v>
      </c>
      <c r="K552" s="1">
        <v>8</v>
      </c>
      <c r="L552" s="1">
        <v>15</v>
      </c>
      <c r="M552" s="1">
        <v>5</v>
      </c>
      <c r="N552" s="1">
        <v>33</v>
      </c>
      <c r="O552" s="1">
        <v>32</v>
      </c>
      <c r="P552" s="1">
        <f>N552+O552</f>
        <v>65</v>
      </c>
      <c r="Q552" s="24">
        <v>1</v>
      </c>
      <c r="R552" s="24">
        <v>1</v>
      </c>
      <c r="S552" s="24">
        <v>0</v>
      </c>
      <c r="T552" s="24">
        <v>0</v>
      </c>
      <c r="U552" s="24">
        <v>0</v>
      </c>
      <c r="V552" s="24">
        <v>0</v>
      </c>
      <c r="W552" s="24">
        <v>0</v>
      </c>
      <c r="X552" s="24">
        <v>0</v>
      </c>
      <c r="Y552" s="24">
        <v>0</v>
      </c>
      <c r="Z552" s="24">
        <v>0</v>
      </c>
      <c r="AA552" s="24">
        <v>1</v>
      </c>
      <c r="AB552" s="24">
        <v>1</v>
      </c>
      <c r="AC552" s="24">
        <v>0</v>
      </c>
      <c r="AD552" s="24">
        <v>0</v>
      </c>
      <c r="AE552" s="24">
        <f t="shared" si="112"/>
        <v>2</v>
      </c>
      <c r="AF552" s="24">
        <f t="shared" si="112"/>
        <v>2</v>
      </c>
      <c r="AG552" s="25">
        <v>47</v>
      </c>
    </row>
    <row r="553" spans="1:33" s="25" customFormat="1" ht="13.7" customHeight="1" x14ac:dyDescent="0.15">
      <c r="A553" s="21" t="s">
        <v>1156</v>
      </c>
      <c r="B553" s="21" t="s">
        <v>164</v>
      </c>
      <c r="C553" s="22" t="s">
        <v>168</v>
      </c>
      <c r="D553" s="23">
        <v>0</v>
      </c>
      <c r="E553" s="23">
        <v>1</v>
      </c>
      <c r="F553" s="23" t="s">
        <v>1124</v>
      </c>
      <c r="G553" s="1">
        <v>8</v>
      </c>
      <c r="H553" s="1">
        <v>9</v>
      </c>
      <c r="I553" s="1">
        <v>10</v>
      </c>
      <c r="J553" s="1">
        <v>13</v>
      </c>
      <c r="K553" s="1">
        <v>6</v>
      </c>
      <c r="L553" s="1">
        <v>4</v>
      </c>
      <c r="M553" s="1">
        <v>15</v>
      </c>
      <c r="N553" s="1">
        <v>34</v>
      </c>
      <c r="O553" s="1">
        <v>23</v>
      </c>
      <c r="P553" s="1">
        <f>N553+O553</f>
        <v>57</v>
      </c>
      <c r="Q553" s="24">
        <v>1</v>
      </c>
      <c r="R553" s="24">
        <v>1</v>
      </c>
      <c r="S553" s="24">
        <v>0</v>
      </c>
      <c r="T553" s="24">
        <v>0</v>
      </c>
      <c r="U553" s="24">
        <v>0</v>
      </c>
      <c r="V553" s="24">
        <v>0</v>
      </c>
      <c r="W553" s="24">
        <v>1</v>
      </c>
      <c r="X553" s="24">
        <v>1</v>
      </c>
      <c r="Y553" s="24">
        <v>0</v>
      </c>
      <c r="Z553" s="24">
        <v>0</v>
      </c>
      <c r="AA553" s="24">
        <v>0</v>
      </c>
      <c r="AB553" s="24">
        <v>0</v>
      </c>
      <c r="AC553" s="24">
        <v>1</v>
      </c>
      <c r="AD553" s="24">
        <v>1</v>
      </c>
      <c r="AE553" s="24">
        <f t="shared" si="112"/>
        <v>3</v>
      </c>
      <c r="AF553" s="24">
        <f t="shared" si="112"/>
        <v>3</v>
      </c>
      <c r="AG553" s="25">
        <v>48</v>
      </c>
    </row>
    <row r="554" spans="1:33" s="25" customFormat="1" ht="13.7" customHeight="1" x14ac:dyDescent="0.15">
      <c r="A554" s="26"/>
      <c r="B554" s="26" t="s">
        <v>1113</v>
      </c>
      <c r="C554" s="26">
        <f>COUNTA(C550:C553)</f>
        <v>4</v>
      </c>
      <c r="D554" s="27">
        <f>COUNTIF(D550:D553,"併")</f>
        <v>0</v>
      </c>
      <c r="E554" s="27">
        <v>4</v>
      </c>
      <c r="F554" s="27"/>
      <c r="G554" s="28">
        <f t="shared" ref="G554" si="117">SUM(G550:G553)</f>
        <v>42</v>
      </c>
      <c r="H554" s="28">
        <f t="shared" ref="H554:AE554" si="118">SUM(H550:H553)</f>
        <v>94</v>
      </c>
      <c r="I554" s="28">
        <f t="shared" si="118"/>
        <v>79</v>
      </c>
      <c r="J554" s="28">
        <f t="shared" si="118"/>
        <v>105</v>
      </c>
      <c r="K554" s="28">
        <f t="shared" si="118"/>
        <v>82</v>
      </c>
      <c r="L554" s="28">
        <f t="shared" si="118"/>
        <v>100</v>
      </c>
      <c r="M554" s="28">
        <f t="shared" si="118"/>
        <v>98</v>
      </c>
      <c r="N554" s="28">
        <f t="shared" si="118"/>
        <v>310</v>
      </c>
      <c r="O554" s="28">
        <f t="shared" si="118"/>
        <v>248</v>
      </c>
      <c r="P554" s="28">
        <f t="shared" si="118"/>
        <v>558</v>
      </c>
      <c r="Q554" s="28">
        <f t="shared" si="118"/>
        <v>4</v>
      </c>
      <c r="R554" s="28">
        <f t="shared" si="118"/>
        <v>7</v>
      </c>
      <c r="S554" s="28">
        <f t="shared" si="118"/>
        <v>0</v>
      </c>
      <c r="T554" s="28">
        <f t="shared" si="118"/>
        <v>0</v>
      </c>
      <c r="U554" s="28">
        <f t="shared" si="118"/>
        <v>1</v>
      </c>
      <c r="V554" s="28">
        <f t="shared" si="118"/>
        <v>1</v>
      </c>
      <c r="W554" s="28">
        <f t="shared" si="118"/>
        <v>1</v>
      </c>
      <c r="X554" s="28">
        <f t="shared" si="118"/>
        <v>1</v>
      </c>
      <c r="Y554" s="28">
        <f t="shared" si="118"/>
        <v>0</v>
      </c>
      <c r="Z554" s="28">
        <f t="shared" si="118"/>
        <v>0</v>
      </c>
      <c r="AA554" s="28">
        <f t="shared" si="118"/>
        <v>3</v>
      </c>
      <c r="AB554" s="28">
        <f t="shared" si="118"/>
        <v>4</v>
      </c>
      <c r="AC554" s="28">
        <f t="shared" si="118"/>
        <v>5</v>
      </c>
      <c r="AD554" s="28">
        <f t="shared" si="118"/>
        <v>26</v>
      </c>
      <c r="AE554" s="28">
        <f t="shared" si="118"/>
        <v>14</v>
      </c>
      <c r="AF554" s="28">
        <f>SUM(AF550:AF553)</f>
        <v>39</v>
      </c>
      <c r="AG554" s="16">
        <v>49</v>
      </c>
    </row>
    <row r="555" spans="1:33" s="25" customFormat="1" ht="13.7" customHeight="1" x14ac:dyDescent="0.15">
      <c r="A555" s="21" t="s">
        <v>1156</v>
      </c>
      <c r="B555" s="21" t="s">
        <v>169</v>
      </c>
      <c r="C555" s="22" t="s">
        <v>170</v>
      </c>
      <c r="D555" s="23">
        <v>0</v>
      </c>
      <c r="E555" s="23">
        <v>1</v>
      </c>
      <c r="F555" s="40" t="s">
        <v>1091</v>
      </c>
      <c r="G555" s="1">
        <v>9</v>
      </c>
      <c r="H555" s="1">
        <v>27</v>
      </c>
      <c r="I555" s="1">
        <v>24</v>
      </c>
      <c r="J555" s="1">
        <v>20</v>
      </c>
      <c r="K555" s="1">
        <v>30</v>
      </c>
      <c r="L555" s="1">
        <v>23</v>
      </c>
      <c r="M555" s="1">
        <v>27</v>
      </c>
      <c r="N555" s="1">
        <v>80</v>
      </c>
      <c r="O555" s="1">
        <v>71</v>
      </c>
      <c r="P555" s="1">
        <f>N555+O555</f>
        <v>151</v>
      </c>
      <c r="Q555" s="24">
        <v>1</v>
      </c>
      <c r="R555" s="24">
        <v>6</v>
      </c>
      <c r="S555" s="24">
        <v>0</v>
      </c>
      <c r="T555" s="24">
        <v>0</v>
      </c>
      <c r="U555" s="24">
        <v>0</v>
      </c>
      <c r="V555" s="24">
        <v>0</v>
      </c>
      <c r="W555" s="24">
        <v>0</v>
      </c>
      <c r="X555" s="24">
        <v>0</v>
      </c>
      <c r="Y555" s="24">
        <v>0</v>
      </c>
      <c r="Z555" s="24">
        <v>0</v>
      </c>
      <c r="AA555" s="24">
        <v>1</v>
      </c>
      <c r="AB555" s="24">
        <v>1</v>
      </c>
      <c r="AC555" s="24">
        <v>1</v>
      </c>
      <c r="AD555" s="24">
        <v>2</v>
      </c>
      <c r="AE555" s="24">
        <f t="shared" si="112"/>
        <v>3</v>
      </c>
      <c r="AF555" s="24">
        <f t="shared" si="112"/>
        <v>9</v>
      </c>
      <c r="AG555" s="25">
        <v>50</v>
      </c>
    </row>
    <row r="556" spans="1:33" ht="13.7" customHeight="1" x14ac:dyDescent="0.15">
      <c r="A556" s="26"/>
      <c r="B556" s="26" t="s">
        <v>1113</v>
      </c>
      <c r="C556" s="26">
        <v>1</v>
      </c>
      <c r="D556" s="27">
        <f>COUNTIF(D555,"併")</f>
        <v>0</v>
      </c>
      <c r="E556" s="27">
        <v>1</v>
      </c>
      <c r="F556" s="27"/>
      <c r="G556" s="28">
        <f>G555</f>
        <v>9</v>
      </c>
      <c r="H556" s="28">
        <f t="shared" ref="H556:AE556" si="119">H555</f>
        <v>27</v>
      </c>
      <c r="I556" s="28">
        <f t="shared" si="119"/>
        <v>24</v>
      </c>
      <c r="J556" s="28">
        <f t="shared" si="119"/>
        <v>20</v>
      </c>
      <c r="K556" s="28">
        <f t="shared" si="119"/>
        <v>30</v>
      </c>
      <c r="L556" s="28">
        <f t="shared" si="119"/>
        <v>23</v>
      </c>
      <c r="M556" s="28">
        <f t="shared" si="119"/>
        <v>27</v>
      </c>
      <c r="N556" s="28">
        <f t="shared" si="119"/>
        <v>80</v>
      </c>
      <c r="O556" s="28">
        <f t="shared" si="119"/>
        <v>71</v>
      </c>
      <c r="P556" s="28">
        <f t="shared" si="119"/>
        <v>151</v>
      </c>
      <c r="Q556" s="28">
        <f t="shared" si="119"/>
        <v>1</v>
      </c>
      <c r="R556" s="28">
        <f t="shared" si="119"/>
        <v>6</v>
      </c>
      <c r="S556" s="28">
        <f t="shared" si="119"/>
        <v>0</v>
      </c>
      <c r="T556" s="28">
        <f t="shared" si="119"/>
        <v>0</v>
      </c>
      <c r="U556" s="28">
        <f t="shared" si="119"/>
        <v>0</v>
      </c>
      <c r="V556" s="28">
        <f t="shared" si="119"/>
        <v>0</v>
      </c>
      <c r="W556" s="28">
        <f t="shared" si="119"/>
        <v>0</v>
      </c>
      <c r="X556" s="28">
        <f t="shared" si="119"/>
        <v>0</v>
      </c>
      <c r="Y556" s="28">
        <f t="shared" si="119"/>
        <v>0</v>
      </c>
      <c r="Z556" s="28">
        <f t="shared" si="119"/>
        <v>0</v>
      </c>
      <c r="AA556" s="28">
        <f t="shared" si="119"/>
        <v>1</v>
      </c>
      <c r="AB556" s="28">
        <f t="shared" si="119"/>
        <v>1</v>
      </c>
      <c r="AC556" s="28">
        <f t="shared" si="119"/>
        <v>1</v>
      </c>
      <c r="AD556" s="28">
        <f t="shared" si="119"/>
        <v>2</v>
      </c>
      <c r="AE556" s="28">
        <f t="shared" si="119"/>
        <v>3</v>
      </c>
      <c r="AF556" s="28">
        <f>AF555</f>
        <v>9</v>
      </c>
      <c r="AG556" s="25">
        <v>51</v>
      </c>
    </row>
    <row r="557" spans="1:33" s="25" customFormat="1" ht="13.7" customHeight="1" x14ac:dyDescent="0.15">
      <c r="A557" s="21" t="s">
        <v>1156</v>
      </c>
      <c r="B557" s="21" t="s">
        <v>171</v>
      </c>
      <c r="C557" s="22" t="s">
        <v>172</v>
      </c>
      <c r="D557" s="23">
        <v>0</v>
      </c>
      <c r="E557" s="23">
        <v>2</v>
      </c>
      <c r="F557" s="23" t="s">
        <v>1124</v>
      </c>
      <c r="G557" s="1">
        <v>8</v>
      </c>
      <c r="H557" s="1">
        <v>31</v>
      </c>
      <c r="I557" s="1">
        <v>25</v>
      </c>
      <c r="J557" s="1">
        <v>28</v>
      </c>
      <c r="K557" s="1">
        <v>23</v>
      </c>
      <c r="L557" s="1">
        <v>25</v>
      </c>
      <c r="M557" s="1">
        <v>29</v>
      </c>
      <c r="N557" s="1">
        <v>76</v>
      </c>
      <c r="O557" s="1">
        <v>85</v>
      </c>
      <c r="P557" s="1">
        <f>N557+O557</f>
        <v>161</v>
      </c>
      <c r="Q557" s="24">
        <v>1</v>
      </c>
      <c r="R557" s="24">
        <v>3</v>
      </c>
      <c r="S557" s="24">
        <v>0</v>
      </c>
      <c r="T557" s="24">
        <v>0</v>
      </c>
      <c r="U557" s="24">
        <v>0</v>
      </c>
      <c r="V557" s="24">
        <v>0</v>
      </c>
      <c r="W557" s="24">
        <v>0</v>
      </c>
      <c r="X557" s="24">
        <v>0</v>
      </c>
      <c r="Y557" s="24">
        <v>0</v>
      </c>
      <c r="Z557" s="24">
        <v>0</v>
      </c>
      <c r="AA557" s="24">
        <v>0</v>
      </c>
      <c r="AB557" s="24">
        <v>0</v>
      </c>
      <c r="AC557" s="24">
        <v>1</v>
      </c>
      <c r="AD557" s="24">
        <v>3</v>
      </c>
      <c r="AE557" s="24">
        <f t="shared" si="112"/>
        <v>2</v>
      </c>
      <c r="AF557" s="24">
        <f t="shared" si="112"/>
        <v>6</v>
      </c>
      <c r="AG557" s="25">
        <v>52</v>
      </c>
    </row>
    <row r="558" spans="1:33" s="25" customFormat="1" ht="13.7" customHeight="1" x14ac:dyDescent="0.15">
      <c r="A558" s="21" t="s">
        <v>1156</v>
      </c>
      <c r="B558" s="21" t="s">
        <v>171</v>
      </c>
      <c r="C558" s="22" t="s">
        <v>173</v>
      </c>
      <c r="D558" s="23">
        <v>0</v>
      </c>
      <c r="E558" s="23">
        <v>2</v>
      </c>
      <c r="F558" s="23" t="s">
        <v>1124</v>
      </c>
      <c r="G558" s="1">
        <v>4</v>
      </c>
      <c r="H558" s="1">
        <v>2</v>
      </c>
      <c r="I558" s="1">
        <v>2</v>
      </c>
      <c r="J558" s="1">
        <v>1</v>
      </c>
      <c r="K558" s="1">
        <v>1</v>
      </c>
      <c r="L558" s="1">
        <v>5</v>
      </c>
      <c r="M558" s="1">
        <v>2</v>
      </c>
      <c r="N558" s="1">
        <v>5</v>
      </c>
      <c r="O558" s="1">
        <v>8</v>
      </c>
      <c r="P558" s="1">
        <f>N558+O558</f>
        <v>13</v>
      </c>
      <c r="Q558" s="24">
        <v>1</v>
      </c>
      <c r="R558" s="24">
        <v>1</v>
      </c>
      <c r="S558" s="24">
        <v>0</v>
      </c>
      <c r="T558" s="24">
        <v>0</v>
      </c>
      <c r="U558" s="24">
        <v>0</v>
      </c>
      <c r="V558" s="24">
        <v>0</v>
      </c>
      <c r="W558" s="24">
        <v>0</v>
      </c>
      <c r="X558" s="24">
        <v>0</v>
      </c>
      <c r="Y558" s="24">
        <v>0</v>
      </c>
      <c r="Z558" s="24">
        <v>0</v>
      </c>
      <c r="AA558" s="24">
        <v>0</v>
      </c>
      <c r="AB558" s="24">
        <v>0</v>
      </c>
      <c r="AC558" s="24">
        <v>0</v>
      </c>
      <c r="AD558" s="24">
        <v>0</v>
      </c>
      <c r="AE558" s="24">
        <f t="shared" si="112"/>
        <v>1</v>
      </c>
      <c r="AF558" s="24">
        <f t="shared" si="112"/>
        <v>1</v>
      </c>
      <c r="AG558" s="25">
        <v>53</v>
      </c>
    </row>
    <row r="559" spans="1:33" ht="13.7" customHeight="1" x14ac:dyDescent="0.15">
      <c r="A559" s="21" t="s">
        <v>1156</v>
      </c>
      <c r="B559" s="21" t="s">
        <v>171</v>
      </c>
      <c r="C559" s="22" t="s">
        <v>174</v>
      </c>
      <c r="D559" s="23">
        <v>0</v>
      </c>
      <c r="E559" s="23">
        <v>2</v>
      </c>
      <c r="F559" s="23" t="s">
        <v>1124</v>
      </c>
      <c r="G559" s="1">
        <v>3</v>
      </c>
      <c r="H559" s="1">
        <v>1</v>
      </c>
      <c r="I559" s="1">
        <v>6</v>
      </c>
      <c r="J559" s="1">
        <v>3</v>
      </c>
      <c r="K559" s="1">
        <v>4</v>
      </c>
      <c r="L559" s="1">
        <v>2</v>
      </c>
      <c r="M559" s="1">
        <v>5</v>
      </c>
      <c r="N559" s="1">
        <v>10</v>
      </c>
      <c r="O559" s="1">
        <v>11</v>
      </c>
      <c r="P559" s="1">
        <f>N559+O559</f>
        <v>21</v>
      </c>
      <c r="Q559" s="24">
        <v>0</v>
      </c>
      <c r="R559" s="24">
        <v>0</v>
      </c>
      <c r="S559" s="24">
        <v>0</v>
      </c>
      <c r="T559" s="24">
        <v>0</v>
      </c>
      <c r="U559" s="24">
        <v>0</v>
      </c>
      <c r="V559" s="24">
        <v>0</v>
      </c>
      <c r="W559" s="24">
        <v>0</v>
      </c>
      <c r="X559" s="24">
        <v>0</v>
      </c>
      <c r="Y559" s="24">
        <v>0</v>
      </c>
      <c r="Z559" s="24">
        <v>0</v>
      </c>
      <c r="AA559" s="24">
        <v>0</v>
      </c>
      <c r="AB559" s="24">
        <v>0</v>
      </c>
      <c r="AC559" s="24">
        <v>0</v>
      </c>
      <c r="AD559" s="24">
        <v>0</v>
      </c>
      <c r="AE559" s="24">
        <f t="shared" si="112"/>
        <v>0</v>
      </c>
      <c r="AF559" s="24">
        <f t="shared" si="112"/>
        <v>0</v>
      </c>
      <c r="AG559" s="16">
        <v>54</v>
      </c>
    </row>
    <row r="560" spans="1:33" s="25" customFormat="1" ht="13.7" customHeight="1" x14ac:dyDescent="0.15">
      <c r="A560" s="21" t="s">
        <v>1156</v>
      </c>
      <c r="B560" s="21" t="s">
        <v>171</v>
      </c>
      <c r="C560" s="22" t="s">
        <v>175</v>
      </c>
      <c r="D560" s="23">
        <v>0</v>
      </c>
      <c r="E560" s="23">
        <v>2</v>
      </c>
      <c r="F560" s="40" t="s">
        <v>1198</v>
      </c>
      <c r="G560" s="1">
        <v>4</v>
      </c>
      <c r="H560" s="1">
        <v>3</v>
      </c>
      <c r="I560" s="1">
        <v>5</v>
      </c>
      <c r="J560" s="1">
        <v>2</v>
      </c>
      <c r="K560" s="1">
        <v>5</v>
      </c>
      <c r="L560" s="1">
        <v>7</v>
      </c>
      <c r="M560" s="1">
        <v>2</v>
      </c>
      <c r="N560" s="1">
        <v>10</v>
      </c>
      <c r="O560" s="1">
        <v>14</v>
      </c>
      <c r="P560" s="1">
        <f>N560+O560</f>
        <v>24</v>
      </c>
      <c r="Q560" s="24">
        <v>0</v>
      </c>
      <c r="R560" s="24">
        <v>0</v>
      </c>
      <c r="S560" s="24">
        <v>0</v>
      </c>
      <c r="T560" s="24">
        <v>0</v>
      </c>
      <c r="U560" s="24">
        <v>0</v>
      </c>
      <c r="V560" s="24">
        <v>0</v>
      </c>
      <c r="W560" s="24">
        <v>0</v>
      </c>
      <c r="X560" s="24">
        <v>0</v>
      </c>
      <c r="Y560" s="24">
        <v>0</v>
      </c>
      <c r="Z560" s="24">
        <v>0</v>
      </c>
      <c r="AA560" s="24">
        <v>0</v>
      </c>
      <c r="AB560" s="24">
        <v>0</v>
      </c>
      <c r="AC560" s="24">
        <v>1</v>
      </c>
      <c r="AD560" s="24">
        <v>1</v>
      </c>
      <c r="AE560" s="24">
        <f t="shared" si="112"/>
        <v>1</v>
      </c>
      <c r="AF560" s="24">
        <f t="shared" si="112"/>
        <v>1</v>
      </c>
      <c r="AG560" s="25">
        <v>55</v>
      </c>
    </row>
    <row r="561" spans="1:33" s="25" customFormat="1" ht="13.7" customHeight="1" x14ac:dyDescent="0.15">
      <c r="A561" s="21" t="s">
        <v>1156</v>
      </c>
      <c r="B561" s="21" t="s">
        <v>171</v>
      </c>
      <c r="C561" s="22" t="s">
        <v>176</v>
      </c>
      <c r="D561" s="23">
        <v>0</v>
      </c>
      <c r="E561" s="23">
        <v>3</v>
      </c>
      <c r="F561" s="40" t="s">
        <v>1091</v>
      </c>
      <c r="G561" s="1">
        <v>6</v>
      </c>
      <c r="H561" s="1">
        <v>8</v>
      </c>
      <c r="I561" s="1">
        <v>5</v>
      </c>
      <c r="J561" s="1">
        <v>4</v>
      </c>
      <c r="K561" s="1">
        <v>10</v>
      </c>
      <c r="L561" s="1">
        <v>7</v>
      </c>
      <c r="M561" s="1">
        <v>8</v>
      </c>
      <c r="N561" s="1">
        <v>27</v>
      </c>
      <c r="O561" s="1">
        <v>15</v>
      </c>
      <c r="P561" s="1">
        <f>N561+O561</f>
        <v>42</v>
      </c>
      <c r="Q561" s="24">
        <v>1</v>
      </c>
      <c r="R561" s="24">
        <v>2</v>
      </c>
      <c r="S561" s="24">
        <v>0</v>
      </c>
      <c r="T561" s="24">
        <v>0</v>
      </c>
      <c r="U561" s="24">
        <v>0</v>
      </c>
      <c r="V561" s="24">
        <v>0</v>
      </c>
      <c r="W561" s="24">
        <v>0</v>
      </c>
      <c r="X561" s="24">
        <v>0</v>
      </c>
      <c r="Y561" s="24">
        <v>0</v>
      </c>
      <c r="Z561" s="24">
        <v>0</v>
      </c>
      <c r="AA561" s="24">
        <v>1</v>
      </c>
      <c r="AB561" s="24">
        <v>1</v>
      </c>
      <c r="AC561" s="24">
        <v>0</v>
      </c>
      <c r="AD561" s="24">
        <v>0</v>
      </c>
      <c r="AE561" s="24">
        <f t="shared" si="112"/>
        <v>2</v>
      </c>
      <c r="AF561" s="24">
        <f t="shared" si="112"/>
        <v>3</v>
      </c>
      <c r="AG561" s="25">
        <v>56</v>
      </c>
    </row>
    <row r="562" spans="1:33" s="25" customFormat="1" ht="13.7" customHeight="1" x14ac:dyDescent="0.15">
      <c r="A562" s="26"/>
      <c r="B562" s="26" t="s">
        <v>1113</v>
      </c>
      <c r="C562" s="26">
        <f>COUNTA(C557:C561)</f>
        <v>5</v>
      </c>
      <c r="D562" s="27">
        <f>COUNTIF(D557:D561,"併")</f>
        <v>0</v>
      </c>
      <c r="E562" s="27">
        <v>5</v>
      </c>
      <c r="F562" s="27"/>
      <c r="G562" s="28">
        <f>SUM(G557:G561)</f>
        <v>25</v>
      </c>
      <c r="H562" s="28">
        <f t="shared" ref="H562:AE562" si="120">SUM(H557:H561)</f>
        <v>45</v>
      </c>
      <c r="I562" s="28">
        <f t="shared" si="120"/>
        <v>43</v>
      </c>
      <c r="J562" s="28">
        <f t="shared" si="120"/>
        <v>38</v>
      </c>
      <c r="K562" s="28">
        <f t="shared" si="120"/>
        <v>43</v>
      </c>
      <c r="L562" s="28">
        <f t="shared" si="120"/>
        <v>46</v>
      </c>
      <c r="M562" s="28">
        <f t="shared" si="120"/>
        <v>46</v>
      </c>
      <c r="N562" s="28">
        <f t="shared" si="120"/>
        <v>128</v>
      </c>
      <c r="O562" s="28">
        <f t="shared" si="120"/>
        <v>133</v>
      </c>
      <c r="P562" s="28">
        <f t="shared" si="120"/>
        <v>261</v>
      </c>
      <c r="Q562" s="28">
        <f t="shared" si="120"/>
        <v>3</v>
      </c>
      <c r="R562" s="28">
        <f t="shared" si="120"/>
        <v>6</v>
      </c>
      <c r="S562" s="28">
        <f t="shared" si="120"/>
        <v>0</v>
      </c>
      <c r="T562" s="28">
        <f t="shared" si="120"/>
        <v>0</v>
      </c>
      <c r="U562" s="28">
        <f t="shared" si="120"/>
        <v>0</v>
      </c>
      <c r="V562" s="28">
        <f t="shared" si="120"/>
        <v>0</v>
      </c>
      <c r="W562" s="28">
        <f t="shared" si="120"/>
        <v>0</v>
      </c>
      <c r="X562" s="28">
        <f t="shared" si="120"/>
        <v>0</v>
      </c>
      <c r="Y562" s="28">
        <f t="shared" si="120"/>
        <v>0</v>
      </c>
      <c r="Z562" s="28">
        <f t="shared" si="120"/>
        <v>0</v>
      </c>
      <c r="AA562" s="28">
        <f t="shared" si="120"/>
        <v>1</v>
      </c>
      <c r="AB562" s="28">
        <f t="shared" si="120"/>
        <v>1</v>
      </c>
      <c r="AC562" s="28">
        <f t="shared" si="120"/>
        <v>2</v>
      </c>
      <c r="AD562" s="28">
        <f t="shared" si="120"/>
        <v>4</v>
      </c>
      <c r="AE562" s="28">
        <f t="shared" si="120"/>
        <v>6</v>
      </c>
      <c r="AF562" s="28">
        <f>SUM(AF557:AF561)</f>
        <v>11</v>
      </c>
      <c r="AG562" s="25">
        <v>57</v>
      </c>
    </row>
    <row r="563" spans="1:33" s="25" customFormat="1" ht="13.7" customHeight="1" x14ac:dyDescent="0.15">
      <c r="A563" s="21" t="s">
        <v>1156</v>
      </c>
      <c r="B563" s="21" t="s">
        <v>158</v>
      </c>
      <c r="C563" s="22" t="s">
        <v>159</v>
      </c>
      <c r="D563" s="23">
        <v>0</v>
      </c>
      <c r="E563" s="23">
        <v>1</v>
      </c>
      <c r="F563" s="23" t="s">
        <v>1124</v>
      </c>
      <c r="G563" s="1">
        <v>19</v>
      </c>
      <c r="H563" s="1">
        <v>97</v>
      </c>
      <c r="I563" s="1">
        <v>77</v>
      </c>
      <c r="J563" s="1">
        <v>99</v>
      </c>
      <c r="K563" s="1">
        <v>82</v>
      </c>
      <c r="L563" s="1">
        <v>87</v>
      </c>
      <c r="M563" s="1">
        <v>79</v>
      </c>
      <c r="N563" s="1">
        <v>284</v>
      </c>
      <c r="O563" s="1">
        <v>237</v>
      </c>
      <c r="P563" s="1">
        <f t="shared" ref="P563:P568" si="121">N563+O563</f>
        <v>521</v>
      </c>
      <c r="Q563" s="24">
        <v>1</v>
      </c>
      <c r="R563" s="24">
        <v>7</v>
      </c>
      <c r="S563" s="24">
        <v>0</v>
      </c>
      <c r="T563" s="24">
        <v>0</v>
      </c>
      <c r="U563" s="24">
        <v>0</v>
      </c>
      <c r="V563" s="24">
        <v>0</v>
      </c>
      <c r="W563" s="24">
        <v>0</v>
      </c>
      <c r="X563" s="24">
        <v>0</v>
      </c>
      <c r="Y563" s="24">
        <v>0</v>
      </c>
      <c r="Z563" s="24">
        <v>0</v>
      </c>
      <c r="AA563" s="24">
        <v>1</v>
      </c>
      <c r="AB563" s="24">
        <v>2</v>
      </c>
      <c r="AC563" s="24">
        <v>1</v>
      </c>
      <c r="AD563" s="24">
        <v>3</v>
      </c>
      <c r="AE563" s="24">
        <f t="shared" si="112"/>
        <v>3</v>
      </c>
      <c r="AF563" s="24">
        <f t="shared" si="112"/>
        <v>12</v>
      </c>
      <c r="AG563" s="25">
        <v>58</v>
      </c>
    </row>
    <row r="564" spans="1:33" s="25" customFormat="1" ht="13.7" customHeight="1" x14ac:dyDescent="0.15">
      <c r="A564" s="21" t="s">
        <v>1156</v>
      </c>
      <c r="B564" s="21" t="s">
        <v>158</v>
      </c>
      <c r="C564" s="22" t="s">
        <v>160</v>
      </c>
      <c r="D564" s="23">
        <v>0</v>
      </c>
      <c r="E564" s="23">
        <v>1</v>
      </c>
      <c r="F564" s="23" t="s">
        <v>1124</v>
      </c>
      <c r="G564" s="1">
        <v>9</v>
      </c>
      <c r="H564" s="1">
        <v>26</v>
      </c>
      <c r="I564" s="1">
        <v>40</v>
      </c>
      <c r="J564" s="1">
        <v>30</v>
      </c>
      <c r="K564" s="1">
        <v>24</v>
      </c>
      <c r="L564" s="1">
        <v>24</v>
      </c>
      <c r="M564" s="1">
        <v>27</v>
      </c>
      <c r="N564" s="1">
        <v>85</v>
      </c>
      <c r="O564" s="1">
        <v>86</v>
      </c>
      <c r="P564" s="1">
        <f t="shared" si="121"/>
        <v>171</v>
      </c>
      <c r="Q564" s="24">
        <v>1</v>
      </c>
      <c r="R564" s="24">
        <v>7</v>
      </c>
      <c r="S564" s="24">
        <v>0</v>
      </c>
      <c r="T564" s="24">
        <v>0</v>
      </c>
      <c r="U564" s="24">
        <v>0</v>
      </c>
      <c r="V564" s="24">
        <v>0</v>
      </c>
      <c r="W564" s="24">
        <v>0</v>
      </c>
      <c r="X564" s="24">
        <v>0</v>
      </c>
      <c r="Y564" s="24">
        <v>0</v>
      </c>
      <c r="Z564" s="24">
        <v>0</v>
      </c>
      <c r="AA564" s="24">
        <v>0</v>
      </c>
      <c r="AB564" s="24">
        <v>0</v>
      </c>
      <c r="AC564" s="24">
        <v>1</v>
      </c>
      <c r="AD564" s="24">
        <v>7</v>
      </c>
      <c r="AE564" s="24">
        <f t="shared" si="112"/>
        <v>2</v>
      </c>
      <c r="AF564" s="24">
        <f t="shared" si="112"/>
        <v>14</v>
      </c>
      <c r="AG564" s="16">
        <v>59</v>
      </c>
    </row>
    <row r="565" spans="1:33" ht="13.7" customHeight="1" x14ac:dyDescent="0.15">
      <c r="A565" s="21" t="s">
        <v>1156</v>
      </c>
      <c r="B565" s="21" t="s">
        <v>158</v>
      </c>
      <c r="C565" s="22" t="s">
        <v>161</v>
      </c>
      <c r="D565" s="23">
        <v>0</v>
      </c>
      <c r="E565" s="23">
        <v>2</v>
      </c>
      <c r="F565" s="23" t="s">
        <v>1124</v>
      </c>
      <c r="G565" s="1">
        <v>5</v>
      </c>
      <c r="H565" s="1">
        <v>7</v>
      </c>
      <c r="I565" s="1">
        <v>9</v>
      </c>
      <c r="J565" s="1">
        <v>5</v>
      </c>
      <c r="K565" s="1">
        <v>6</v>
      </c>
      <c r="L565" s="1">
        <v>3</v>
      </c>
      <c r="M565" s="1">
        <v>6</v>
      </c>
      <c r="N565" s="1">
        <v>15</v>
      </c>
      <c r="O565" s="1">
        <v>21</v>
      </c>
      <c r="P565" s="1">
        <f t="shared" si="121"/>
        <v>36</v>
      </c>
      <c r="Q565" s="24">
        <v>1</v>
      </c>
      <c r="R565" s="24">
        <v>1</v>
      </c>
      <c r="S565" s="24">
        <v>0</v>
      </c>
      <c r="T565" s="24">
        <v>0</v>
      </c>
      <c r="U565" s="24">
        <v>0</v>
      </c>
      <c r="V565" s="24">
        <v>0</v>
      </c>
      <c r="W565" s="24">
        <v>0</v>
      </c>
      <c r="X565" s="24">
        <v>0</v>
      </c>
      <c r="Y565" s="24">
        <v>0</v>
      </c>
      <c r="Z565" s="24">
        <v>0</v>
      </c>
      <c r="AA565" s="24">
        <v>0</v>
      </c>
      <c r="AB565" s="24">
        <v>0</v>
      </c>
      <c r="AC565" s="24">
        <v>0</v>
      </c>
      <c r="AD565" s="24">
        <v>0</v>
      </c>
      <c r="AE565" s="24">
        <f t="shared" si="112"/>
        <v>1</v>
      </c>
      <c r="AF565" s="24">
        <f t="shared" si="112"/>
        <v>1</v>
      </c>
      <c r="AG565" s="25">
        <v>60</v>
      </c>
    </row>
    <row r="566" spans="1:33" s="25" customFormat="1" ht="13.7" customHeight="1" x14ac:dyDescent="0.15">
      <c r="A566" s="21" t="s">
        <v>1156</v>
      </c>
      <c r="B566" s="21" t="s">
        <v>158</v>
      </c>
      <c r="C566" s="22" t="s">
        <v>162</v>
      </c>
      <c r="D566" s="23">
        <v>0</v>
      </c>
      <c r="E566" s="23">
        <v>1</v>
      </c>
      <c r="F566" s="23" t="s">
        <v>1124</v>
      </c>
      <c r="G566" s="1">
        <v>8</v>
      </c>
      <c r="H566" s="1">
        <v>16</v>
      </c>
      <c r="I566" s="1">
        <v>22</v>
      </c>
      <c r="J566" s="1">
        <v>13</v>
      </c>
      <c r="K566" s="1">
        <v>18</v>
      </c>
      <c r="L566" s="1">
        <v>14</v>
      </c>
      <c r="M566" s="1">
        <v>24</v>
      </c>
      <c r="N566" s="1">
        <v>55</v>
      </c>
      <c r="O566" s="1">
        <v>52</v>
      </c>
      <c r="P566" s="1">
        <f t="shared" si="121"/>
        <v>107</v>
      </c>
      <c r="Q566" s="24">
        <v>1</v>
      </c>
      <c r="R566" s="24">
        <v>2</v>
      </c>
      <c r="S566" s="24">
        <v>0</v>
      </c>
      <c r="T566" s="24">
        <v>0</v>
      </c>
      <c r="U566" s="24">
        <v>0</v>
      </c>
      <c r="V566" s="24">
        <v>0</v>
      </c>
      <c r="W566" s="24">
        <v>0</v>
      </c>
      <c r="X566" s="24">
        <v>0</v>
      </c>
      <c r="Y566" s="24">
        <v>0</v>
      </c>
      <c r="Z566" s="24">
        <v>0</v>
      </c>
      <c r="AA566" s="24">
        <v>0</v>
      </c>
      <c r="AB566" s="24">
        <v>0</v>
      </c>
      <c r="AC566" s="24">
        <v>1</v>
      </c>
      <c r="AD566" s="24">
        <v>1</v>
      </c>
      <c r="AE566" s="24">
        <f t="shared" si="112"/>
        <v>2</v>
      </c>
      <c r="AF566" s="24">
        <f t="shared" si="112"/>
        <v>3</v>
      </c>
      <c r="AG566" s="25">
        <v>61</v>
      </c>
    </row>
    <row r="567" spans="1:33" ht="13.7" customHeight="1" x14ac:dyDescent="0.15">
      <c r="A567" s="21" t="s">
        <v>1156</v>
      </c>
      <c r="B567" s="21" t="s">
        <v>158</v>
      </c>
      <c r="C567" s="22" t="s">
        <v>163</v>
      </c>
      <c r="D567" s="23">
        <v>0</v>
      </c>
      <c r="E567" s="23">
        <v>2</v>
      </c>
      <c r="F567" s="23" t="s">
        <v>1124</v>
      </c>
      <c r="G567" s="1">
        <v>9</v>
      </c>
      <c r="H567" s="1">
        <v>28</v>
      </c>
      <c r="I567" s="1">
        <v>35</v>
      </c>
      <c r="J567" s="1">
        <v>27</v>
      </c>
      <c r="K567" s="1">
        <v>30</v>
      </c>
      <c r="L567" s="1">
        <v>21</v>
      </c>
      <c r="M567" s="1">
        <v>36</v>
      </c>
      <c r="N567" s="1">
        <v>83</v>
      </c>
      <c r="O567" s="1">
        <v>94</v>
      </c>
      <c r="P567" s="1">
        <f t="shared" si="121"/>
        <v>177</v>
      </c>
      <c r="Q567" s="24">
        <v>1</v>
      </c>
      <c r="R567" s="24">
        <v>4</v>
      </c>
      <c r="S567" s="24">
        <v>0</v>
      </c>
      <c r="T567" s="24">
        <v>0</v>
      </c>
      <c r="U567" s="24">
        <v>0</v>
      </c>
      <c r="V567" s="24">
        <v>0</v>
      </c>
      <c r="W567" s="24">
        <v>0</v>
      </c>
      <c r="X567" s="24">
        <v>0</v>
      </c>
      <c r="Y567" s="24">
        <v>0</v>
      </c>
      <c r="Z567" s="24">
        <v>0</v>
      </c>
      <c r="AA567" s="24">
        <v>1</v>
      </c>
      <c r="AB567" s="24">
        <v>1</v>
      </c>
      <c r="AC567" s="24">
        <v>1</v>
      </c>
      <c r="AD567" s="24">
        <v>5</v>
      </c>
      <c r="AE567" s="24">
        <f t="shared" si="112"/>
        <v>3</v>
      </c>
      <c r="AF567" s="24">
        <f t="shared" si="112"/>
        <v>10</v>
      </c>
      <c r="AG567" s="25">
        <v>62</v>
      </c>
    </row>
    <row r="568" spans="1:33" s="25" customFormat="1" ht="13.7" customHeight="1" x14ac:dyDescent="0.15">
      <c r="A568" s="21" t="s">
        <v>1156</v>
      </c>
      <c r="B568" s="21" t="s">
        <v>158</v>
      </c>
      <c r="C568" s="22" t="s">
        <v>270</v>
      </c>
      <c r="D568" s="23">
        <v>0</v>
      </c>
      <c r="E568" s="23">
        <v>1</v>
      </c>
      <c r="F568" s="23" t="s">
        <v>1124</v>
      </c>
      <c r="G568" s="1">
        <v>5</v>
      </c>
      <c r="H568" s="1">
        <v>9</v>
      </c>
      <c r="I568" s="1">
        <v>8</v>
      </c>
      <c r="J568" s="1">
        <v>5</v>
      </c>
      <c r="K568" s="1">
        <v>8</v>
      </c>
      <c r="L568" s="1">
        <v>7</v>
      </c>
      <c r="M568" s="1">
        <v>10</v>
      </c>
      <c r="N568" s="1">
        <v>22</v>
      </c>
      <c r="O568" s="1">
        <v>25</v>
      </c>
      <c r="P568" s="1">
        <f t="shared" si="121"/>
        <v>47</v>
      </c>
      <c r="Q568" s="24">
        <v>1</v>
      </c>
      <c r="R568" s="24">
        <v>1</v>
      </c>
      <c r="S568" s="24">
        <v>0</v>
      </c>
      <c r="T568" s="24">
        <v>0</v>
      </c>
      <c r="U568" s="24">
        <v>0</v>
      </c>
      <c r="V568" s="24">
        <v>0</v>
      </c>
      <c r="W568" s="24">
        <v>0</v>
      </c>
      <c r="X568" s="24">
        <v>0</v>
      </c>
      <c r="Y568" s="24">
        <v>0</v>
      </c>
      <c r="Z568" s="24">
        <v>0</v>
      </c>
      <c r="AA568" s="24">
        <v>0</v>
      </c>
      <c r="AB568" s="24">
        <v>0</v>
      </c>
      <c r="AC568" s="24">
        <v>0</v>
      </c>
      <c r="AD568" s="24">
        <v>0</v>
      </c>
      <c r="AE568" s="24">
        <f t="shared" si="112"/>
        <v>1</v>
      </c>
      <c r="AF568" s="24">
        <f t="shared" si="112"/>
        <v>1</v>
      </c>
      <c r="AG568" s="25">
        <v>63</v>
      </c>
    </row>
    <row r="569" spans="1:33" s="25" customFormat="1" ht="13.7" customHeight="1" x14ac:dyDescent="0.15">
      <c r="A569" s="26"/>
      <c r="B569" s="26" t="s">
        <v>1113</v>
      </c>
      <c r="C569" s="26">
        <f>COUNTA(C563:C568)</f>
        <v>6</v>
      </c>
      <c r="D569" s="27">
        <f>COUNTIF(D563:D568,"併")</f>
        <v>0</v>
      </c>
      <c r="E569" s="27">
        <v>6</v>
      </c>
      <c r="F569" s="27"/>
      <c r="G569" s="28">
        <f>SUM(G563:G568)</f>
        <v>55</v>
      </c>
      <c r="H569" s="28">
        <f t="shared" ref="H569:AE569" si="122">SUM(H563:H568)</f>
        <v>183</v>
      </c>
      <c r="I569" s="28">
        <f t="shared" si="122"/>
        <v>191</v>
      </c>
      <c r="J569" s="28">
        <f t="shared" si="122"/>
        <v>179</v>
      </c>
      <c r="K569" s="28">
        <f t="shared" si="122"/>
        <v>168</v>
      </c>
      <c r="L569" s="28">
        <f t="shared" si="122"/>
        <v>156</v>
      </c>
      <c r="M569" s="28">
        <f t="shared" si="122"/>
        <v>182</v>
      </c>
      <c r="N569" s="28">
        <f t="shared" si="122"/>
        <v>544</v>
      </c>
      <c r="O569" s="28">
        <f t="shared" si="122"/>
        <v>515</v>
      </c>
      <c r="P569" s="28">
        <f t="shared" si="122"/>
        <v>1059</v>
      </c>
      <c r="Q569" s="28">
        <f t="shared" si="122"/>
        <v>6</v>
      </c>
      <c r="R569" s="28">
        <f t="shared" si="122"/>
        <v>22</v>
      </c>
      <c r="S569" s="28">
        <f t="shared" si="122"/>
        <v>0</v>
      </c>
      <c r="T569" s="28">
        <f t="shared" si="122"/>
        <v>0</v>
      </c>
      <c r="U569" s="28">
        <f t="shared" si="122"/>
        <v>0</v>
      </c>
      <c r="V569" s="28">
        <f t="shared" si="122"/>
        <v>0</v>
      </c>
      <c r="W569" s="28">
        <f t="shared" si="122"/>
        <v>0</v>
      </c>
      <c r="X569" s="28">
        <f t="shared" si="122"/>
        <v>0</v>
      </c>
      <c r="Y569" s="28">
        <f t="shared" si="122"/>
        <v>0</v>
      </c>
      <c r="Z569" s="28">
        <f t="shared" si="122"/>
        <v>0</v>
      </c>
      <c r="AA569" s="28">
        <f t="shared" si="122"/>
        <v>2</v>
      </c>
      <c r="AB569" s="28">
        <f t="shared" si="122"/>
        <v>3</v>
      </c>
      <c r="AC569" s="28">
        <f t="shared" si="122"/>
        <v>4</v>
      </c>
      <c r="AD569" s="28">
        <f t="shared" si="122"/>
        <v>16</v>
      </c>
      <c r="AE569" s="28">
        <f t="shared" si="122"/>
        <v>12</v>
      </c>
      <c r="AF569" s="28">
        <f>SUM(AF563:AF568)</f>
        <v>41</v>
      </c>
      <c r="AG569" s="16">
        <v>64</v>
      </c>
    </row>
    <row r="570" spans="1:33" s="25" customFormat="1" ht="13.7" customHeight="1" x14ac:dyDescent="0.15">
      <c r="A570" s="31"/>
      <c r="B570" s="31" t="s">
        <v>1114</v>
      </c>
      <c r="C570" s="31">
        <f>C540+C546+C549+C554+C556+C562+C569</f>
        <v>27</v>
      </c>
      <c r="D570" s="32">
        <f>D540+D546+D549+D554+D556+D562+D569</f>
        <v>0</v>
      </c>
      <c r="E570" s="32">
        <f>E540+E546+E549+E554+E556+E562+E569</f>
        <v>27</v>
      </c>
      <c r="F570" s="32"/>
      <c r="G570" s="33">
        <f t="shared" ref="G570:AF570" si="123">G540+G546+G549+G554+G556+G562+G569</f>
        <v>219</v>
      </c>
      <c r="H570" s="33">
        <f t="shared" si="123"/>
        <v>529</v>
      </c>
      <c r="I570" s="33">
        <f t="shared" si="123"/>
        <v>503</v>
      </c>
      <c r="J570" s="33">
        <f t="shared" si="123"/>
        <v>522</v>
      </c>
      <c r="K570" s="33">
        <f t="shared" si="123"/>
        <v>505</v>
      </c>
      <c r="L570" s="33">
        <f t="shared" si="123"/>
        <v>515</v>
      </c>
      <c r="M570" s="33">
        <f t="shared" si="123"/>
        <v>539</v>
      </c>
      <c r="N570" s="33">
        <f t="shared" si="123"/>
        <v>1610</v>
      </c>
      <c r="O570" s="33">
        <f t="shared" si="123"/>
        <v>1503</v>
      </c>
      <c r="P570" s="33">
        <f t="shared" si="123"/>
        <v>3113</v>
      </c>
      <c r="Q570" s="33">
        <f t="shared" si="123"/>
        <v>21</v>
      </c>
      <c r="R570" s="33">
        <f t="shared" si="123"/>
        <v>60</v>
      </c>
      <c r="S570" s="33">
        <f t="shared" si="123"/>
        <v>0</v>
      </c>
      <c r="T570" s="33">
        <f t="shared" si="123"/>
        <v>0</v>
      </c>
      <c r="U570" s="33">
        <f t="shared" si="123"/>
        <v>1</v>
      </c>
      <c r="V570" s="33">
        <f t="shared" si="123"/>
        <v>1</v>
      </c>
      <c r="W570" s="33">
        <f t="shared" si="123"/>
        <v>2</v>
      </c>
      <c r="X570" s="33">
        <f t="shared" si="123"/>
        <v>2</v>
      </c>
      <c r="Y570" s="33">
        <f t="shared" si="123"/>
        <v>1</v>
      </c>
      <c r="Z570" s="33">
        <f t="shared" si="123"/>
        <v>1</v>
      </c>
      <c r="AA570" s="33">
        <f t="shared" si="123"/>
        <v>10</v>
      </c>
      <c r="AB570" s="33">
        <f t="shared" si="123"/>
        <v>12</v>
      </c>
      <c r="AC570" s="33">
        <f t="shared" si="123"/>
        <v>23</v>
      </c>
      <c r="AD570" s="33">
        <f t="shared" si="123"/>
        <v>69</v>
      </c>
      <c r="AE570" s="33">
        <f t="shared" si="123"/>
        <v>58</v>
      </c>
      <c r="AF570" s="33">
        <f t="shared" si="123"/>
        <v>145</v>
      </c>
      <c r="AG570" s="25">
        <v>65</v>
      </c>
    </row>
    <row r="571" spans="1:33" s="25" customFormat="1" ht="13.7" customHeight="1" x14ac:dyDescent="0.15">
      <c r="A571" s="21" t="s">
        <v>1157</v>
      </c>
      <c r="B571" s="21" t="s">
        <v>711</v>
      </c>
      <c r="C571" s="22" t="s">
        <v>555</v>
      </c>
      <c r="D571" s="23">
        <v>0</v>
      </c>
      <c r="E571" s="23" t="s">
        <v>1173</v>
      </c>
      <c r="F571" s="23" t="s">
        <v>1124</v>
      </c>
      <c r="G571" s="1">
        <v>10</v>
      </c>
      <c r="H571" s="1">
        <v>33</v>
      </c>
      <c r="I571" s="1">
        <v>45</v>
      </c>
      <c r="J571" s="1">
        <v>27</v>
      </c>
      <c r="K571" s="1">
        <v>42</v>
      </c>
      <c r="L571" s="1">
        <v>37</v>
      </c>
      <c r="M571" s="1">
        <v>39</v>
      </c>
      <c r="N571" s="1">
        <v>115</v>
      </c>
      <c r="O571" s="1">
        <v>108</v>
      </c>
      <c r="P571" s="1">
        <f t="shared" ref="P571:P613" si="124">N571+O571</f>
        <v>223</v>
      </c>
      <c r="Q571" s="24">
        <v>1</v>
      </c>
      <c r="R571" s="24">
        <v>1</v>
      </c>
      <c r="S571" s="24">
        <v>0</v>
      </c>
      <c r="T571" s="24">
        <v>0</v>
      </c>
      <c r="U571" s="24">
        <v>0</v>
      </c>
      <c r="V571" s="24">
        <v>0</v>
      </c>
      <c r="W571" s="24">
        <v>0</v>
      </c>
      <c r="X571" s="24">
        <v>0</v>
      </c>
      <c r="Y571" s="24">
        <v>0</v>
      </c>
      <c r="Z571" s="24">
        <v>0</v>
      </c>
      <c r="AA571" s="24">
        <v>0</v>
      </c>
      <c r="AB571" s="24">
        <v>0</v>
      </c>
      <c r="AC571" s="24">
        <v>1</v>
      </c>
      <c r="AD571" s="24">
        <v>2</v>
      </c>
      <c r="AE571" s="24">
        <f t="shared" ref="AE571:AF634" si="125">Q571+S571+U571+W571+Y571+AA571+AC571</f>
        <v>2</v>
      </c>
      <c r="AF571" s="24">
        <f t="shared" si="125"/>
        <v>3</v>
      </c>
      <c r="AG571" s="25">
        <v>66</v>
      </c>
    </row>
    <row r="572" spans="1:33" s="25" customFormat="1" ht="13.7" customHeight="1" x14ac:dyDescent="0.15">
      <c r="A572" s="21" t="s">
        <v>1157</v>
      </c>
      <c r="B572" s="21" t="s">
        <v>711</v>
      </c>
      <c r="C572" s="22" t="s">
        <v>556</v>
      </c>
      <c r="D572" s="23">
        <v>0</v>
      </c>
      <c r="E572" s="23" t="s">
        <v>1173</v>
      </c>
      <c r="F572" s="23" t="s">
        <v>1124</v>
      </c>
      <c r="G572" s="1">
        <v>9</v>
      </c>
      <c r="H572" s="1">
        <v>30</v>
      </c>
      <c r="I572" s="1">
        <v>29</v>
      </c>
      <c r="J572" s="1">
        <v>30</v>
      </c>
      <c r="K572" s="1">
        <v>26</v>
      </c>
      <c r="L572" s="1">
        <v>44</v>
      </c>
      <c r="M572" s="1">
        <v>33</v>
      </c>
      <c r="N572" s="1">
        <v>103</v>
      </c>
      <c r="O572" s="1">
        <v>89</v>
      </c>
      <c r="P572" s="1">
        <f t="shared" si="124"/>
        <v>192</v>
      </c>
      <c r="Q572" s="24">
        <v>1</v>
      </c>
      <c r="R572" s="24">
        <v>4</v>
      </c>
      <c r="S572" s="24">
        <v>0</v>
      </c>
      <c r="T572" s="24">
        <v>0</v>
      </c>
      <c r="U572" s="24">
        <v>0</v>
      </c>
      <c r="V572" s="24">
        <v>0</v>
      </c>
      <c r="W572" s="24">
        <v>0</v>
      </c>
      <c r="X572" s="24">
        <v>0</v>
      </c>
      <c r="Y572" s="24">
        <v>0</v>
      </c>
      <c r="Z572" s="24">
        <v>0</v>
      </c>
      <c r="AA572" s="24">
        <v>0</v>
      </c>
      <c r="AB572" s="24">
        <v>0</v>
      </c>
      <c r="AC572" s="24">
        <v>1</v>
      </c>
      <c r="AD572" s="24">
        <v>5</v>
      </c>
      <c r="AE572" s="24">
        <f t="shared" si="125"/>
        <v>2</v>
      </c>
      <c r="AF572" s="24">
        <f t="shared" si="125"/>
        <v>9</v>
      </c>
      <c r="AG572" s="25">
        <v>67</v>
      </c>
    </row>
    <row r="573" spans="1:33" s="25" customFormat="1" ht="13.7" customHeight="1" x14ac:dyDescent="0.15">
      <c r="A573" s="21" t="s">
        <v>1157</v>
      </c>
      <c r="B573" s="21" t="s">
        <v>711</v>
      </c>
      <c r="C573" s="22" t="s">
        <v>557</v>
      </c>
      <c r="D573" s="23">
        <v>0</v>
      </c>
      <c r="E573" s="23" t="s">
        <v>1173</v>
      </c>
      <c r="F573" s="23" t="s">
        <v>1124</v>
      </c>
      <c r="G573" s="1">
        <v>7</v>
      </c>
      <c r="H573" s="1">
        <v>26</v>
      </c>
      <c r="I573" s="1">
        <v>25</v>
      </c>
      <c r="J573" s="1">
        <v>18</v>
      </c>
      <c r="K573" s="1">
        <v>26</v>
      </c>
      <c r="L573" s="1">
        <v>37</v>
      </c>
      <c r="M573" s="1">
        <v>23</v>
      </c>
      <c r="N573" s="1">
        <v>70</v>
      </c>
      <c r="O573" s="1">
        <v>85</v>
      </c>
      <c r="P573" s="1">
        <f t="shared" si="124"/>
        <v>155</v>
      </c>
      <c r="Q573" s="24">
        <v>0</v>
      </c>
      <c r="R573" s="24">
        <v>0</v>
      </c>
      <c r="S573" s="24">
        <v>0</v>
      </c>
      <c r="T573" s="24">
        <v>0</v>
      </c>
      <c r="U573" s="24">
        <v>0</v>
      </c>
      <c r="V573" s="24">
        <v>0</v>
      </c>
      <c r="W573" s="24">
        <v>0</v>
      </c>
      <c r="X573" s="24">
        <v>0</v>
      </c>
      <c r="Y573" s="24">
        <v>0</v>
      </c>
      <c r="Z573" s="24">
        <v>0</v>
      </c>
      <c r="AA573" s="24">
        <v>0</v>
      </c>
      <c r="AB573" s="24">
        <v>0</v>
      </c>
      <c r="AC573" s="24">
        <v>1</v>
      </c>
      <c r="AD573" s="24">
        <v>5</v>
      </c>
      <c r="AE573" s="24">
        <f t="shared" si="125"/>
        <v>1</v>
      </c>
      <c r="AF573" s="24">
        <f t="shared" si="125"/>
        <v>5</v>
      </c>
      <c r="AG573" s="16">
        <v>69</v>
      </c>
    </row>
    <row r="574" spans="1:33" s="25" customFormat="1" ht="13.7" customHeight="1" x14ac:dyDescent="0.15">
      <c r="A574" s="21" t="s">
        <v>1157</v>
      </c>
      <c r="B574" s="21" t="s">
        <v>711</v>
      </c>
      <c r="C574" s="22" t="s">
        <v>558</v>
      </c>
      <c r="D574" s="23">
        <v>0</v>
      </c>
      <c r="E574" s="23" t="s">
        <v>1173</v>
      </c>
      <c r="F574" s="23" t="s">
        <v>1124</v>
      </c>
      <c r="G574" s="1">
        <v>7</v>
      </c>
      <c r="H574" s="1">
        <v>13</v>
      </c>
      <c r="I574" s="1">
        <v>9</v>
      </c>
      <c r="J574" s="1">
        <v>9</v>
      </c>
      <c r="K574" s="1">
        <v>13</v>
      </c>
      <c r="L574" s="1">
        <v>25</v>
      </c>
      <c r="M574" s="1">
        <v>10</v>
      </c>
      <c r="N574" s="1">
        <v>38</v>
      </c>
      <c r="O574" s="1">
        <v>41</v>
      </c>
      <c r="P574" s="1">
        <f t="shared" si="124"/>
        <v>79</v>
      </c>
      <c r="Q574" s="24">
        <v>0</v>
      </c>
      <c r="R574" s="24">
        <v>0</v>
      </c>
      <c r="S574" s="24">
        <v>0</v>
      </c>
      <c r="T574" s="24">
        <v>0</v>
      </c>
      <c r="U574" s="24">
        <v>0</v>
      </c>
      <c r="V574" s="24">
        <v>0</v>
      </c>
      <c r="W574" s="24">
        <v>0</v>
      </c>
      <c r="X574" s="24">
        <v>0</v>
      </c>
      <c r="Y574" s="24">
        <v>0</v>
      </c>
      <c r="Z574" s="24">
        <v>0</v>
      </c>
      <c r="AA574" s="24">
        <v>0</v>
      </c>
      <c r="AB574" s="24">
        <v>0</v>
      </c>
      <c r="AC574" s="24">
        <v>1</v>
      </c>
      <c r="AD574" s="24">
        <v>1</v>
      </c>
      <c r="AE574" s="24">
        <f t="shared" si="125"/>
        <v>1</v>
      </c>
      <c r="AF574" s="24">
        <f t="shared" si="125"/>
        <v>1</v>
      </c>
      <c r="AG574" s="25">
        <v>71</v>
      </c>
    </row>
    <row r="575" spans="1:33" s="25" customFormat="1" ht="13.7" customHeight="1" x14ac:dyDescent="0.15">
      <c r="A575" s="21" t="s">
        <v>1157</v>
      </c>
      <c r="B575" s="21" t="s">
        <v>711</v>
      </c>
      <c r="C575" s="22" t="s">
        <v>559</v>
      </c>
      <c r="D575" s="23">
        <v>0</v>
      </c>
      <c r="E575" s="23" t="s">
        <v>1173</v>
      </c>
      <c r="F575" s="23" t="s">
        <v>1124</v>
      </c>
      <c r="G575" s="1">
        <v>14</v>
      </c>
      <c r="H575" s="1">
        <v>50</v>
      </c>
      <c r="I575" s="1">
        <v>62</v>
      </c>
      <c r="J575" s="1">
        <v>43</v>
      </c>
      <c r="K575" s="1">
        <v>70</v>
      </c>
      <c r="L575" s="1">
        <v>63</v>
      </c>
      <c r="M575" s="1">
        <v>63</v>
      </c>
      <c r="N575" s="1">
        <v>169</v>
      </c>
      <c r="O575" s="1">
        <v>182</v>
      </c>
      <c r="P575" s="1">
        <f t="shared" si="124"/>
        <v>351</v>
      </c>
      <c r="Q575" s="24">
        <v>1</v>
      </c>
      <c r="R575" s="24">
        <v>3</v>
      </c>
      <c r="S575" s="24">
        <v>0</v>
      </c>
      <c r="T575" s="24">
        <v>0</v>
      </c>
      <c r="U575" s="24">
        <v>0</v>
      </c>
      <c r="V575" s="24">
        <v>0</v>
      </c>
      <c r="W575" s="24">
        <v>0</v>
      </c>
      <c r="X575" s="24">
        <v>0</v>
      </c>
      <c r="Y575" s="24">
        <v>0</v>
      </c>
      <c r="Z575" s="24">
        <v>0</v>
      </c>
      <c r="AA575" s="24">
        <v>0</v>
      </c>
      <c r="AB575" s="24">
        <v>0</v>
      </c>
      <c r="AC575" s="24">
        <v>1</v>
      </c>
      <c r="AD575" s="24">
        <v>5</v>
      </c>
      <c r="AE575" s="24">
        <f t="shared" si="125"/>
        <v>2</v>
      </c>
      <c r="AF575" s="24">
        <f t="shared" si="125"/>
        <v>8</v>
      </c>
      <c r="AG575" s="25">
        <v>72</v>
      </c>
    </row>
    <row r="576" spans="1:33" s="25" customFormat="1" ht="13.7" customHeight="1" x14ac:dyDescent="0.15">
      <c r="A576" s="21" t="s">
        <v>1157</v>
      </c>
      <c r="B576" s="21" t="s">
        <v>711</v>
      </c>
      <c r="C576" s="22" t="s">
        <v>560</v>
      </c>
      <c r="D576" s="23">
        <v>0</v>
      </c>
      <c r="E576" s="23" t="s">
        <v>1173</v>
      </c>
      <c r="F576" s="23" t="s">
        <v>1124</v>
      </c>
      <c r="G576" s="1">
        <v>8</v>
      </c>
      <c r="H576" s="1">
        <v>30</v>
      </c>
      <c r="I576" s="1">
        <v>30</v>
      </c>
      <c r="J576" s="1">
        <v>33</v>
      </c>
      <c r="K576" s="1">
        <v>39</v>
      </c>
      <c r="L576" s="1">
        <v>35</v>
      </c>
      <c r="M576" s="1">
        <v>36</v>
      </c>
      <c r="N576" s="1">
        <v>103</v>
      </c>
      <c r="O576" s="1">
        <v>100</v>
      </c>
      <c r="P576" s="1">
        <f t="shared" si="124"/>
        <v>203</v>
      </c>
      <c r="Q576" s="24">
        <v>1</v>
      </c>
      <c r="R576" s="24">
        <v>4</v>
      </c>
      <c r="S576" s="24">
        <v>0</v>
      </c>
      <c r="T576" s="24">
        <v>0</v>
      </c>
      <c r="U576" s="24">
        <v>0</v>
      </c>
      <c r="V576" s="24">
        <v>0</v>
      </c>
      <c r="W576" s="24">
        <v>0</v>
      </c>
      <c r="X576" s="24">
        <v>0</v>
      </c>
      <c r="Y576" s="24">
        <v>0</v>
      </c>
      <c r="Z576" s="24">
        <v>0</v>
      </c>
      <c r="AA576" s="24">
        <v>0</v>
      </c>
      <c r="AB576" s="24">
        <v>0</v>
      </c>
      <c r="AC576" s="24">
        <v>1</v>
      </c>
      <c r="AD576" s="24">
        <v>6</v>
      </c>
      <c r="AE576" s="24">
        <f t="shared" si="125"/>
        <v>2</v>
      </c>
      <c r="AF576" s="24">
        <f t="shared" si="125"/>
        <v>10</v>
      </c>
      <c r="AG576" s="25">
        <v>73</v>
      </c>
    </row>
    <row r="577" spans="1:33" ht="13.7" customHeight="1" x14ac:dyDescent="0.15">
      <c r="A577" s="21" t="s">
        <v>1157</v>
      </c>
      <c r="B577" s="21" t="s">
        <v>711</v>
      </c>
      <c r="C577" s="22" t="s">
        <v>561</v>
      </c>
      <c r="D577" s="23">
        <v>0</v>
      </c>
      <c r="E577" s="23" t="s">
        <v>1173</v>
      </c>
      <c r="F577" s="23" t="s">
        <v>1124</v>
      </c>
      <c r="G577" s="1">
        <v>8</v>
      </c>
      <c r="H577" s="1">
        <v>17</v>
      </c>
      <c r="I577" s="1">
        <v>29</v>
      </c>
      <c r="J577" s="1">
        <v>22</v>
      </c>
      <c r="K577" s="1">
        <v>23</v>
      </c>
      <c r="L577" s="1">
        <v>13</v>
      </c>
      <c r="M577" s="1">
        <v>27</v>
      </c>
      <c r="N577" s="1">
        <v>57</v>
      </c>
      <c r="O577" s="1">
        <v>74</v>
      </c>
      <c r="P577" s="1">
        <f t="shared" si="124"/>
        <v>131</v>
      </c>
      <c r="Q577" s="24">
        <v>1</v>
      </c>
      <c r="R577" s="24">
        <v>1</v>
      </c>
      <c r="S577" s="24">
        <v>0</v>
      </c>
      <c r="T577" s="24">
        <v>0</v>
      </c>
      <c r="U577" s="24">
        <v>0</v>
      </c>
      <c r="V577" s="24">
        <v>0</v>
      </c>
      <c r="W577" s="24">
        <v>0</v>
      </c>
      <c r="X577" s="24">
        <v>0</v>
      </c>
      <c r="Y577" s="24">
        <v>0</v>
      </c>
      <c r="Z577" s="24">
        <v>0</v>
      </c>
      <c r="AA577" s="24">
        <v>0</v>
      </c>
      <c r="AB577" s="24">
        <v>0</v>
      </c>
      <c r="AC577" s="24">
        <v>1</v>
      </c>
      <c r="AD577" s="24">
        <v>2</v>
      </c>
      <c r="AE577" s="24">
        <f t="shared" si="125"/>
        <v>2</v>
      </c>
      <c r="AF577" s="24">
        <f t="shared" si="125"/>
        <v>3</v>
      </c>
      <c r="AG577" s="25">
        <v>1</v>
      </c>
    </row>
    <row r="578" spans="1:33" ht="13.7" customHeight="1" x14ac:dyDescent="0.15">
      <c r="A578" s="21" t="s">
        <v>1157</v>
      </c>
      <c r="B578" s="21" t="s">
        <v>711</v>
      </c>
      <c r="C578" s="22" t="s">
        <v>562</v>
      </c>
      <c r="D578" s="23">
        <v>0</v>
      </c>
      <c r="E578" s="23" t="s">
        <v>1173</v>
      </c>
      <c r="F578" s="23" t="s">
        <v>1124</v>
      </c>
      <c r="G578" s="1">
        <v>16</v>
      </c>
      <c r="H578" s="1">
        <v>58</v>
      </c>
      <c r="I578" s="1">
        <v>71</v>
      </c>
      <c r="J578" s="1">
        <v>69</v>
      </c>
      <c r="K578" s="1">
        <v>69</v>
      </c>
      <c r="L578" s="1">
        <v>54</v>
      </c>
      <c r="M578" s="1">
        <v>61</v>
      </c>
      <c r="N578" s="1">
        <v>195</v>
      </c>
      <c r="O578" s="1">
        <v>187</v>
      </c>
      <c r="P578" s="1">
        <f t="shared" si="124"/>
        <v>382</v>
      </c>
      <c r="Q578" s="24">
        <v>1</v>
      </c>
      <c r="R578" s="24">
        <v>3</v>
      </c>
      <c r="S578" s="24">
        <v>1</v>
      </c>
      <c r="T578" s="24">
        <v>1</v>
      </c>
      <c r="U578" s="24">
        <v>0</v>
      </c>
      <c r="V578" s="24">
        <v>0</v>
      </c>
      <c r="W578" s="24">
        <v>0</v>
      </c>
      <c r="X578" s="24">
        <v>0</v>
      </c>
      <c r="Y578" s="24">
        <v>0</v>
      </c>
      <c r="Z578" s="24">
        <v>0</v>
      </c>
      <c r="AA578" s="24">
        <v>0</v>
      </c>
      <c r="AB578" s="24">
        <v>0</v>
      </c>
      <c r="AC578" s="24">
        <v>2</v>
      </c>
      <c r="AD578" s="24">
        <v>9</v>
      </c>
      <c r="AE578" s="24">
        <f t="shared" si="125"/>
        <v>4</v>
      </c>
      <c r="AF578" s="24">
        <f t="shared" si="125"/>
        <v>13</v>
      </c>
      <c r="AG578" s="25">
        <v>2</v>
      </c>
    </row>
    <row r="579" spans="1:33" s="25" customFormat="1" ht="13.7" customHeight="1" x14ac:dyDescent="0.15">
      <c r="A579" s="21" t="s">
        <v>1157</v>
      </c>
      <c r="B579" s="21" t="s">
        <v>711</v>
      </c>
      <c r="C579" s="22" t="s">
        <v>563</v>
      </c>
      <c r="D579" s="23">
        <v>0</v>
      </c>
      <c r="E579" s="23" t="s">
        <v>1173</v>
      </c>
      <c r="F579" s="23" t="s">
        <v>1124</v>
      </c>
      <c r="G579" s="1">
        <v>17</v>
      </c>
      <c r="H579" s="1">
        <v>89</v>
      </c>
      <c r="I579" s="1">
        <v>88</v>
      </c>
      <c r="J579" s="1">
        <v>71</v>
      </c>
      <c r="K579" s="1">
        <v>69</v>
      </c>
      <c r="L579" s="1">
        <v>70</v>
      </c>
      <c r="M579" s="1">
        <v>68</v>
      </c>
      <c r="N579" s="1">
        <v>239</v>
      </c>
      <c r="O579" s="1">
        <v>216</v>
      </c>
      <c r="P579" s="1">
        <f t="shared" si="124"/>
        <v>455</v>
      </c>
      <c r="Q579" s="24">
        <v>1</v>
      </c>
      <c r="R579" s="24">
        <v>6</v>
      </c>
      <c r="S579" s="24">
        <v>0</v>
      </c>
      <c r="T579" s="24">
        <v>0</v>
      </c>
      <c r="U579" s="24">
        <v>0</v>
      </c>
      <c r="V579" s="24">
        <v>0</v>
      </c>
      <c r="W579" s="24">
        <v>0</v>
      </c>
      <c r="X579" s="24">
        <v>0</v>
      </c>
      <c r="Y579" s="24">
        <v>0</v>
      </c>
      <c r="Z579" s="24">
        <v>0</v>
      </c>
      <c r="AA579" s="24">
        <v>0</v>
      </c>
      <c r="AB579" s="24">
        <v>0</v>
      </c>
      <c r="AC579" s="24">
        <v>2</v>
      </c>
      <c r="AD579" s="24">
        <v>13</v>
      </c>
      <c r="AE579" s="24">
        <f t="shared" si="125"/>
        <v>3</v>
      </c>
      <c r="AF579" s="24">
        <f t="shared" si="125"/>
        <v>19</v>
      </c>
      <c r="AG579" s="25">
        <v>3</v>
      </c>
    </row>
    <row r="580" spans="1:33" s="25" customFormat="1" ht="13.7" customHeight="1" x14ac:dyDescent="0.15">
      <c r="A580" s="21" t="s">
        <v>1157</v>
      </c>
      <c r="B580" s="21" t="s">
        <v>711</v>
      </c>
      <c r="C580" s="22" t="s">
        <v>564</v>
      </c>
      <c r="D580" s="23">
        <v>0</v>
      </c>
      <c r="E580" s="23" t="s">
        <v>1173</v>
      </c>
      <c r="F580" s="23" t="s">
        <v>1124</v>
      </c>
      <c r="G580" s="1">
        <v>14</v>
      </c>
      <c r="H580" s="1">
        <v>56</v>
      </c>
      <c r="I580" s="1">
        <v>59</v>
      </c>
      <c r="J580" s="1">
        <v>59</v>
      </c>
      <c r="K580" s="1">
        <v>54</v>
      </c>
      <c r="L580" s="1">
        <v>49</v>
      </c>
      <c r="M580" s="1">
        <v>56</v>
      </c>
      <c r="N580" s="1">
        <v>169</v>
      </c>
      <c r="O580" s="1">
        <v>164</v>
      </c>
      <c r="P580" s="1">
        <f t="shared" si="124"/>
        <v>333</v>
      </c>
      <c r="Q580" s="24">
        <v>1</v>
      </c>
      <c r="R580" s="24">
        <v>2</v>
      </c>
      <c r="S580" s="24">
        <v>0</v>
      </c>
      <c r="T580" s="24">
        <v>0</v>
      </c>
      <c r="U580" s="24">
        <v>0</v>
      </c>
      <c r="V580" s="24">
        <v>0</v>
      </c>
      <c r="W580" s="24">
        <v>0</v>
      </c>
      <c r="X580" s="24">
        <v>0</v>
      </c>
      <c r="Y580" s="24">
        <v>0</v>
      </c>
      <c r="Z580" s="24">
        <v>0</v>
      </c>
      <c r="AA580" s="24">
        <v>0</v>
      </c>
      <c r="AB580" s="24">
        <v>0</v>
      </c>
      <c r="AC580" s="24">
        <v>1</v>
      </c>
      <c r="AD580" s="24">
        <v>4</v>
      </c>
      <c r="AE580" s="24">
        <f t="shared" si="125"/>
        <v>2</v>
      </c>
      <c r="AF580" s="24">
        <f t="shared" si="125"/>
        <v>6</v>
      </c>
      <c r="AG580" s="25">
        <v>4</v>
      </c>
    </row>
    <row r="581" spans="1:33" s="25" customFormat="1" ht="13.7" customHeight="1" x14ac:dyDescent="0.15">
      <c r="A581" s="21" t="s">
        <v>1157</v>
      </c>
      <c r="B581" s="21" t="s">
        <v>711</v>
      </c>
      <c r="C581" s="22" t="s">
        <v>565</v>
      </c>
      <c r="D581" s="23">
        <v>0</v>
      </c>
      <c r="E581" s="23" t="s">
        <v>1173</v>
      </c>
      <c r="F581" s="23" t="s">
        <v>1124</v>
      </c>
      <c r="G581" s="1">
        <v>14</v>
      </c>
      <c r="H581" s="1">
        <v>52</v>
      </c>
      <c r="I581" s="1">
        <v>61</v>
      </c>
      <c r="J581" s="1">
        <v>56</v>
      </c>
      <c r="K581" s="1">
        <v>62</v>
      </c>
      <c r="L581" s="1">
        <v>69</v>
      </c>
      <c r="M581" s="1">
        <v>62</v>
      </c>
      <c r="N581" s="1">
        <v>179</v>
      </c>
      <c r="O581" s="1">
        <v>183</v>
      </c>
      <c r="P581" s="1">
        <f t="shared" si="124"/>
        <v>362</v>
      </c>
      <c r="Q581" s="24">
        <v>1</v>
      </c>
      <c r="R581" s="24">
        <v>1</v>
      </c>
      <c r="S581" s="24">
        <v>0</v>
      </c>
      <c r="T581" s="24">
        <v>0</v>
      </c>
      <c r="U581" s="24">
        <v>0</v>
      </c>
      <c r="V581" s="24">
        <v>0</v>
      </c>
      <c r="W581" s="24">
        <v>0</v>
      </c>
      <c r="X581" s="24">
        <v>0</v>
      </c>
      <c r="Y581" s="24">
        <v>0</v>
      </c>
      <c r="Z581" s="24">
        <v>0</v>
      </c>
      <c r="AA581" s="24">
        <v>0</v>
      </c>
      <c r="AB581" s="24">
        <v>0</v>
      </c>
      <c r="AC581" s="24">
        <v>1</v>
      </c>
      <c r="AD581" s="24">
        <v>1</v>
      </c>
      <c r="AE581" s="24">
        <f t="shared" si="125"/>
        <v>2</v>
      </c>
      <c r="AF581" s="24">
        <f t="shared" si="125"/>
        <v>2</v>
      </c>
      <c r="AG581" s="16">
        <v>5</v>
      </c>
    </row>
    <row r="582" spans="1:33" s="25" customFormat="1" ht="13.7" customHeight="1" x14ac:dyDescent="0.15">
      <c r="A582" s="21" t="s">
        <v>1157</v>
      </c>
      <c r="B582" s="21" t="s">
        <v>711</v>
      </c>
      <c r="C582" s="22" t="s">
        <v>566</v>
      </c>
      <c r="D582" s="23" t="s">
        <v>742</v>
      </c>
      <c r="E582" s="23" t="s">
        <v>1173</v>
      </c>
      <c r="F582" s="23" t="s">
        <v>1124</v>
      </c>
      <c r="G582" s="1">
        <v>4</v>
      </c>
      <c r="H582" s="1">
        <v>2</v>
      </c>
      <c r="I582" s="1">
        <v>1</v>
      </c>
      <c r="J582" s="1">
        <v>7</v>
      </c>
      <c r="K582" s="1">
        <v>3</v>
      </c>
      <c r="L582" s="1">
        <v>3</v>
      </c>
      <c r="M582" s="1">
        <v>2</v>
      </c>
      <c r="N582" s="1">
        <v>6</v>
      </c>
      <c r="O582" s="1">
        <v>12</v>
      </c>
      <c r="P582" s="1">
        <f t="shared" si="124"/>
        <v>18</v>
      </c>
      <c r="Q582" s="24">
        <v>0</v>
      </c>
      <c r="R582" s="24">
        <v>0</v>
      </c>
      <c r="S582" s="24">
        <v>0</v>
      </c>
      <c r="T582" s="24">
        <v>0</v>
      </c>
      <c r="U582" s="24">
        <v>0</v>
      </c>
      <c r="V582" s="24">
        <v>0</v>
      </c>
      <c r="W582" s="24">
        <v>0</v>
      </c>
      <c r="X582" s="24">
        <v>0</v>
      </c>
      <c r="Y582" s="24">
        <v>0</v>
      </c>
      <c r="Z582" s="24">
        <v>0</v>
      </c>
      <c r="AA582" s="24">
        <v>0</v>
      </c>
      <c r="AB582" s="24">
        <v>0</v>
      </c>
      <c r="AC582" s="24">
        <v>1</v>
      </c>
      <c r="AD582" s="24">
        <v>2</v>
      </c>
      <c r="AE582" s="24">
        <f t="shared" si="125"/>
        <v>1</v>
      </c>
      <c r="AF582" s="24">
        <f t="shared" si="125"/>
        <v>2</v>
      </c>
      <c r="AG582" s="25">
        <v>7</v>
      </c>
    </row>
    <row r="583" spans="1:33" s="25" customFormat="1" ht="13.7" customHeight="1" x14ac:dyDescent="0.15">
      <c r="A583" s="21" t="s">
        <v>1157</v>
      </c>
      <c r="B583" s="21" t="s">
        <v>711</v>
      </c>
      <c r="C583" s="22" t="s">
        <v>567</v>
      </c>
      <c r="D583" s="23">
        <v>0</v>
      </c>
      <c r="E583" s="23" t="s">
        <v>1173</v>
      </c>
      <c r="F583" s="23" t="s">
        <v>1124</v>
      </c>
      <c r="G583" s="1">
        <v>3</v>
      </c>
      <c r="H583" s="105">
        <v>0</v>
      </c>
      <c r="I583" s="1">
        <v>3</v>
      </c>
      <c r="J583" s="105">
        <v>0</v>
      </c>
      <c r="K583" s="1">
        <v>2</v>
      </c>
      <c r="L583" s="1">
        <v>4</v>
      </c>
      <c r="M583" s="105">
        <v>0</v>
      </c>
      <c r="N583" s="1">
        <v>7</v>
      </c>
      <c r="O583" s="1">
        <v>2</v>
      </c>
      <c r="P583" s="1">
        <f t="shared" si="124"/>
        <v>9</v>
      </c>
      <c r="Q583" s="24">
        <v>0</v>
      </c>
      <c r="R583" s="24">
        <v>0</v>
      </c>
      <c r="S583" s="24">
        <v>0</v>
      </c>
      <c r="T583" s="24">
        <v>0</v>
      </c>
      <c r="U583" s="24">
        <v>0</v>
      </c>
      <c r="V583" s="24">
        <v>0</v>
      </c>
      <c r="W583" s="24">
        <v>0</v>
      </c>
      <c r="X583" s="24">
        <v>0</v>
      </c>
      <c r="Y583" s="24">
        <v>0</v>
      </c>
      <c r="Z583" s="24">
        <v>0</v>
      </c>
      <c r="AA583" s="24">
        <v>0</v>
      </c>
      <c r="AB583" s="24">
        <v>0</v>
      </c>
      <c r="AC583" s="24">
        <v>1</v>
      </c>
      <c r="AD583" s="24">
        <v>3</v>
      </c>
      <c r="AE583" s="24">
        <f t="shared" si="125"/>
        <v>1</v>
      </c>
      <c r="AF583" s="24">
        <f t="shared" si="125"/>
        <v>3</v>
      </c>
      <c r="AG583" s="25">
        <v>8</v>
      </c>
    </row>
    <row r="584" spans="1:33" s="25" customFormat="1" ht="13.7" customHeight="1" x14ac:dyDescent="0.15">
      <c r="A584" s="21" t="s">
        <v>1157</v>
      </c>
      <c r="B584" s="21" t="s">
        <v>711</v>
      </c>
      <c r="C584" s="22" t="s">
        <v>568</v>
      </c>
      <c r="D584" s="23">
        <v>0</v>
      </c>
      <c r="E584" s="23" t="s">
        <v>1173</v>
      </c>
      <c r="F584" s="23" t="s">
        <v>1124</v>
      </c>
      <c r="G584" s="1">
        <v>8</v>
      </c>
      <c r="H584" s="1">
        <v>16</v>
      </c>
      <c r="I584" s="1">
        <v>19</v>
      </c>
      <c r="J584" s="1">
        <v>27</v>
      </c>
      <c r="K584" s="1">
        <v>25</v>
      </c>
      <c r="L584" s="1">
        <v>23</v>
      </c>
      <c r="M584" s="1">
        <v>18</v>
      </c>
      <c r="N584" s="1">
        <v>63</v>
      </c>
      <c r="O584" s="1">
        <v>65</v>
      </c>
      <c r="P584" s="1">
        <f t="shared" si="124"/>
        <v>128</v>
      </c>
      <c r="Q584" s="24">
        <v>1</v>
      </c>
      <c r="R584" s="24">
        <v>2</v>
      </c>
      <c r="S584" s="24">
        <v>0</v>
      </c>
      <c r="T584" s="24">
        <v>0</v>
      </c>
      <c r="U584" s="24">
        <v>0</v>
      </c>
      <c r="V584" s="24">
        <v>0</v>
      </c>
      <c r="W584" s="24">
        <v>0</v>
      </c>
      <c r="X584" s="24">
        <v>0</v>
      </c>
      <c r="Y584" s="24">
        <v>0</v>
      </c>
      <c r="Z584" s="24">
        <v>0</v>
      </c>
      <c r="AA584" s="24">
        <v>0</v>
      </c>
      <c r="AB584" s="24">
        <v>0</v>
      </c>
      <c r="AC584" s="24">
        <v>1</v>
      </c>
      <c r="AD584" s="24">
        <v>1</v>
      </c>
      <c r="AE584" s="24">
        <f t="shared" si="125"/>
        <v>2</v>
      </c>
      <c r="AF584" s="24">
        <f t="shared" si="125"/>
        <v>3</v>
      </c>
      <c r="AG584" s="25">
        <v>9</v>
      </c>
    </row>
    <row r="585" spans="1:33" s="25" customFormat="1" ht="13.7" customHeight="1" x14ac:dyDescent="0.15">
      <c r="A585" s="21" t="s">
        <v>1157</v>
      </c>
      <c r="B585" s="21" t="s">
        <v>711</v>
      </c>
      <c r="C585" s="22" t="s">
        <v>569</v>
      </c>
      <c r="D585" s="23">
        <v>0</v>
      </c>
      <c r="E585" s="23" t="s">
        <v>1173</v>
      </c>
      <c r="F585" s="23" t="s">
        <v>1124</v>
      </c>
      <c r="G585" s="1">
        <v>11</v>
      </c>
      <c r="H585" s="1">
        <v>46</v>
      </c>
      <c r="I585" s="1">
        <v>31</v>
      </c>
      <c r="J585" s="1">
        <v>42</v>
      </c>
      <c r="K585" s="1">
        <v>41</v>
      </c>
      <c r="L585" s="1">
        <v>48</v>
      </c>
      <c r="M585" s="1">
        <v>37</v>
      </c>
      <c r="N585" s="1">
        <v>121</v>
      </c>
      <c r="O585" s="1">
        <v>124</v>
      </c>
      <c r="P585" s="1">
        <f t="shared" si="124"/>
        <v>245</v>
      </c>
      <c r="Q585" s="24">
        <v>1</v>
      </c>
      <c r="R585" s="24">
        <v>7</v>
      </c>
      <c r="S585" s="24">
        <v>0</v>
      </c>
      <c r="T585" s="24">
        <v>0</v>
      </c>
      <c r="U585" s="24">
        <v>0</v>
      </c>
      <c r="V585" s="24">
        <v>0</v>
      </c>
      <c r="W585" s="24">
        <v>0</v>
      </c>
      <c r="X585" s="24">
        <v>0</v>
      </c>
      <c r="Y585" s="24">
        <v>0</v>
      </c>
      <c r="Z585" s="24">
        <v>0</v>
      </c>
      <c r="AA585" s="24">
        <v>0</v>
      </c>
      <c r="AB585" s="24">
        <v>0</v>
      </c>
      <c r="AC585" s="24">
        <v>2</v>
      </c>
      <c r="AD585" s="24">
        <v>14</v>
      </c>
      <c r="AE585" s="24">
        <f t="shared" si="125"/>
        <v>3</v>
      </c>
      <c r="AF585" s="24">
        <f t="shared" si="125"/>
        <v>21</v>
      </c>
      <c r="AG585" s="16">
        <v>10</v>
      </c>
    </row>
    <row r="586" spans="1:33" s="25" customFormat="1" ht="13.7" customHeight="1" x14ac:dyDescent="0.15">
      <c r="A586" s="21" t="s">
        <v>1157</v>
      </c>
      <c r="B586" s="21" t="s">
        <v>711</v>
      </c>
      <c r="C586" s="22" t="s">
        <v>570</v>
      </c>
      <c r="D586" s="23">
        <v>0</v>
      </c>
      <c r="E586" s="23" t="s">
        <v>1173</v>
      </c>
      <c r="F586" s="23" t="s">
        <v>1124</v>
      </c>
      <c r="G586" s="1">
        <v>8</v>
      </c>
      <c r="H586" s="1">
        <v>17</v>
      </c>
      <c r="I586" s="1">
        <v>14</v>
      </c>
      <c r="J586" s="1">
        <v>11</v>
      </c>
      <c r="K586" s="1">
        <v>15</v>
      </c>
      <c r="L586" s="1">
        <v>12</v>
      </c>
      <c r="M586" s="1">
        <v>10</v>
      </c>
      <c r="N586" s="1">
        <v>41</v>
      </c>
      <c r="O586" s="1">
        <v>38</v>
      </c>
      <c r="P586" s="1">
        <f t="shared" si="124"/>
        <v>79</v>
      </c>
      <c r="Q586" s="24">
        <v>1</v>
      </c>
      <c r="R586" s="24">
        <v>1</v>
      </c>
      <c r="S586" s="24">
        <v>0</v>
      </c>
      <c r="T586" s="24">
        <v>0</v>
      </c>
      <c r="U586" s="24">
        <v>0</v>
      </c>
      <c r="V586" s="24">
        <v>0</v>
      </c>
      <c r="W586" s="24">
        <v>0</v>
      </c>
      <c r="X586" s="24">
        <v>0</v>
      </c>
      <c r="Y586" s="24">
        <v>0</v>
      </c>
      <c r="Z586" s="24">
        <v>0</v>
      </c>
      <c r="AA586" s="24">
        <v>0</v>
      </c>
      <c r="AB586" s="24">
        <v>0</v>
      </c>
      <c r="AC586" s="24">
        <v>1</v>
      </c>
      <c r="AD586" s="24">
        <v>1</v>
      </c>
      <c r="AE586" s="24">
        <f t="shared" si="125"/>
        <v>2</v>
      </c>
      <c r="AF586" s="24">
        <f t="shared" si="125"/>
        <v>2</v>
      </c>
      <c r="AG586" s="25">
        <v>11</v>
      </c>
    </row>
    <row r="587" spans="1:33" s="25" customFormat="1" ht="13.7" customHeight="1" x14ac:dyDescent="0.15">
      <c r="A587" s="21" t="s">
        <v>1157</v>
      </c>
      <c r="B587" s="21" t="s">
        <v>711</v>
      </c>
      <c r="C587" s="22" t="s">
        <v>571</v>
      </c>
      <c r="D587" s="23">
        <v>0</v>
      </c>
      <c r="E587" s="23" t="s">
        <v>1173</v>
      </c>
      <c r="F587" s="23" t="s">
        <v>1124</v>
      </c>
      <c r="G587" s="1">
        <v>14</v>
      </c>
      <c r="H587" s="1">
        <v>44</v>
      </c>
      <c r="I587" s="1">
        <v>46</v>
      </c>
      <c r="J587" s="1">
        <v>66</v>
      </c>
      <c r="K587" s="1">
        <v>43</v>
      </c>
      <c r="L587" s="1">
        <v>50</v>
      </c>
      <c r="M587" s="1">
        <v>51</v>
      </c>
      <c r="N587" s="1">
        <v>160</v>
      </c>
      <c r="O587" s="1">
        <v>140</v>
      </c>
      <c r="P587" s="1">
        <f t="shared" si="124"/>
        <v>300</v>
      </c>
      <c r="Q587" s="24">
        <v>1</v>
      </c>
      <c r="R587" s="24">
        <v>3</v>
      </c>
      <c r="S587" s="24">
        <v>0</v>
      </c>
      <c r="T587" s="24">
        <v>0</v>
      </c>
      <c r="U587" s="24">
        <v>0</v>
      </c>
      <c r="V587" s="24">
        <v>0</v>
      </c>
      <c r="W587" s="24">
        <v>0</v>
      </c>
      <c r="X587" s="24">
        <v>0</v>
      </c>
      <c r="Y587" s="24">
        <v>0</v>
      </c>
      <c r="Z587" s="24">
        <v>0</v>
      </c>
      <c r="AA587" s="24">
        <v>0</v>
      </c>
      <c r="AB587" s="24">
        <v>0</v>
      </c>
      <c r="AC587" s="24">
        <v>1</v>
      </c>
      <c r="AD587" s="24">
        <v>4</v>
      </c>
      <c r="AE587" s="24">
        <f t="shared" si="125"/>
        <v>2</v>
      </c>
      <c r="AF587" s="24">
        <f t="shared" si="125"/>
        <v>7</v>
      </c>
      <c r="AG587" s="25">
        <v>12</v>
      </c>
    </row>
    <row r="588" spans="1:33" s="25" customFormat="1" ht="13.7" customHeight="1" x14ac:dyDescent="0.15">
      <c r="A588" s="21" t="s">
        <v>1157</v>
      </c>
      <c r="B588" s="21" t="s">
        <v>711</v>
      </c>
      <c r="C588" s="22" t="s">
        <v>572</v>
      </c>
      <c r="D588" s="23">
        <v>0</v>
      </c>
      <c r="E588" s="23" t="s">
        <v>1173</v>
      </c>
      <c r="F588" s="23" t="s">
        <v>1124</v>
      </c>
      <c r="G588" s="1">
        <v>13</v>
      </c>
      <c r="H588" s="1">
        <v>24</v>
      </c>
      <c r="I588" s="1">
        <v>56</v>
      </c>
      <c r="J588" s="1">
        <v>47</v>
      </c>
      <c r="K588" s="1">
        <v>49</v>
      </c>
      <c r="L588" s="1">
        <v>53</v>
      </c>
      <c r="M588" s="1">
        <v>59</v>
      </c>
      <c r="N588" s="1">
        <v>148</v>
      </c>
      <c r="O588" s="1">
        <v>140</v>
      </c>
      <c r="P588" s="1">
        <f t="shared" si="124"/>
        <v>288</v>
      </c>
      <c r="Q588" s="24">
        <v>1</v>
      </c>
      <c r="R588" s="24">
        <v>3</v>
      </c>
      <c r="S588" s="24">
        <v>0</v>
      </c>
      <c r="T588" s="24">
        <v>0</v>
      </c>
      <c r="U588" s="24">
        <v>0</v>
      </c>
      <c r="V588" s="24">
        <v>0</v>
      </c>
      <c r="W588" s="24">
        <v>0</v>
      </c>
      <c r="X588" s="24">
        <v>0</v>
      </c>
      <c r="Y588" s="24">
        <v>0</v>
      </c>
      <c r="Z588" s="24">
        <v>0</v>
      </c>
      <c r="AA588" s="24">
        <v>0</v>
      </c>
      <c r="AB588" s="24">
        <v>0</v>
      </c>
      <c r="AC588" s="24">
        <v>1</v>
      </c>
      <c r="AD588" s="24">
        <v>8</v>
      </c>
      <c r="AE588" s="24">
        <f t="shared" si="125"/>
        <v>2</v>
      </c>
      <c r="AF588" s="24">
        <f t="shared" si="125"/>
        <v>11</v>
      </c>
      <c r="AG588" s="25">
        <v>13</v>
      </c>
    </row>
    <row r="589" spans="1:33" s="25" customFormat="1" ht="13.7" customHeight="1" x14ac:dyDescent="0.15">
      <c r="A589" s="21" t="s">
        <v>1157</v>
      </c>
      <c r="B589" s="21" t="s">
        <v>711</v>
      </c>
      <c r="C589" s="22" t="s">
        <v>573</v>
      </c>
      <c r="D589" s="23">
        <v>0</v>
      </c>
      <c r="E589" s="23" t="s">
        <v>1173</v>
      </c>
      <c r="F589" s="23" t="s">
        <v>1124</v>
      </c>
      <c r="G589" s="1">
        <v>9</v>
      </c>
      <c r="H589" s="1">
        <v>28</v>
      </c>
      <c r="I589" s="1">
        <v>23</v>
      </c>
      <c r="J589" s="1">
        <v>37</v>
      </c>
      <c r="K589" s="1">
        <v>36</v>
      </c>
      <c r="L589" s="1">
        <v>38</v>
      </c>
      <c r="M589" s="1">
        <v>42</v>
      </c>
      <c r="N589" s="1">
        <v>94</v>
      </c>
      <c r="O589" s="1">
        <v>110</v>
      </c>
      <c r="P589" s="1">
        <f t="shared" si="124"/>
        <v>204</v>
      </c>
      <c r="Q589" s="24">
        <v>1</v>
      </c>
      <c r="R589" s="24">
        <v>2</v>
      </c>
      <c r="S589" s="24">
        <v>0</v>
      </c>
      <c r="T589" s="24">
        <v>0</v>
      </c>
      <c r="U589" s="24">
        <v>0</v>
      </c>
      <c r="V589" s="24">
        <v>0</v>
      </c>
      <c r="W589" s="24">
        <v>0</v>
      </c>
      <c r="X589" s="24">
        <v>0</v>
      </c>
      <c r="Y589" s="24">
        <v>0</v>
      </c>
      <c r="Z589" s="24">
        <v>0</v>
      </c>
      <c r="AA589" s="24">
        <v>0</v>
      </c>
      <c r="AB589" s="24">
        <v>0</v>
      </c>
      <c r="AC589" s="24">
        <v>1</v>
      </c>
      <c r="AD589" s="24">
        <v>4</v>
      </c>
      <c r="AE589" s="24">
        <f t="shared" si="125"/>
        <v>2</v>
      </c>
      <c r="AF589" s="24">
        <f t="shared" si="125"/>
        <v>6</v>
      </c>
      <c r="AG589" s="25">
        <v>14</v>
      </c>
    </row>
    <row r="590" spans="1:33" s="25" customFormat="1" ht="13.7" customHeight="1" x14ac:dyDescent="0.15">
      <c r="A590" s="21" t="s">
        <v>1157</v>
      </c>
      <c r="B590" s="21" t="s">
        <v>711</v>
      </c>
      <c r="C590" s="22" t="s">
        <v>574</v>
      </c>
      <c r="D590" s="23">
        <v>0</v>
      </c>
      <c r="E590" s="23" t="s">
        <v>1173</v>
      </c>
      <c r="F590" s="23" t="s">
        <v>1124</v>
      </c>
      <c r="G590" s="1">
        <v>8</v>
      </c>
      <c r="H590" s="1">
        <v>22</v>
      </c>
      <c r="I590" s="1">
        <v>19</v>
      </c>
      <c r="J590" s="1">
        <v>31</v>
      </c>
      <c r="K590" s="1">
        <v>19</v>
      </c>
      <c r="L590" s="1">
        <v>28</v>
      </c>
      <c r="M590" s="1">
        <v>25</v>
      </c>
      <c r="N590" s="1">
        <v>68</v>
      </c>
      <c r="O590" s="1">
        <v>76</v>
      </c>
      <c r="P590" s="1">
        <f t="shared" si="124"/>
        <v>144</v>
      </c>
      <c r="Q590" s="24">
        <v>1</v>
      </c>
      <c r="R590" s="24">
        <v>2</v>
      </c>
      <c r="S590" s="24">
        <v>0</v>
      </c>
      <c r="T590" s="24">
        <v>0</v>
      </c>
      <c r="U590" s="24">
        <v>0</v>
      </c>
      <c r="V590" s="24">
        <v>0</v>
      </c>
      <c r="W590" s="24">
        <v>0</v>
      </c>
      <c r="X590" s="24">
        <v>0</v>
      </c>
      <c r="Y590" s="24">
        <v>0</v>
      </c>
      <c r="Z590" s="24">
        <v>0</v>
      </c>
      <c r="AA590" s="24">
        <v>0</v>
      </c>
      <c r="AB590" s="24">
        <v>0</v>
      </c>
      <c r="AC590" s="24">
        <v>1</v>
      </c>
      <c r="AD590" s="24">
        <v>5</v>
      </c>
      <c r="AE590" s="24">
        <f t="shared" si="125"/>
        <v>2</v>
      </c>
      <c r="AF590" s="24">
        <f t="shared" si="125"/>
        <v>7</v>
      </c>
      <c r="AG590" s="16">
        <v>15</v>
      </c>
    </row>
    <row r="591" spans="1:33" s="25" customFormat="1" ht="13.7" customHeight="1" x14ac:dyDescent="0.15">
      <c r="A591" s="21" t="s">
        <v>1157</v>
      </c>
      <c r="B591" s="21" t="s">
        <v>711</v>
      </c>
      <c r="C591" s="22" t="s">
        <v>539</v>
      </c>
      <c r="D591" s="23">
        <v>0</v>
      </c>
      <c r="E591" s="23" t="s">
        <v>1173</v>
      </c>
      <c r="F591" s="23" t="s">
        <v>1124</v>
      </c>
      <c r="G591" s="1">
        <v>16</v>
      </c>
      <c r="H591" s="1">
        <v>63</v>
      </c>
      <c r="I591" s="1">
        <v>75</v>
      </c>
      <c r="J591" s="1">
        <v>70</v>
      </c>
      <c r="K591" s="1">
        <v>74</v>
      </c>
      <c r="L591" s="1">
        <v>74</v>
      </c>
      <c r="M591" s="1">
        <v>64</v>
      </c>
      <c r="N591" s="1">
        <v>214</v>
      </c>
      <c r="O591" s="1">
        <v>206</v>
      </c>
      <c r="P591" s="1">
        <f t="shared" si="124"/>
        <v>420</v>
      </c>
      <c r="Q591" s="24">
        <v>1</v>
      </c>
      <c r="R591" s="24">
        <v>3</v>
      </c>
      <c r="S591" s="24">
        <v>0</v>
      </c>
      <c r="T591" s="24">
        <v>0</v>
      </c>
      <c r="U591" s="24">
        <v>0</v>
      </c>
      <c r="V591" s="24">
        <v>0</v>
      </c>
      <c r="W591" s="24">
        <v>0</v>
      </c>
      <c r="X591" s="24">
        <v>0</v>
      </c>
      <c r="Y591" s="24">
        <v>0</v>
      </c>
      <c r="Z591" s="24">
        <v>0</v>
      </c>
      <c r="AA591" s="24">
        <v>0</v>
      </c>
      <c r="AB591" s="24">
        <v>0</v>
      </c>
      <c r="AC591" s="24">
        <v>2</v>
      </c>
      <c r="AD591" s="24">
        <v>9</v>
      </c>
      <c r="AE591" s="24">
        <f t="shared" si="125"/>
        <v>3</v>
      </c>
      <c r="AF591" s="24">
        <f t="shared" si="125"/>
        <v>12</v>
      </c>
      <c r="AG591" s="25">
        <v>16</v>
      </c>
    </row>
    <row r="592" spans="1:33" s="25" customFormat="1" ht="13.7" customHeight="1" x14ac:dyDescent="0.15">
      <c r="A592" s="21" t="s">
        <v>1157</v>
      </c>
      <c r="B592" s="21" t="s">
        <v>711</v>
      </c>
      <c r="C592" s="22" t="s">
        <v>575</v>
      </c>
      <c r="D592" s="23">
        <v>0</v>
      </c>
      <c r="E592" s="23" t="s">
        <v>1173</v>
      </c>
      <c r="F592" s="23" t="s">
        <v>1124</v>
      </c>
      <c r="G592" s="1">
        <v>9</v>
      </c>
      <c r="H592" s="1">
        <v>21</v>
      </c>
      <c r="I592" s="1">
        <v>38</v>
      </c>
      <c r="J592" s="1">
        <v>25</v>
      </c>
      <c r="K592" s="1">
        <v>32</v>
      </c>
      <c r="L592" s="1">
        <v>32</v>
      </c>
      <c r="M592" s="1">
        <v>36</v>
      </c>
      <c r="N592" s="1">
        <v>92</v>
      </c>
      <c r="O592" s="1">
        <v>92</v>
      </c>
      <c r="P592" s="1">
        <f t="shared" si="124"/>
        <v>184</v>
      </c>
      <c r="Q592" s="24">
        <v>1</v>
      </c>
      <c r="R592" s="24">
        <v>4</v>
      </c>
      <c r="S592" s="24">
        <v>0</v>
      </c>
      <c r="T592" s="24">
        <v>0</v>
      </c>
      <c r="U592" s="24">
        <v>0</v>
      </c>
      <c r="V592" s="24">
        <v>0</v>
      </c>
      <c r="W592" s="24">
        <v>0</v>
      </c>
      <c r="X592" s="24">
        <v>0</v>
      </c>
      <c r="Y592" s="24">
        <v>0</v>
      </c>
      <c r="Z592" s="24">
        <v>0</v>
      </c>
      <c r="AA592" s="24">
        <v>0</v>
      </c>
      <c r="AB592" s="24">
        <v>0</v>
      </c>
      <c r="AC592" s="24">
        <v>1</v>
      </c>
      <c r="AD592" s="24">
        <v>2</v>
      </c>
      <c r="AE592" s="24">
        <f t="shared" si="125"/>
        <v>2</v>
      </c>
      <c r="AF592" s="24">
        <f t="shared" si="125"/>
        <v>6</v>
      </c>
      <c r="AG592" s="25">
        <v>17</v>
      </c>
    </row>
    <row r="593" spans="1:33" s="25" customFormat="1" ht="13.7" customHeight="1" x14ac:dyDescent="0.15">
      <c r="A593" s="21" t="s">
        <v>1157</v>
      </c>
      <c r="B593" s="21" t="s">
        <v>711</v>
      </c>
      <c r="C593" s="22" t="s">
        <v>576</v>
      </c>
      <c r="D593" s="23">
        <v>0</v>
      </c>
      <c r="E593" s="23" t="s">
        <v>1173</v>
      </c>
      <c r="F593" s="23" t="s">
        <v>1124</v>
      </c>
      <c r="G593" s="1">
        <v>21</v>
      </c>
      <c r="H593" s="1">
        <v>111</v>
      </c>
      <c r="I593" s="1">
        <v>114</v>
      </c>
      <c r="J593" s="1">
        <v>113</v>
      </c>
      <c r="K593" s="1">
        <v>114</v>
      </c>
      <c r="L593" s="1">
        <v>104</v>
      </c>
      <c r="M593" s="1">
        <v>124</v>
      </c>
      <c r="N593" s="1">
        <v>334</v>
      </c>
      <c r="O593" s="1">
        <v>346</v>
      </c>
      <c r="P593" s="1">
        <f t="shared" si="124"/>
        <v>680</v>
      </c>
      <c r="Q593" s="24">
        <v>0</v>
      </c>
      <c r="R593" s="24">
        <v>0</v>
      </c>
      <c r="S593" s="24">
        <v>0</v>
      </c>
      <c r="T593" s="24">
        <v>0</v>
      </c>
      <c r="U593" s="24">
        <v>0</v>
      </c>
      <c r="V593" s="24">
        <v>0</v>
      </c>
      <c r="W593" s="24">
        <v>0</v>
      </c>
      <c r="X593" s="24">
        <v>0</v>
      </c>
      <c r="Y593" s="24">
        <v>0</v>
      </c>
      <c r="Z593" s="24">
        <v>0</v>
      </c>
      <c r="AA593" s="24">
        <v>0</v>
      </c>
      <c r="AB593" s="24">
        <v>0</v>
      </c>
      <c r="AC593" s="24">
        <v>0</v>
      </c>
      <c r="AD593" s="24">
        <v>0</v>
      </c>
      <c r="AE593" s="24">
        <f t="shared" si="125"/>
        <v>0</v>
      </c>
      <c r="AF593" s="24">
        <f t="shared" si="125"/>
        <v>0</v>
      </c>
      <c r="AG593" s="25">
        <v>18</v>
      </c>
    </row>
    <row r="594" spans="1:33" s="25" customFormat="1" ht="13.7" customHeight="1" x14ac:dyDescent="0.15">
      <c r="A594" s="21" t="s">
        <v>1157</v>
      </c>
      <c r="B594" s="21" t="s">
        <v>711</v>
      </c>
      <c r="C594" s="22" t="s">
        <v>1039</v>
      </c>
      <c r="D594" s="23">
        <v>0</v>
      </c>
      <c r="E594" s="23" t="s">
        <v>1173</v>
      </c>
      <c r="F594" s="23" t="s">
        <v>1124</v>
      </c>
      <c r="G594" s="1">
        <v>25</v>
      </c>
      <c r="H594" s="1">
        <v>113</v>
      </c>
      <c r="I594" s="1">
        <v>138</v>
      </c>
      <c r="J594" s="1">
        <v>111</v>
      </c>
      <c r="K594" s="1">
        <v>127</v>
      </c>
      <c r="L594" s="1">
        <v>121</v>
      </c>
      <c r="M594" s="1">
        <v>123</v>
      </c>
      <c r="N594" s="1">
        <v>391</v>
      </c>
      <c r="O594" s="1">
        <v>342</v>
      </c>
      <c r="P594" s="1">
        <f t="shared" si="124"/>
        <v>733</v>
      </c>
      <c r="Q594" s="24">
        <v>1</v>
      </c>
      <c r="R594" s="24">
        <v>8</v>
      </c>
      <c r="S594" s="24">
        <v>0</v>
      </c>
      <c r="T594" s="24">
        <v>0</v>
      </c>
      <c r="U594" s="24">
        <v>0</v>
      </c>
      <c r="V594" s="24">
        <v>0</v>
      </c>
      <c r="W594" s="24">
        <v>0</v>
      </c>
      <c r="X594" s="24">
        <v>0</v>
      </c>
      <c r="Y594" s="24">
        <v>0</v>
      </c>
      <c r="Z594" s="24">
        <v>0</v>
      </c>
      <c r="AA594" s="24">
        <v>0</v>
      </c>
      <c r="AB594" s="24">
        <v>0</v>
      </c>
      <c r="AC594" s="24">
        <v>2</v>
      </c>
      <c r="AD594" s="24">
        <v>12</v>
      </c>
      <c r="AE594" s="24">
        <f t="shared" si="125"/>
        <v>3</v>
      </c>
      <c r="AF594" s="24">
        <f t="shared" si="125"/>
        <v>20</v>
      </c>
      <c r="AG594" s="25">
        <v>19</v>
      </c>
    </row>
    <row r="595" spans="1:33" s="25" customFormat="1" ht="13.7" customHeight="1" x14ac:dyDescent="0.15">
      <c r="A595" s="21" t="s">
        <v>1157</v>
      </c>
      <c r="B595" s="21" t="s">
        <v>711</v>
      </c>
      <c r="C595" s="22" t="s">
        <v>1040</v>
      </c>
      <c r="D595" s="23">
        <v>0</v>
      </c>
      <c r="E595" s="23" t="s">
        <v>1173</v>
      </c>
      <c r="F595" s="23" t="s">
        <v>1124</v>
      </c>
      <c r="G595" s="1">
        <v>14</v>
      </c>
      <c r="H595" s="1">
        <v>57</v>
      </c>
      <c r="I595" s="1">
        <v>52</v>
      </c>
      <c r="J595" s="1">
        <v>47</v>
      </c>
      <c r="K595" s="1">
        <v>55</v>
      </c>
      <c r="L595" s="1">
        <v>57</v>
      </c>
      <c r="M595" s="1">
        <v>38</v>
      </c>
      <c r="N595" s="1">
        <v>172</v>
      </c>
      <c r="O595" s="1">
        <v>134</v>
      </c>
      <c r="P595" s="1">
        <f t="shared" si="124"/>
        <v>306</v>
      </c>
      <c r="Q595" s="24">
        <v>1</v>
      </c>
      <c r="R595" s="24">
        <v>2</v>
      </c>
      <c r="S595" s="24">
        <v>0</v>
      </c>
      <c r="T595" s="24">
        <v>0</v>
      </c>
      <c r="U595" s="24">
        <v>0</v>
      </c>
      <c r="V595" s="24">
        <v>0</v>
      </c>
      <c r="W595" s="24">
        <v>0</v>
      </c>
      <c r="X595" s="24">
        <v>0</v>
      </c>
      <c r="Y595" s="24">
        <v>0</v>
      </c>
      <c r="Z595" s="24">
        <v>0</v>
      </c>
      <c r="AA595" s="24">
        <v>0</v>
      </c>
      <c r="AB595" s="24">
        <v>0</v>
      </c>
      <c r="AC595" s="24">
        <v>2</v>
      </c>
      <c r="AD595" s="24">
        <v>16</v>
      </c>
      <c r="AE595" s="24">
        <f t="shared" si="125"/>
        <v>3</v>
      </c>
      <c r="AF595" s="24">
        <f t="shared" si="125"/>
        <v>18</v>
      </c>
      <c r="AG595" s="16">
        <v>20</v>
      </c>
    </row>
    <row r="596" spans="1:33" s="25" customFormat="1" ht="13.7" customHeight="1" x14ac:dyDescent="0.15">
      <c r="A596" s="21" t="s">
        <v>1157</v>
      </c>
      <c r="B596" s="21" t="s">
        <v>711</v>
      </c>
      <c r="C596" s="22" t="s">
        <v>1041</v>
      </c>
      <c r="D596" s="23">
        <v>0</v>
      </c>
      <c r="E596" s="23" t="s">
        <v>1173</v>
      </c>
      <c r="F596" s="23" t="s">
        <v>1124</v>
      </c>
      <c r="G596" s="1">
        <v>8</v>
      </c>
      <c r="H596" s="1">
        <v>9</v>
      </c>
      <c r="I596" s="1">
        <v>16</v>
      </c>
      <c r="J596" s="1">
        <v>16</v>
      </c>
      <c r="K596" s="1">
        <v>15</v>
      </c>
      <c r="L596" s="1">
        <v>21</v>
      </c>
      <c r="M596" s="1">
        <v>17</v>
      </c>
      <c r="N596" s="1">
        <v>67</v>
      </c>
      <c r="O596" s="1">
        <v>27</v>
      </c>
      <c r="P596" s="1">
        <f t="shared" si="124"/>
        <v>94</v>
      </c>
      <c r="Q596" s="24">
        <v>1</v>
      </c>
      <c r="R596" s="24">
        <v>4</v>
      </c>
      <c r="S596" s="24">
        <v>0</v>
      </c>
      <c r="T596" s="24">
        <v>0</v>
      </c>
      <c r="U596" s="24">
        <v>0</v>
      </c>
      <c r="V596" s="24">
        <v>0</v>
      </c>
      <c r="W596" s="24">
        <v>0</v>
      </c>
      <c r="X596" s="24">
        <v>0</v>
      </c>
      <c r="Y596" s="24">
        <v>0</v>
      </c>
      <c r="Z596" s="24">
        <v>0</v>
      </c>
      <c r="AA596" s="24">
        <v>0</v>
      </c>
      <c r="AB596" s="24">
        <v>0</v>
      </c>
      <c r="AC596" s="24">
        <v>1</v>
      </c>
      <c r="AD596" s="24">
        <v>3</v>
      </c>
      <c r="AE596" s="24">
        <f t="shared" si="125"/>
        <v>2</v>
      </c>
      <c r="AF596" s="24">
        <f t="shared" si="125"/>
        <v>7</v>
      </c>
      <c r="AG596" s="25">
        <v>21</v>
      </c>
    </row>
    <row r="597" spans="1:33" s="25" customFormat="1" ht="13.7" customHeight="1" x14ac:dyDescent="0.15">
      <c r="A597" s="21" t="s">
        <v>1157</v>
      </c>
      <c r="B597" s="21" t="s">
        <v>711</v>
      </c>
      <c r="C597" s="30" t="s">
        <v>1042</v>
      </c>
      <c r="D597" s="23">
        <v>0</v>
      </c>
      <c r="E597" s="23" t="s">
        <v>1173</v>
      </c>
      <c r="F597" s="23" t="s">
        <v>1124</v>
      </c>
      <c r="G597" s="1">
        <v>17</v>
      </c>
      <c r="H597" s="1">
        <v>58</v>
      </c>
      <c r="I597" s="1">
        <v>53</v>
      </c>
      <c r="J597" s="1">
        <v>65</v>
      </c>
      <c r="K597" s="1">
        <v>58</v>
      </c>
      <c r="L597" s="1">
        <v>62</v>
      </c>
      <c r="M597" s="1">
        <v>55</v>
      </c>
      <c r="N597" s="1">
        <v>173</v>
      </c>
      <c r="O597" s="1">
        <v>178</v>
      </c>
      <c r="P597" s="1">
        <f t="shared" si="124"/>
        <v>351</v>
      </c>
      <c r="Q597" s="24">
        <v>1</v>
      </c>
      <c r="R597" s="24">
        <v>6</v>
      </c>
      <c r="S597" s="24">
        <v>0</v>
      </c>
      <c r="T597" s="24">
        <v>0</v>
      </c>
      <c r="U597" s="24">
        <v>0</v>
      </c>
      <c r="V597" s="24">
        <v>0</v>
      </c>
      <c r="W597" s="24">
        <v>0</v>
      </c>
      <c r="X597" s="24">
        <v>0</v>
      </c>
      <c r="Y597" s="24">
        <v>0</v>
      </c>
      <c r="Z597" s="24">
        <v>0</v>
      </c>
      <c r="AA597" s="24">
        <v>0</v>
      </c>
      <c r="AB597" s="24">
        <v>0</v>
      </c>
      <c r="AC597" s="24">
        <v>4</v>
      </c>
      <c r="AD597" s="24">
        <v>29</v>
      </c>
      <c r="AE597" s="24">
        <f t="shared" si="125"/>
        <v>5</v>
      </c>
      <c r="AF597" s="24">
        <f t="shared" si="125"/>
        <v>35</v>
      </c>
      <c r="AG597" s="25">
        <v>22</v>
      </c>
    </row>
    <row r="598" spans="1:33" s="25" customFormat="1" ht="13.7" customHeight="1" x14ac:dyDescent="0.15">
      <c r="A598" s="21" t="s">
        <v>1157</v>
      </c>
      <c r="B598" s="21" t="s">
        <v>711</v>
      </c>
      <c r="C598" s="22" t="s">
        <v>917</v>
      </c>
      <c r="D598" s="23">
        <v>0</v>
      </c>
      <c r="E598" s="23" t="s">
        <v>1173</v>
      </c>
      <c r="F598" s="23" t="s">
        <v>1124</v>
      </c>
      <c r="G598" s="1">
        <v>19</v>
      </c>
      <c r="H598" s="1">
        <v>64</v>
      </c>
      <c r="I598" s="1">
        <v>57</v>
      </c>
      <c r="J598" s="1">
        <v>69</v>
      </c>
      <c r="K598" s="1">
        <v>70</v>
      </c>
      <c r="L598" s="1">
        <v>91</v>
      </c>
      <c r="M598" s="1">
        <v>86</v>
      </c>
      <c r="N598" s="1">
        <v>211</v>
      </c>
      <c r="O598" s="1">
        <v>226</v>
      </c>
      <c r="P598" s="1">
        <f t="shared" si="124"/>
        <v>437</v>
      </c>
      <c r="Q598" s="24">
        <v>2</v>
      </c>
      <c r="R598" s="24">
        <v>11</v>
      </c>
      <c r="S598" s="24">
        <v>1</v>
      </c>
      <c r="T598" s="24">
        <v>2</v>
      </c>
      <c r="U598" s="24">
        <v>1</v>
      </c>
      <c r="V598" s="24">
        <v>1</v>
      </c>
      <c r="W598" s="24">
        <v>0</v>
      </c>
      <c r="X598" s="24">
        <v>0</v>
      </c>
      <c r="Y598" s="24">
        <v>0</v>
      </c>
      <c r="Z598" s="24">
        <v>0</v>
      </c>
      <c r="AA598" s="24">
        <v>0</v>
      </c>
      <c r="AB598" s="24">
        <v>0</v>
      </c>
      <c r="AC598" s="24">
        <v>1</v>
      </c>
      <c r="AD598" s="24">
        <v>8</v>
      </c>
      <c r="AE598" s="24">
        <f t="shared" si="125"/>
        <v>5</v>
      </c>
      <c r="AF598" s="24">
        <f t="shared" si="125"/>
        <v>22</v>
      </c>
      <c r="AG598" s="25">
        <v>23</v>
      </c>
    </row>
    <row r="599" spans="1:33" s="25" customFormat="1" ht="13.7" customHeight="1" x14ac:dyDescent="0.15">
      <c r="A599" s="21" t="s">
        <v>1157</v>
      </c>
      <c r="B599" s="21" t="s">
        <v>711</v>
      </c>
      <c r="C599" s="22" t="s">
        <v>1043</v>
      </c>
      <c r="D599" s="23">
        <v>0</v>
      </c>
      <c r="E599" s="23" t="s">
        <v>1173</v>
      </c>
      <c r="F599" s="23" t="s">
        <v>1124</v>
      </c>
      <c r="G599" s="1">
        <v>12</v>
      </c>
      <c r="H599" s="1">
        <v>51</v>
      </c>
      <c r="I599" s="1">
        <v>48</v>
      </c>
      <c r="J599" s="1">
        <v>51</v>
      </c>
      <c r="K599" s="1">
        <v>53</v>
      </c>
      <c r="L599" s="1">
        <v>62</v>
      </c>
      <c r="M599" s="1">
        <v>58</v>
      </c>
      <c r="N599" s="1">
        <v>171</v>
      </c>
      <c r="O599" s="1">
        <v>152</v>
      </c>
      <c r="P599" s="1">
        <f t="shared" si="124"/>
        <v>323</v>
      </c>
      <c r="Q599" s="24">
        <v>0</v>
      </c>
      <c r="R599" s="24">
        <v>0</v>
      </c>
      <c r="S599" s="24">
        <v>0</v>
      </c>
      <c r="T599" s="24">
        <v>0</v>
      </c>
      <c r="U599" s="24">
        <v>0</v>
      </c>
      <c r="V599" s="24">
        <v>0</v>
      </c>
      <c r="W599" s="24">
        <v>0</v>
      </c>
      <c r="X599" s="24">
        <v>0</v>
      </c>
      <c r="Y599" s="24">
        <v>0</v>
      </c>
      <c r="Z599" s="24">
        <v>0</v>
      </c>
      <c r="AA599" s="24">
        <v>0</v>
      </c>
      <c r="AB599" s="24">
        <v>0</v>
      </c>
      <c r="AC599" s="24">
        <v>0</v>
      </c>
      <c r="AD599" s="24">
        <v>0</v>
      </c>
      <c r="AE599" s="24">
        <f t="shared" si="125"/>
        <v>0</v>
      </c>
      <c r="AF599" s="24">
        <f t="shared" si="125"/>
        <v>0</v>
      </c>
      <c r="AG599" s="25">
        <v>24</v>
      </c>
    </row>
    <row r="600" spans="1:33" s="25" customFormat="1" ht="13.7" customHeight="1" x14ac:dyDescent="0.15">
      <c r="A600" s="21" t="s">
        <v>1157</v>
      </c>
      <c r="B600" s="21" t="s">
        <v>711</v>
      </c>
      <c r="C600" s="22" t="s">
        <v>515</v>
      </c>
      <c r="D600" s="23">
        <v>0</v>
      </c>
      <c r="E600" s="23" t="s">
        <v>1173</v>
      </c>
      <c r="F600" s="23" t="s">
        <v>1124</v>
      </c>
      <c r="G600" s="1">
        <v>15</v>
      </c>
      <c r="H600" s="1">
        <v>49</v>
      </c>
      <c r="I600" s="1">
        <v>46</v>
      </c>
      <c r="J600" s="1">
        <v>58</v>
      </c>
      <c r="K600" s="1">
        <v>54</v>
      </c>
      <c r="L600" s="1">
        <v>66</v>
      </c>
      <c r="M600" s="1">
        <v>49</v>
      </c>
      <c r="N600" s="1">
        <v>152</v>
      </c>
      <c r="O600" s="1">
        <v>170</v>
      </c>
      <c r="P600" s="1">
        <f t="shared" si="124"/>
        <v>322</v>
      </c>
      <c r="Q600" s="24">
        <v>1</v>
      </c>
      <c r="R600" s="24">
        <v>2</v>
      </c>
      <c r="S600" s="24">
        <v>1</v>
      </c>
      <c r="T600" s="24">
        <v>1</v>
      </c>
      <c r="U600" s="24">
        <v>0</v>
      </c>
      <c r="V600" s="24">
        <v>0</v>
      </c>
      <c r="W600" s="24">
        <v>0</v>
      </c>
      <c r="X600" s="24">
        <v>0</v>
      </c>
      <c r="Y600" s="24">
        <v>0</v>
      </c>
      <c r="Z600" s="24">
        <v>0</v>
      </c>
      <c r="AA600" s="24">
        <v>0</v>
      </c>
      <c r="AB600" s="24">
        <v>0</v>
      </c>
      <c r="AC600" s="24">
        <v>1</v>
      </c>
      <c r="AD600" s="24">
        <v>5</v>
      </c>
      <c r="AE600" s="24">
        <f t="shared" si="125"/>
        <v>3</v>
      </c>
      <c r="AF600" s="24">
        <f t="shared" si="125"/>
        <v>8</v>
      </c>
      <c r="AG600" s="16">
        <v>25</v>
      </c>
    </row>
    <row r="601" spans="1:33" s="25" customFormat="1" ht="13.7" customHeight="1" x14ac:dyDescent="0.15">
      <c r="A601" s="21" t="s">
        <v>1157</v>
      </c>
      <c r="B601" s="21" t="s">
        <v>711</v>
      </c>
      <c r="C601" s="22" t="s">
        <v>716</v>
      </c>
      <c r="D601" s="23">
        <v>0</v>
      </c>
      <c r="E601" s="23" t="s">
        <v>1173</v>
      </c>
      <c r="F601" s="23" t="s">
        <v>1124</v>
      </c>
      <c r="G601" s="1">
        <v>10</v>
      </c>
      <c r="H601" s="1">
        <v>42</v>
      </c>
      <c r="I601" s="1">
        <v>34</v>
      </c>
      <c r="J601" s="1">
        <v>28</v>
      </c>
      <c r="K601" s="1">
        <v>34</v>
      </c>
      <c r="L601" s="1">
        <v>44</v>
      </c>
      <c r="M601" s="1">
        <v>37</v>
      </c>
      <c r="N601" s="1">
        <v>117</v>
      </c>
      <c r="O601" s="1">
        <v>102</v>
      </c>
      <c r="P601" s="1">
        <f t="shared" si="124"/>
        <v>219</v>
      </c>
      <c r="Q601" s="24">
        <v>1</v>
      </c>
      <c r="R601" s="24">
        <v>3</v>
      </c>
      <c r="S601" s="24">
        <v>0</v>
      </c>
      <c r="T601" s="24">
        <v>0</v>
      </c>
      <c r="U601" s="24">
        <v>0</v>
      </c>
      <c r="V601" s="24">
        <v>0</v>
      </c>
      <c r="W601" s="24">
        <v>0</v>
      </c>
      <c r="X601" s="24">
        <v>0</v>
      </c>
      <c r="Y601" s="24">
        <v>0</v>
      </c>
      <c r="Z601" s="24">
        <v>0</v>
      </c>
      <c r="AA601" s="24">
        <v>0</v>
      </c>
      <c r="AB601" s="24">
        <v>0</v>
      </c>
      <c r="AC601" s="24">
        <v>1</v>
      </c>
      <c r="AD601" s="24">
        <v>3</v>
      </c>
      <c r="AE601" s="24">
        <f t="shared" si="125"/>
        <v>2</v>
      </c>
      <c r="AF601" s="24">
        <f t="shared" si="125"/>
        <v>6</v>
      </c>
      <c r="AG601" s="25">
        <v>26</v>
      </c>
    </row>
    <row r="602" spans="1:33" s="25" customFormat="1" ht="13.7" customHeight="1" x14ac:dyDescent="0.15">
      <c r="A602" s="21" t="s">
        <v>1157</v>
      </c>
      <c r="B602" s="21" t="s">
        <v>711</v>
      </c>
      <c r="C602" s="22" t="s">
        <v>1044</v>
      </c>
      <c r="D602" s="23">
        <v>0</v>
      </c>
      <c r="E602" s="23" t="s">
        <v>1173</v>
      </c>
      <c r="F602" s="23" t="s">
        <v>1124</v>
      </c>
      <c r="G602" s="1">
        <v>3</v>
      </c>
      <c r="H602" s="1">
        <v>6</v>
      </c>
      <c r="I602" s="1">
        <v>5</v>
      </c>
      <c r="J602" s="1">
        <v>5</v>
      </c>
      <c r="K602" s="105">
        <v>0</v>
      </c>
      <c r="L602" s="1">
        <v>11</v>
      </c>
      <c r="M602" s="1">
        <v>3</v>
      </c>
      <c r="N602" s="1">
        <v>14</v>
      </c>
      <c r="O602" s="1">
        <v>16</v>
      </c>
      <c r="P602" s="1">
        <f t="shared" si="124"/>
        <v>30</v>
      </c>
      <c r="Q602" s="24">
        <v>0</v>
      </c>
      <c r="R602" s="24">
        <v>0</v>
      </c>
      <c r="S602" s="24">
        <v>0</v>
      </c>
      <c r="T602" s="24">
        <v>0</v>
      </c>
      <c r="U602" s="24">
        <v>0</v>
      </c>
      <c r="V602" s="24">
        <v>0</v>
      </c>
      <c r="W602" s="24">
        <v>0</v>
      </c>
      <c r="X602" s="24">
        <v>0</v>
      </c>
      <c r="Y602" s="24">
        <v>0</v>
      </c>
      <c r="Z602" s="24">
        <v>0</v>
      </c>
      <c r="AA602" s="24">
        <v>0</v>
      </c>
      <c r="AB602" s="24">
        <v>0</v>
      </c>
      <c r="AC602" s="24">
        <v>0</v>
      </c>
      <c r="AD602" s="24">
        <v>0</v>
      </c>
      <c r="AE602" s="24">
        <f t="shared" si="125"/>
        <v>0</v>
      </c>
      <c r="AF602" s="24">
        <f t="shared" si="125"/>
        <v>0</v>
      </c>
      <c r="AG602" s="25">
        <v>27</v>
      </c>
    </row>
    <row r="603" spans="1:33" s="25" customFormat="1" ht="13.7" customHeight="1" x14ac:dyDescent="0.15">
      <c r="A603" s="21" t="s">
        <v>1157</v>
      </c>
      <c r="B603" s="21" t="s">
        <v>711</v>
      </c>
      <c r="C603" s="22" t="s">
        <v>731</v>
      </c>
      <c r="D603" s="23">
        <v>0</v>
      </c>
      <c r="E603" s="23">
        <v>1</v>
      </c>
      <c r="F603" s="23" t="s">
        <v>1124</v>
      </c>
      <c r="G603" s="1">
        <v>3</v>
      </c>
      <c r="H603" s="1">
        <v>4</v>
      </c>
      <c r="I603" s="1">
        <v>3</v>
      </c>
      <c r="J603" s="1">
        <v>2</v>
      </c>
      <c r="K603" s="1">
        <v>5</v>
      </c>
      <c r="L603" s="1">
        <v>4</v>
      </c>
      <c r="M603" s="1">
        <v>3</v>
      </c>
      <c r="N603" s="1">
        <v>13</v>
      </c>
      <c r="O603" s="1">
        <v>8</v>
      </c>
      <c r="P603" s="1">
        <f t="shared" si="124"/>
        <v>21</v>
      </c>
      <c r="Q603" s="24">
        <v>0</v>
      </c>
      <c r="R603" s="24">
        <v>0</v>
      </c>
      <c r="S603" s="24">
        <v>0</v>
      </c>
      <c r="T603" s="24">
        <v>0</v>
      </c>
      <c r="U603" s="24">
        <v>0</v>
      </c>
      <c r="V603" s="24">
        <v>0</v>
      </c>
      <c r="W603" s="24">
        <v>0</v>
      </c>
      <c r="X603" s="24">
        <v>0</v>
      </c>
      <c r="Y603" s="24">
        <v>0</v>
      </c>
      <c r="Z603" s="24">
        <v>0</v>
      </c>
      <c r="AA603" s="24">
        <v>0</v>
      </c>
      <c r="AB603" s="24">
        <v>0</v>
      </c>
      <c r="AC603" s="24">
        <v>0</v>
      </c>
      <c r="AD603" s="24">
        <v>0</v>
      </c>
      <c r="AE603" s="24">
        <f t="shared" si="125"/>
        <v>0</v>
      </c>
      <c r="AF603" s="24">
        <f t="shared" si="125"/>
        <v>0</v>
      </c>
      <c r="AG603" s="25">
        <v>28</v>
      </c>
    </row>
    <row r="604" spans="1:33" s="25" customFormat="1" ht="13.7" customHeight="1" x14ac:dyDescent="0.15">
      <c r="A604" s="21" t="s">
        <v>1157</v>
      </c>
      <c r="B604" s="21" t="s">
        <v>711</v>
      </c>
      <c r="C604" s="22" t="s">
        <v>1045</v>
      </c>
      <c r="D604" s="23">
        <v>0</v>
      </c>
      <c r="E604" s="23">
        <v>2</v>
      </c>
      <c r="F604" s="23" t="s">
        <v>1124</v>
      </c>
      <c r="G604" s="1">
        <v>7</v>
      </c>
      <c r="H604" s="1">
        <v>6</v>
      </c>
      <c r="I604" s="1">
        <v>7</v>
      </c>
      <c r="J604" s="1">
        <v>8</v>
      </c>
      <c r="K604" s="1">
        <v>15</v>
      </c>
      <c r="L604" s="1">
        <v>12</v>
      </c>
      <c r="M604" s="1">
        <v>13</v>
      </c>
      <c r="N604" s="1">
        <v>30</v>
      </c>
      <c r="O604" s="1">
        <v>31</v>
      </c>
      <c r="P604" s="1">
        <f t="shared" si="124"/>
        <v>61</v>
      </c>
      <c r="Q604" s="24">
        <v>1</v>
      </c>
      <c r="R604" s="24">
        <v>2</v>
      </c>
      <c r="S604" s="24">
        <v>0</v>
      </c>
      <c r="T604" s="24">
        <v>0</v>
      </c>
      <c r="U604" s="24">
        <v>0</v>
      </c>
      <c r="V604" s="24">
        <v>0</v>
      </c>
      <c r="W604" s="24">
        <v>0</v>
      </c>
      <c r="X604" s="24">
        <v>0</v>
      </c>
      <c r="Y604" s="24">
        <v>0</v>
      </c>
      <c r="Z604" s="24">
        <v>0</v>
      </c>
      <c r="AA604" s="24">
        <v>0</v>
      </c>
      <c r="AB604" s="24">
        <v>0</v>
      </c>
      <c r="AC604" s="24">
        <v>1</v>
      </c>
      <c r="AD604" s="24">
        <v>3</v>
      </c>
      <c r="AE604" s="24">
        <f t="shared" si="125"/>
        <v>2</v>
      </c>
      <c r="AF604" s="24">
        <f t="shared" si="125"/>
        <v>5</v>
      </c>
      <c r="AG604" s="25">
        <v>29</v>
      </c>
    </row>
    <row r="605" spans="1:33" s="25" customFormat="1" ht="13.7" customHeight="1" x14ac:dyDescent="0.15">
      <c r="A605" s="21" t="s">
        <v>1157</v>
      </c>
      <c r="B605" s="21" t="s">
        <v>711</v>
      </c>
      <c r="C605" s="22" t="s">
        <v>1046</v>
      </c>
      <c r="D605" s="23">
        <v>0</v>
      </c>
      <c r="E605" s="23">
        <v>2</v>
      </c>
      <c r="F605" s="23" t="s">
        <v>1124</v>
      </c>
      <c r="G605" s="1">
        <v>3</v>
      </c>
      <c r="H605" s="1">
        <v>1</v>
      </c>
      <c r="I605" s="1">
        <v>2</v>
      </c>
      <c r="J605" s="1">
        <v>2</v>
      </c>
      <c r="K605" s="105">
        <v>0</v>
      </c>
      <c r="L605" s="1">
        <v>4</v>
      </c>
      <c r="M605" s="1">
        <v>6</v>
      </c>
      <c r="N605" s="1">
        <v>8</v>
      </c>
      <c r="O605" s="1">
        <v>7</v>
      </c>
      <c r="P605" s="1">
        <f t="shared" si="124"/>
        <v>15</v>
      </c>
      <c r="Q605" s="24">
        <v>0</v>
      </c>
      <c r="R605" s="24">
        <v>0</v>
      </c>
      <c r="S605" s="24">
        <v>0</v>
      </c>
      <c r="T605" s="24">
        <v>0</v>
      </c>
      <c r="U605" s="24">
        <v>0</v>
      </c>
      <c r="V605" s="24">
        <v>0</v>
      </c>
      <c r="W605" s="24">
        <v>0</v>
      </c>
      <c r="X605" s="24">
        <v>0</v>
      </c>
      <c r="Y605" s="24">
        <v>0</v>
      </c>
      <c r="Z605" s="24">
        <v>0</v>
      </c>
      <c r="AA605" s="24">
        <v>0</v>
      </c>
      <c r="AB605" s="24">
        <v>0</v>
      </c>
      <c r="AC605" s="24">
        <v>0</v>
      </c>
      <c r="AD605" s="24">
        <v>0</v>
      </c>
      <c r="AE605" s="24">
        <f t="shared" si="125"/>
        <v>0</v>
      </c>
      <c r="AF605" s="24">
        <f t="shared" si="125"/>
        <v>0</v>
      </c>
      <c r="AG605" s="16">
        <v>30</v>
      </c>
    </row>
    <row r="606" spans="1:33" s="25" customFormat="1" ht="13.7" customHeight="1" x14ac:dyDescent="0.15">
      <c r="A606" s="21" t="s">
        <v>1157</v>
      </c>
      <c r="B606" s="21" t="s">
        <v>711</v>
      </c>
      <c r="C606" s="22" t="s">
        <v>1047</v>
      </c>
      <c r="D606" s="23">
        <v>0</v>
      </c>
      <c r="E606" s="23">
        <v>1</v>
      </c>
      <c r="F606" s="23" t="s">
        <v>1124</v>
      </c>
      <c r="G606" s="1">
        <v>9</v>
      </c>
      <c r="H606" s="1">
        <v>17</v>
      </c>
      <c r="I606" s="1">
        <v>24</v>
      </c>
      <c r="J606" s="1">
        <v>16</v>
      </c>
      <c r="K606" s="1">
        <v>19</v>
      </c>
      <c r="L606" s="1">
        <v>17</v>
      </c>
      <c r="M606" s="1">
        <v>24</v>
      </c>
      <c r="N606" s="1">
        <v>62</v>
      </c>
      <c r="O606" s="1">
        <v>55</v>
      </c>
      <c r="P606" s="1">
        <f t="shared" si="124"/>
        <v>117</v>
      </c>
      <c r="Q606" s="24">
        <v>1</v>
      </c>
      <c r="R606" s="24">
        <v>5</v>
      </c>
      <c r="S606" s="24">
        <v>1</v>
      </c>
      <c r="T606" s="24">
        <v>1</v>
      </c>
      <c r="U606" s="24">
        <v>0</v>
      </c>
      <c r="V606" s="24">
        <v>0</v>
      </c>
      <c r="W606" s="24">
        <v>0</v>
      </c>
      <c r="X606" s="24">
        <v>0</v>
      </c>
      <c r="Y606" s="24">
        <v>0</v>
      </c>
      <c r="Z606" s="24">
        <v>0</v>
      </c>
      <c r="AA606" s="24">
        <v>0</v>
      </c>
      <c r="AB606" s="24">
        <v>0</v>
      </c>
      <c r="AC606" s="24">
        <v>1</v>
      </c>
      <c r="AD606" s="24">
        <v>1</v>
      </c>
      <c r="AE606" s="24">
        <f t="shared" si="125"/>
        <v>3</v>
      </c>
      <c r="AF606" s="24">
        <f t="shared" si="125"/>
        <v>7</v>
      </c>
      <c r="AG606" s="25">
        <v>31</v>
      </c>
    </row>
    <row r="607" spans="1:33" s="25" customFormat="1" ht="13.7" customHeight="1" x14ac:dyDescent="0.15">
      <c r="A607" s="21" t="s">
        <v>1157</v>
      </c>
      <c r="B607" s="21" t="s">
        <v>711</v>
      </c>
      <c r="C607" s="22" t="s">
        <v>1048</v>
      </c>
      <c r="D607" s="23">
        <v>0</v>
      </c>
      <c r="E607" s="23">
        <v>1</v>
      </c>
      <c r="F607" s="23" t="s">
        <v>1124</v>
      </c>
      <c r="G607" s="1">
        <v>5</v>
      </c>
      <c r="H607" s="1">
        <v>7</v>
      </c>
      <c r="I607" s="1">
        <v>2</v>
      </c>
      <c r="J607" s="1">
        <v>10</v>
      </c>
      <c r="K607" s="1">
        <v>7</v>
      </c>
      <c r="L607" s="1">
        <v>6</v>
      </c>
      <c r="M607" s="1">
        <v>5</v>
      </c>
      <c r="N607" s="1">
        <v>19</v>
      </c>
      <c r="O607" s="1">
        <v>18</v>
      </c>
      <c r="P607" s="1">
        <f t="shared" si="124"/>
        <v>37</v>
      </c>
      <c r="Q607" s="24">
        <v>1</v>
      </c>
      <c r="R607" s="24">
        <v>1</v>
      </c>
      <c r="S607" s="24">
        <v>0</v>
      </c>
      <c r="T607" s="24">
        <v>0</v>
      </c>
      <c r="U607" s="24">
        <v>0</v>
      </c>
      <c r="V607" s="24">
        <v>0</v>
      </c>
      <c r="W607" s="24">
        <v>0</v>
      </c>
      <c r="X607" s="24">
        <v>0</v>
      </c>
      <c r="Y607" s="24">
        <v>0</v>
      </c>
      <c r="Z607" s="24">
        <v>0</v>
      </c>
      <c r="AA607" s="24">
        <v>0</v>
      </c>
      <c r="AB607" s="24">
        <v>0</v>
      </c>
      <c r="AC607" s="24">
        <v>1</v>
      </c>
      <c r="AD607" s="24">
        <v>2</v>
      </c>
      <c r="AE607" s="24">
        <f t="shared" si="125"/>
        <v>2</v>
      </c>
      <c r="AF607" s="24">
        <f t="shared" si="125"/>
        <v>3</v>
      </c>
      <c r="AG607" s="25">
        <v>32</v>
      </c>
    </row>
    <row r="608" spans="1:33" s="25" customFormat="1" ht="13.7" customHeight="1" x14ac:dyDescent="0.15">
      <c r="A608" s="21" t="s">
        <v>1157</v>
      </c>
      <c r="B608" s="21" t="s">
        <v>711</v>
      </c>
      <c r="C608" s="22" t="s">
        <v>1049</v>
      </c>
      <c r="D608" s="23">
        <v>0</v>
      </c>
      <c r="E608" s="23">
        <v>1</v>
      </c>
      <c r="F608" s="23" t="s">
        <v>1124</v>
      </c>
      <c r="G608" s="1">
        <v>4</v>
      </c>
      <c r="H608" s="1">
        <v>1</v>
      </c>
      <c r="I608" s="105">
        <v>0</v>
      </c>
      <c r="J608" s="1">
        <v>2</v>
      </c>
      <c r="K608" s="1">
        <v>7</v>
      </c>
      <c r="L608" s="1">
        <v>3</v>
      </c>
      <c r="M608" s="1">
        <v>5</v>
      </c>
      <c r="N608" s="1">
        <v>7</v>
      </c>
      <c r="O608" s="1">
        <v>11</v>
      </c>
      <c r="P608" s="1">
        <f t="shared" si="124"/>
        <v>18</v>
      </c>
      <c r="Q608" s="24">
        <v>1</v>
      </c>
      <c r="R608" s="24">
        <v>2</v>
      </c>
      <c r="S608" s="24">
        <v>0</v>
      </c>
      <c r="T608" s="24">
        <v>0</v>
      </c>
      <c r="U608" s="24">
        <v>0</v>
      </c>
      <c r="V608" s="24">
        <v>0</v>
      </c>
      <c r="W608" s="24">
        <v>0</v>
      </c>
      <c r="X608" s="24">
        <v>0</v>
      </c>
      <c r="Y608" s="24">
        <v>0</v>
      </c>
      <c r="Z608" s="24">
        <v>0</v>
      </c>
      <c r="AA608" s="24">
        <v>0</v>
      </c>
      <c r="AB608" s="24">
        <v>0</v>
      </c>
      <c r="AC608" s="24">
        <v>0</v>
      </c>
      <c r="AD608" s="24">
        <v>0</v>
      </c>
      <c r="AE608" s="24">
        <f t="shared" si="125"/>
        <v>1</v>
      </c>
      <c r="AF608" s="24">
        <f t="shared" si="125"/>
        <v>2</v>
      </c>
      <c r="AG608" s="25">
        <v>33</v>
      </c>
    </row>
    <row r="609" spans="1:33" s="25" customFormat="1" ht="13.7" customHeight="1" x14ac:dyDescent="0.15">
      <c r="A609" s="21" t="s">
        <v>1157</v>
      </c>
      <c r="B609" s="21" t="s">
        <v>711</v>
      </c>
      <c r="C609" s="22" t="s">
        <v>247</v>
      </c>
      <c r="D609" s="23">
        <v>0</v>
      </c>
      <c r="E609" s="23" t="s">
        <v>1173</v>
      </c>
      <c r="F609" s="23" t="s">
        <v>1124</v>
      </c>
      <c r="G609" s="1">
        <v>9</v>
      </c>
      <c r="H609" s="1">
        <v>32</v>
      </c>
      <c r="I609" s="1">
        <v>38</v>
      </c>
      <c r="J609" s="1">
        <v>38</v>
      </c>
      <c r="K609" s="1">
        <v>31</v>
      </c>
      <c r="L609" s="1">
        <v>37</v>
      </c>
      <c r="M609" s="1">
        <v>19</v>
      </c>
      <c r="N609" s="1">
        <v>110</v>
      </c>
      <c r="O609" s="1">
        <v>85</v>
      </c>
      <c r="P609" s="1">
        <f t="shared" si="124"/>
        <v>195</v>
      </c>
      <c r="Q609" s="24">
        <v>1</v>
      </c>
      <c r="R609" s="24">
        <v>2</v>
      </c>
      <c r="S609" s="24">
        <v>0</v>
      </c>
      <c r="T609" s="24">
        <v>0</v>
      </c>
      <c r="U609" s="24">
        <v>0</v>
      </c>
      <c r="V609" s="24">
        <v>0</v>
      </c>
      <c r="W609" s="24">
        <v>0</v>
      </c>
      <c r="X609" s="24">
        <v>0</v>
      </c>
      <c r="Y609" s="24">
        <v>0</v>
      </c>
      <c r="Z609" s="24">
        <v>0</v>
      </c>
      <c r="AA609" s="24">
        <v>0</v>
      </c>
      <c r="AB609" s="24">
        <v>0</v>
      </c>
      <c r="AC609" s="24">
        <v>1</v>
      </c>
      <c r="AD609" s="24">
        <v>4</v>
      </c>
      <c r="AE609" s="24">
        <f t="shared" si="125"/>
        <v>2</v>
      </c>
      <c r="AF609" s="24">
        <f t="shared" si="125"/>
        <v>6</v>
      </c>
      <c r="AG609" s="25">
        <v>34</v>
      </c>
    </row>
    <row r="610" spans="1:33" s="25" customFormat="1" ht="13.7" customHeight="1" x14ac:dyDescent="0.15">
      <c r="A610" s="21" t="s">
        <v>1157</v>
      </c>
      <c r="B610" s="21" t="s">
        <v>711</v>
      </c>
      <c r="C610" s="22" t="s">
        <v>970</v>
      </c>
      <c r="D610" s="23">
        <v>0</v>
      </c>
      <c r="E610" s="23" t="s">
        <v>1173</v>
      </c>
      <c r="F610" s="23" t="s">
        <v>1124</v>
      </c>
      <c r="G610" s="1">
        <v>8</v>
      </c>
      <c r="H610" s="1">
        <v>23</v>
      </c>
      <c r="I610" s="1">
        <v>17</v>
      </c>
      <c r="J610" s="1">
        <v>16</v>
      </c>
      <c r="K610" s="1">
        <v>17</v>
      </c>
      <c r="L610" s="1">
        <v>23</v>
      </c>
      <c r="M610" s="1">
        <v>13</v>
      </c>
      <c r="N610" s="1">
        <v>55</v>
      </c>
      <c r="O610" s="1">
        <v>54</v>
      </c>
      <c r="P610" s="1">
        <f t="shared" si="124"/>
        <v>109</v>
      </c>
      <c r="Q610" s="24">
        <v>1</v>
      </c>
      <c r="R610" s="24">
        <v>1</v>
      </c>
      <c r="S610" s="24">
        <v>0</v>
      </c>
      <c r="T610" s="24">
        <v>0</v>
      </c>
      <c r="U610" s="24">
        <v>0</v>
      </c>
      <c r="V610" s="24">
        <v>0</v>
      </c>
      <c r="W610" s="24">
        <v>0</v>
      </c>
      <c r="X610" s="24">
        <v>0</v>
      </c>
      <c r="Y610" s="24">
        <v>0</v>
      </c>
      <c r="Z610" s="24">
        <v>0</v>
      </c>
      <c r="AA610" s="24">
        <v>0</v>
      </c>
      <c r="AB610" s="24">
        <v>0</v>
      </c>
      <c r="AC610" s="24">
        <v>1</v>
      </c>
      <c r="AD610" s="24">
        <v>1</v>
      </c>
      <c r="AE610" s="24">
        <f t="shared" si="125"/>
        <v>2</v>
      </c>
      <c r="AF610" s="24">
        <f t="shared" si="125"/>
        <v>2</v>
      </c>
      <c r="AG610" s="16">
        <v>35</v>
      </c>
    </row>
    <row r="611" spans="1:33" s="25" customFormat="1" ht="13.7" customHeight="1" x14ac:dyDescent="0.15">
      <c r="A611" s="21" t="s">
        <v>1157</v>
      </c>
      <c r="B611" s="21" t="s">
        <v>711</v>
      </c>
      <c r="C611" s="22" t="s">
        <v>56</v>
      </c>
      <c r="D611" s="23">
        <v>0</v>
      </c>
      <c r="E611" s="23" t="s">
        <v>1173</v>
      </c>
      <c r="F611" s="23" t="s">
        <v>1124</v>
      </c>
      <c r="G611" s="1">
        <v>15</v>
      </c>
      <c r="H611" s="1">
        <v>50</v>
      </c>
      <c r="I611" s="1">
        <v>58</v>
      </c>
      <c r="J611" s="1">
        <v>53</v>
      </c>
      <c r="K611" s="1">
        <v>44</v>
      </c>
      <c r="L611" s="1">
        <v>53</v>
      </c>
      <c r="M611" s="1">
        <v>46</v>
      </c>
      <c r="N611" s="1">
        <v>145</v>
      </c>
      <c r="O611" s="1">
        <v>159</v>
      </c>
      <c r="P611" s="1">
        <f t="shared" si="124"/>
        <v>304</v>
      </c>
      <c r="Q611" s="24">
        <v>1</v>
      </c>
      <c r="R611" s="24">
        <v>4</v>
      </c>
      <c r="S611" s="24">
        <v>0</v>
      </c>
      <c r="T611" s="24">
        <v>0</v>
      </c>
      <c r="U611" s="24">
        <v>0</v>
      </c>
      <c r="V611" s="24">
        <v>0</v>
      </c>
      <c r="W611" s="24">
        <v>0</v>
      </c>
      <c r="X611" s="24">
        <v>0</v>
      </c>
      <c r="Y611" s="24">
        <v>0</v>
      </c>
      <c r="Z611" s="24">
        <v>0</v>
      </c>
      <c r="AA611" s="24">
        <v>0</v>
      </c>
      <c r="AB611" s="24">
        <v>0</v>
      </c>
      <c r="AC611" s="24">
        <v>2</v>
      </c>
      <c r="AD611" s="24">
        <v>10</v>
      </c>
      <c r="AE611" s="24">
        <f t="shared" si="125"/>
        <v>3</v>
      </c>
      <c r="AF611" s="24">
        <f t="shared" si="125"/>
        <v>14</v>
      </c>
      <c r="AG611" s="25">
        <v>36</v>
      </c>
    </row>
    <row r="612" spans="1:33" s="25" customFormat="1" ht="13.7" customHeight="1" x14ac:dyDescent="0.15">
      <c r="A612" s="21" t="s">
        <v>1157</v>
      </c>
      <c r="B612" s="21" t="s">
        <v>711</v>
      </c>
      <c r="C612" s="22" t="s">
        <v>73</v>
      </c>
      <c r="D612" s="23">
        <v>0</v>
      </c>
      <c r="E612" s="23" t="s">
        <v>1173</v>
      </c>
      <c r="F612" s="23" t="s">
        <v>1124</v>
      </c>
      <c r="G612" s="1">
        <v>9</v>
      </c>
      <c r="H612" s="1">
        <v>27</v>
      </c>
      <c r="I612" s="1">
        <v>33</v>
      </c>
      <c r="J612" s="1">
        <v>27</v>
      </c>
      <c r="K612" s="1">
        <v>35</v>
      </c>
      <c r="L612" s="1">
        <v>25</v>
      </c>
      <c r="M612" s="1">
        <v>34</v>
      </c>
      <c r="N612" s="1">
        <v>94</v>
      </c>
      <c r="O612" s="1">
        <v>87</v>
      </c>
      <c r="P612" s="1">
        <f t="shared" si="124"/>
        <v>181</v>
      </c>
      <c r="Q612" s="24">
        <v>1</v>
      </c>
      <c r="R612" s="24">
        <v>1</v>
      </c>
      <c r="S612" s="24">
        <v>0</v>
      </c>
      <c r="T612" s="24">
        <v>0</v>
      </c>
      <c r="U612" s="24">
        <v>0</v>
      </c>
      <c r="V612" s="24">
        <v>0</v>
      </c>
      <c r="W612" s="24">
        <v>0</v>
      </c>
      <c r="X612" s="24">
        <v>0</v>
      </c>
      <c r="Y612" s="24">
        <v>0</v>
      </c>
      <c r="Z612" s="24">
        <v>0</v>
      </c>
      <c r="AA612" s="24">
        <v>0</v>
      </c>
      <c r="AB612" s="24">
        <v>0</v>
      </c>
      <c r="AC612" s="24">
        <v>2</v>
      </c>
      <c r="AD612" s="24">
        <v>9</v>
      </c>
      <c r="AE612" s="24">
        <f t="shared" si="125"/>
        <v>3</v>
      </c>
      <c r="AF612" s="24">
        <f t="shared" si="125"/>
        <v>10</v>
      </c>
      <c r="AG612" s="25">
        <v>37</v>
      </c>
    </row>
    <row r="613" spans="1:33" s="25" customFormat="1" ht="13.7" customHeight="1" x14ac:dyDescent="0.15">
      <c r="A613" s="21" t="s">
        <v>1157</v>
      </c>
      <c r="B613" s="21" t="s">
        <v>711</v>
      </c>
      <c r="C613" s="22" t="s">
        <v>1205</v>
      </c>
      <c r="D613" s="23">
        <v>0</v>
      </c>
      <c r="E613" s="23" t="s">
        <v>1173</v>
      </c>
      <c r="F613" s="23" t="s">
        <v>1124</v>
      </c>
      <c r="G613" s="1">
        <v>18</v>
      </c>
      <c r="H613" s="1">
        <v>79</v>
      </c>
      <c r="I613" s="1">
        <v>75</v>
      </c>
      <c r="J613" s="1">
        <v>93</v>
      </c>
      <c r="K613" s="1">
        <v>70</v>
      </c>
      <c r="L613" s="1">
        <v>82</v>
      </c>
      <c r="M613" s="1">
        <v>67</v>
      </c>
      <c r="N613" s="1">
        <v>238</v>
      </c>
      <c r="O613" s="1">
        <v>228</v>
      </c>
      <c r="P613" s="1">
        <f t="shared" si="124"/>
        <v>466</v>
      </c>
      <c r="Q613" s="24">
        <v>2</v>
      </c>
      <c r="R613" s="24">
        <v>13</v>
      </c>
      <c r="S613" s="24">
        <v>0</v>
      </c>
      <c r="T613" s="24">
        <v>0</v>
      </c>
      <c r="U613" s="24">
        <v>0</v>
      </c>
      <c r="V613" s="24">
        <v>0</v>
      </c>
      <c r="W613" s="24">
        <v>0</v>
      </c>
      <c r="X613" s="24">
        <v>0</v>
      </c>
      <c r="Y613" s="24">
        <v>0</v>
      </c>
      <c r="Z613" s="24">
        <v>0</v>
      </c>
      <c r="AA613" s="24">
        <v>0</v>
      </c>
      <c r="AB613" s="24">
        <v>0</v>
      </c>
      <c r="AC613" s="24">
        <v>2</v>
      </c>
      <c r="AD613" s="24">
        <v>10</v>
      </c>
      <c r="AE613" s="24">
        <f t="shared" si="125"/>
        <v>4</v>
      </c>
      <c r="AF613" s="24">
        <f t="shared" si="125"/>
        <v>23</v>
      </c>
      <c r="AG613" s="25">
        <v>37</v>
      </c>
    </row>
    <row r="614" spans="1:33" s="25" customFormat="1" ht="13.7" customHeight="1" x14ac:dyDescent="0.15">
      <c r="A614" s="26"/>
      <c r="B614" s="26" t="s">
        <v>1113</v>
      </c>
      <c r="C614" s="26">
        <f>COUNTA(C571:C613)</f>
        <v>43</v>
      </c>
      <c r="D614" s="27">
        <f>COUNTIF(D571:D612,"併")</f>
        <v>1</v>
      </c>
      <c r="E614" s="27">
        <v>6</v>
      </c>
      <c r="F614" s="27"/>
      <c r="G614" s="28">
        <f>SUM(G571:G613)</f>
        <v>461</v>
      </c>
      <c r="H614" s="28">
        <f t="shared" ref="H614:P614" si="126">SUM(H571:H613)</f>
        <v>1544</v>
      </c>
      <c r="I614" s="28">
        <f t="shared" si="126"/>
        <v>1655</v>
      </c>
      <c r="J614" s="28">
        <f t="shared" si="126"/>
        <v>1630</v>
      </c>
      <c r="K614" s="28">
        <f t="shared" si="126"/>
        <v>1662</v>
      </c>
      <c r="L614" s="28">
        <f t="shared" si="126"/>
        <v>1766</v>
      </c>
      <c r="M614" s="28">
        <f t="shared" si="126"/>
        <v>1647</v>
      </c>
      <c r="N614" s="28">
        <f t="shared" si="126"/>
        <v>5034</v>
      </c>
      <c r="O614" s="28">
        <f t="shared" si="126"/>
        <v>4870</v>
      </c>
      <c r="P614" s="28">
        <f t="shared" si="126"/>
        <v>9904</v>
      </c>
      <c r="Q614" s="28">
        <f>SUM(Q571:Q613)</f>
        <v>36</v>
      </c>
      <c r="R614" s="28">
        <f t="shared" ref="R614:AF614" si="127">SUM(R571:R613)</f>
        <v>119</v>
      </c>
      <c r="S614" s="28">
        <f t="shared" si="127"/>
        <v>4</v>
      </c>
      <c r="T614" s="28">
        <f t="shared" si="127"/>
        <v>5</v>
      </c>
      <c r="U614" s="28">
        <f t="shared" si="127"/>
        <v>1</v>
      </c>
      <c r="V614" s="28">
        <f t="shared" si="127"/>
        <v>1</v>
      </c>
      <c r="W614" s="28">
        <f t="shared" si="127"/>
        <v>0</v>
      </c>
      <c r="X614" s="28">
        <f t="shared" si="127"/>
        <v>0</v>
      </c>
      <c r="Y614" s="28">
        <f t="shared" si="127"/>
        <v>0</v>
      </c>
      <c r="Z614" s="28">
        <f t="shared" si="127"/>
        <v>0</v>
      </c>
      <c r="AA614" s="28">
        <f t="shared" si="127"/>
        <v>0</v>
      </c>
      <c r="AB614" s="28">
        <f t="shared" si="127"/>
        <v>0</v>
      </c>
      <c r="AC614" s="28">
        <f t="shared" si="127"/>
        <v>49</v>
      </c>
      <c r="AD614" s="28">
        <f t="shared" si="127"/>
        <v>222</v>
      </c>
      <c r="AE614" s="28">
        <f t="shared" si="127"/>
        <v>90</v>
      </c>
      <c r="AF614" s="28">
        <f t="shared" si="127"/>
        <v>347</v>
      </c>
      <c r="AG614" s="25">
        <v>38</v>
      </c>
    </row>
    <row r="615" spans="1:33" s="25" customFormat="1" ht="13.7" customHeight="1" x14ac:dyDescent="0.15">
      <c r="A615" s="21" t="s">
        <v>1157</v>
      </c>
      <c r="B615" s="21" t="s">
        <v>1019</v>
      </c>
      <c r="C615" s="22" t="s">
        <v>1020</v>
      </c>
      <c r="D615" s="23">
        <v>0</v>
      </c>
      <c r="E615" s="23" t="s">
        <v>1173</v>
      </c>
      <c r="F615" s="23" t="s">
        <v>1124</v>
      </c>
      <c r="G615" s="1">
        <v>3</v>
      </c>
      <c r="H615" s="1">
        <v>2</v>
      </c>
      <c r="I615" s="1">
        <v>3</v>
      </c>
      <c r="J615" s="1">
        <v>1</v>
      </c>
      <c r="K615" s="1">
        <v>2</v>
      </c>
      <c r="L615" s="1">
        <v>2</v>
      </c>
      <c r="M615" s="1">
        <v>2</v>
      </c>
      <c r="N615" s="1">
        <v>4</v>
      </c>
      <c r="O615" s="1">
        <v>8</v>
      </c>
      <c r="P615" s="1">
        <f t="shared" ref="P615:P625" si="128">N615+O615</f>
        <v>12</v>
      </c>
      <c r="Q615" s="24">
        <v>0</v>
      </c>
      <c r="R615" s="24">
        <v>0</v>
      </c>
      <c r="S615" s="24">
        <v>0</v>
      </c>
      <c r="T615" s="24">
        <v>0</v>
      </c>
      <c r="U615" s="24">
        <v>0</v>
      </c>
      <c r="V615" s="24">
        <v>0</v>
      </c>
      <c r="W615" s="24">
        <v>0</v>
      </c>
      <c r="X615" s="24">
        <v>0</v>
      </c>
      <c r="Y615" s="24">
        <v>0</v>
      </c>
      <c r="Z615" s="24">
        <v>0</v>
      </c>
      <c r="AA615" s="24">
        <v>0</v>
      </c>
      <c r="AB615" s="24">
        <v>0</v>
      </c>
      <c r="AC615" s="24">
        <v>0</v>
      </c>
      <c r="AD615" s="24">
        <v>0</v>
      </c>
      <c r="AE615" s="24">
        <f t="shared" si="125"/>
        <v>0</v>
      </c>
      <c r="AF615" s="24">
        <f t="shared" si="125"/>
        <v>0</v>
      </c>
      <c r="AG615" s="25">
        <v>39</v>
      </c>
    </row>
    <row r="616" spans="1:33" s="25" customFormat="1" ht="13.7" customHeight="1" x14ac:dyDescent="0.15">
      <c r="A616" s="21" t="s">
        <v>1157</v>
      </c>
      <c r="B616" s="21" t="s">
        <v>1019</v>
      </c>
      <c r="C616" s="22" t="s">
        <v>1021</v>
      </c>
      <c r="D616" s="23" t="s">
        <v>742</v>
      </c>
      <c r="E616" s="23" t="s">
        <v>1173</v>
      </c>
      <c r="F616" s="23" t="s">
        <v>1124</v>
      </c>
      <c r="G616" s="1">
        <v>3</v>
      </c>
      <c r="H616" s="1">
        <v>1</v>
      </c>
      <c r="I616" s="1">
        <v>3</v>
      </c>
      <c r="J616" s="1">
        <v>1</v>
      </c>
      <c r="K616" s="1">
        <v>1</v>
      </c>
      <c r="L616" s="105">
        <v>0</v>
      </c>
      <c r="M616" s="1">
        <v>3</v>
      </c>
      <c r="N616" s="1">
        <v>6</v>
      </c>
      <c r="O616" s="1">
        <v>3</v>
      </c>
      <c r="P616" s="1">
        <f t="shared" si="128"/>
        <v>9</v>
      </c>
      <c r="Q616" s="24">
        <v>0</v>
      </c>
      <c r="R616" s="24">
        <v>0</v>
      </c>
      <c r="S616" s="24">
        <v>0</v>
      </c>
      <c r="T616" s="24">
        <v>0</v>
      </c>
      <c r="U616" s="24">
        <v>0</v>
      </c>
      <c r="V616" s="24">
        <v>0</v>
      </c>
      <c r="W616" s="24">
        <v>0</v>
      </c>
      <c r="X616" s="24">
        <v>0</v>
      </c>
      <c r="Y616" s="24">
        <v>0</v>
      </c>
      <c r="Z616" s="24">
        <v>0</v>
      </c>
      <c r="AA616" s="24">
        <v>0</v>
      </c>
      <c r="AB616" s="24">
        <v>0</v>
      </c>
      <c r="AC616" s="24">
        <v>0</v>
      </c>
      <c r="AD616" s="24">
        <v>0</v>
      </c>
      <c r="AE616" s="24">
        <f t="shared" si="125"/>
        <v>0</v>
      </c>
      <c r="AF616" s="24">
        <f t="shared" si="125"/>
        <v>0</v>
      </c>
      <c r="AG616" s="16">
        <v>40</v>
      </c>
    </row>
    <row r="617" spans="1:33" s="25" customFormat="1" ht="13.7" customHeight="1" x14ac:dyDescent="0.15">
      <c r="A617" s="21" t="s">
        <v>1157</v>
      </c>
      <c r="B617" s="21" t="s">
        <v>1019</v>
      </c>
      <c r="C617" s="22" t="s">
        <v>1022</v>
      </c>
      <c r="D617" s="23">
        <v>0</v>
      </c>
      <c r="E617" s="23" t="s">
        <v>1173</v>
      </c>
      <c r="F617" s="23" t="s">
        <v>1124</v>
      </c>
      <c r="G617" s="1">
        <v>9</v>
      </c>
      <c r="H617" s="1">
        <v>16</v>
      </c>
      <c r="I617" s="1">
        <v>23</v>
      </c>
      <c r="J617" s="1">
        <v>18</v>
      </c>
      <c r="K617" s="1">
        <v>17</v>
      </c>
      <c r="L617" s="1">
        <v>24</v>
      </c>
      <c r="M617" s="1">
        <v>22</v>
      </c>
      <c r="N617" s="1">
        <v>51</v>
      </c>
      <c r="O617" s="1">
        <v>69</v>
      </c>
      <c r="P617" s="1">
        <f t="shared" si="128"/>
        <v>120</v>
      </c>
      <c r="Q617" s="24">
        <v>1</v>
      </c>
      <c r="R617" s="24">
        <v>2</v>
      </c>
      <c r="S617" s="24">
        <v>0</v>
      </c>
      <c r="T617" s="24">
        <v>0</v>
      </c>
      <c r="U617" s="24">
        <v>1</v>
      </c>
      <c r="V617" s="24">
        <v>1</v>
      </c>
      <c r="W617" s="24">
        <v>0</v>
      </c>
      <c r="X617" s="24">
        <v>0</v>
      </c>
      <c r="Y617" s="24">
        <v>0</v>
      </c>
      <c r="Z617" s="24">
        <v>0</v>
      </c>
      <c r="AA617" s="24">
        <v>0</v>
      </c>
      <c r="AB617" s="24">
        <v>0</v>
      </c>
      <c r="AC617" s="24">
        <v>1</v>
      </c>
      <c r="AD617" s="24">
        <v>3</v>
      </c>
      <c r="AE617" s="24">
        <f t="shared" si="125"/>
        <v>3</v>
      </c>
      <c r="AF617" s="24">
        <f t="shared" si="125"/>
        <v>6</v>
      </c>
      <c r="AG617" s="25">
        <v>41</v>
      </c>
    </row>
    <row r="618" spans="1:33" s="25" customFormat="1" ht="13.7" customHeight="1" x14ac:dyDescent="0.15">
      <c r="A618" s="21" t="s">
        <v>1157</v>
      </c>
      <c r="B618" s="21" t="s">
        <v>1019</v>
      </c>
      <c r="C618" s="22" t="s">
        <v>1023</v>
      </c>
      <c r="D618" s="23">
        <v>0</v>
      </c>
      <c r="E618" s="23" t="s">
        <v>1173</v>
      </c>
      <c r="F618" s="23" t="s">
        <v>1124</v>
      </c>
      <c r="G618" s="1">
        <v>3</v>
      </c>
      <c r="H618" s="105">
        <v>0</v>
      </c>
      <c r="I618" s="1">
        <v>2</v>
      </c>
      <c r="J618" s="1">
        <v>1</v>
      </c>
      <c r="K618" s="1">
        <v>5</v>
      </c>
      <c r="L618" s="1">
        <v>3</v>
      </c>
      <c r="M618" s="1">
        <v>1</v>
      </c>
      <c r="N618" s="1">
        <v>7</v>
      </c>
      <c r="O618" s="1">
        <v>5</v>
      </c>
      <c r="P618" s="1">
        <f t="shared" si="128"/>
        <v>12</v>
      </c>
      <c r="Q618" s="24">
        <v>0</v>
      </c>
      <c r="R618" s="24">
        <v>0</v>
      </c>
      <c r="S618" s="24">
        <v>0</v>
      </c>
      <c r="T618" s="24">
        <v>0</v>
      </c>
      <c r="U618" s="24">
        <v>0</v>
      </c>
      <c r="V618" s="24">
        <v>0</v>
      </c>
      <c r="W618" s="24">
        <v>0</v>
      </c>
      <c r="X618" s="24">
        <v>0</v>
      </c>
      <c r="Y618" s="24">
        <v>0</v>
      </c>
      <c r="Z618" s="24">
        <v>0</v>
      </c>
      <c r="AA618" s="24">
        <v>0</v>
      </c>
      <c r="AB618" s="24">
        <v>0</v>
      </c>
      <c r="AC618" s="24">
        <v>0</v>
      </c>
      <c r="AD618" s="24">
        <v>0</v>
      </c>
      <c r="AE618" s="24">
        <f t="shared" si="125"/>
        <v>0</v>
      </c>
      <c r="AF618" s="24">
        <f t="shared" si="125"/>
        <v>0</v>
      </c>
      <c r="AG618" s="25">
        <v>42</v>
      </c>
    </row>
    <row r="619" spans="1:33" s="25" customFormat="1" ht="13.7" customHeight="1" x14ac:dyDescent="0.15">
      <c r="A619" s="21" t="s">
        <v>1157</v>
      </c>
      <c r="B619" s="21" t="s">
        <v>1019</v>
      </c>
      <c r="C619" s="22" t="s">
        <v>1024</v>
      </c>
      <c r="D619" s="23">
        <v>0</v>
      </c>
      <c r="E619" s="23" t="s">
        <v>1173</v>
      </c>
      <c r="F619" s="23" t="s">
        <v>1124</v>
      </c>
      <c r="G619" s="1">
        <v>18</v>
      </c>
      <c r="H619" s="1">
        <v>65</v>
      </c>
      <c r="I619" s="1">
        <v>74</v>
      </c>
      <c r="J619" s="1">
        <v>58</v>
      </c>
      <c r="K619" s="1">
        <v>69</v>
      </c>
      <c r="L619" s="1">
        <v>92</v>
      </c>
      <c r="M619" s="1">
        <v>83</v>
      </c>
      <c r="N619" s="1">
        <v>235</v>
      </c>
      <c r="O619" s="1">
        <v>206</v>
      </c>
      <c r="P619" s="1">
        <f t="shared" si="128"/>
        <v>441</v>
      </c>
      <c r="Q619" s="24">
        <v>1</v>
      </c>
      <c r="R619" s="24">
        <v>4</v>
      </c>
      <c r="S619" s="24">
        <v>1</v>
      </c>
      <c r="T619" s="24">
        <v>1</v>
      </c>
      <c r="U619" s="24">
        <v>0</v>
      </c>
      <c r="V619" s="24">
        <v>0</v>
      </c>
      <c r="W619" s="24">
        <v>0</v>
      </c>
      <c r="X619" s="24">
        <v>0</v>
      </c>
      <c r="Y619" s="24">
        <v>0</v>
      </c>
      <c r="Z619" s="24">
        <v>0</v>
      </c>
      <c r="AA619" s="24">
        <v>1</v>
      </c>
      <c r="AB619" s="24">
        <v>1</v>
      </c>
      <c r="AC619" s="24">
        <v>1</v>
      </c>
      <c r="AD619" s="24">
        <v>8</v>
      </c>
      <c r="AE619" s="24">
        <f t="shared" si="125"/>
        <v>4</v>
      </c>
      <c r="AF619" s="24">
        <f t="shared" si="125"/>
        <v>14</v>
      </c>
      <c r="AG619" s="25">
        <v>43</v>
      </c>
    </row>
    <row r="620" spans="1:33" s="25" customFormat="1" ht="13.7" customHeight="1" x14ac:dyDescent="0.15">
      <c r="A620" s="21" t="s">
        <v>1157</v>
      </c>
      <c r="B620" s="21" t="s">
        <v>1019</v>
      </c>
      <c r="C620" s="22" t="s">
        <v>1025</v>
      </c>
      <c r="D620" s="23">
        <v>0</v>
      </c>
      <c r="E620" s="23" t="s">
        <v>1173</v>
      </c>
      <c r="F620" s="23" t="s">
        <v>1124</v>
      </c>
      <c r="G620" s="1">
        <v>31</v>
      </c>
      <c r="H620" s="1">
        <v>156</v>
      </c>
      <c r="I620" s="1">
        <v>137</v>
      </c>
      <c r="J620" s="1">
        <v>147</v>
      </c>
      <c r="K620" s="1">
        <v>143</v>
      </c>
      <c r="L620" s="1">
        <v>167</v>
      </c>
      <c r="M620" s="1">
        <v>158</v>
      </c>
      <c r="N620" s="1">
        <v>458</v>
      </c>
      <c r="O620" s="1">
        <v>450</v>
      </c>
      <c r="P620" s="1">
        <f t="shared" si="128"/>
        <v>908</v>
      </c>
      <c r="Q620" s="24">
        <v>2</v>
      </c>
      <c r="R620" s="24">
        <v>10</v>
      </c>
      <c r="S620" s="24">
        <v>0</v>
      </c>
      <c r="T620" s="24">
        <v>0</v>
      </c>
      <c r="U620" s="24">
        <v>1</v>
      </c>
      <c r="V620" s="24">
        <v>1</v>
      </c>
      <c r="W620" s="24">
        <v>0</v>
      </c>
      <c r="X620" s="24">
        <v>0</v>
      </c>
      <c r="Y620" s="24">
        <v>0</v>
      </c>
      <c r="Z620" s="24">
        <v>0</v>
      </c>
      <c r="AA620" s="24">
        <v>0</v>
      </c>
      <c r="AB620" s="24">
        <v>0</v>
      </c>
      <c r="AC620" s="24">
        <v>2</v>
      </c>
      <c r="AD620" s="24">
        <v>10</v>
      </c>
      <c r="AE620" s="24">
        <f t="shared" si="125"/>
        <v>5</v>
      </c>
      <c r="AF620" s="24">
        <f t="shared" si="125"/>
        <v>21</v>
      </c>
      <c r="AG620" s="25">
        <v>44</v>
      </c>
    </row>
    <row r="621" spans="1:33" s="25" customFormat="1" ht="13.7" customHeight="1" x14ac:dyDescent="0.15">
      <c r="A621" s="21" t="s">
        <v>1157</v>
      </c>
      <c r="B621" s="21" t="s">
        <v>1019</v>
      </c>
      <c r="C621" s="22" t="s">
        <v>1026</v>
      </c>
      <c r="D621" s="23">
        <v>0</v>
      </c>
      <c r="E621" s="23" t="s">
        <v>1173</v>
      </c>
      <c r="F621" s="23" t="s">
        <v>1124</v>
      </c>
      <c r="G621" s="1">
        <v>9</v>
      </c>
      <c r="H621" s="1">
        <v>19</v>
      </c>
      <c r="I621" s="1">
        <v>22</v>
      </c>
      <c r="J621" s="1">
        <v>19</v>
      </c>
      <c r="K621" s="1">
        <v>30</v>
      </c>
      <c r="L621" s="1">
        <v>18</v>
      </c>
      <c r="M621" s="1">
        <v>14</v>
      </c>
      <c r="N621" s="1">
        <v>64</v>
      </c>
      <c r="O621" s="1">
        <v>58</v>
      </c>
      <c r="P621" s="1">
        <f t="shared" si="128"/>
        <v>122</v>
      </c>
      <c r="Q621" s="24">
        <v>1</v>
      </c>
      <c r="R621" s="24">
        <v>2</v>
      </c>
      <c r="S621" s="24">
        <v>1</v>
      </c>
      <c r="T621" s="24">
        <v>1</v>
      </c>
      <c r="U621" s="24">
        <v>0</v>
      </c>
      <c r="V621" s="24">
        <v>0</v>
      </c>
      <c r="W621" s="24">
        <v>0</v>
      </c>
      <c r="X621" s="24">
        <v>0</v>
      </c>
      <c r="Y621" s="24">
        <v>0</v>
      </c>
      <c r="Z621" s="24">
        <v>0</v>
      </c>
      <c r="AA621" s="24">
        <v>0</v>
      </c>
      <c r="AB621" s="24">
        <v>0</v>
      </c>
      <c r="AC621" s="24">
        <v>1</v>
      </c>
      <c r="AD621" s="24">
        <v>5</v>
      </c>
      <c r="AE621" s="24">
        <f t="shared" si="125"/>
        <v>3</v>
      </c>
      <c r="AF621" s="24">
        <f t="shared" si="125"/>
        <v>8</v>
      </c>
      <c r="AG621" s="16">
        <v>45</v>
      </c>
    </row>
    <row r="622" spans="1:33" s="25" customFormat="1" ht="13.7" customHeight="1" x14ac:dyDescent="0.15">
      <c r="A622" s="21" t="s">
        <v>1157</v>
      </c>
      <c r="B622" s="21" t="s">
        <v>1019</v>
      </c>
      <c r="C622" s="22" t="s">
        <v>1027</v>
      </c>
      <c r="D622" s="23">
        <v>0</v>
      </c>
      <c r="E622" s="23" t="s">
        <v>1173</v>
      </c>
      <c r="F622" s="23" t="s">
        <v>1124</v>
      </c>
      <c r="G622" s="1">
        <v>5</v>
      </c>
      <c r="H622" s="1">
        <v>2</v>
      </c>
      <c r="I622" s="1">
        <v>8</v>
      </c>
      <c r="J622" s="1">
        <v>4</v>
      </c>
      <c r="K622" s="1">
        <v>6</v>
      </c>
      <c r="L622" s="1">
        <v>5</v>
      </c>
      <c r="M622" s="1">
        <v>5</v>
      </c>
      <c r="N622" s="1">
        <v>18</v>
      </c>
      <c r="O622" s="1">
        <v>12</v>
      </c>
      <c r="P622" s="1">
        <f t="shared" si="128"/>
        <v>30</v>
      </c>
      <c r="Q622" s="24">
        <v>1</v>
      </c>
      <c r="R622" s="24">
        <v>4</v>
      </c>
      <c r="S622" s="24">
        <v>0</v>
      </c>
      <c r="T622" s="24">
        <v>0</v>
      </c>
      <c r="U622" s="24">
        <v>0</v>
      </c>
      <c r="V622" s="24">
        <v>0</v>
      </c>
      <c r="W622" s="24">
        <v>0</v>
      </c>
      <c r="X622" s="24">
        <v>0</v>
      </c>
      <c r="Y622" s="24">
        <v>0</v>
      </c>
      <c r="Z622" s="24">
        <v>0</v>
      </c>
      <c r="AA622" s="24">
        <v>0</v>
      </c>
      <c r="AB622" s="24">
        <v>0</v>
      </c>
      <c r="AC622" s="24">
        <v>1</v>
      </c>
      <c r="AD622" s="24">
        <v>2</v>
      </c>
      <c r="AE622" s="24">
        <f t="shared" si="125"/>
        <v>2</v>
      </c>
      <c r="AF622" s="24">
        <f t="shared" si="125"/>
        <v>6</v>
      </c>
      <c r="AG622" s="25">
        <v>46</v>
      </c>
    </row>
    <row r="623" spans="1:33" s="25" customFormat="1" ht="13.7" customHeight="1" x14ac:dyDescent="0.15">
      <c r="A623" s="21" t="s">
        <v>1157</v>
      </c>
      <c r="B623" s="21" t="s">
        <v>1019</v>
      </c>
      <c r="C623" s="22" t="s">
        <v>1028</v>
      </c>
      <c r="D623" s="23">
        <v>0</v>
      </c>
      <c r="E623" s="23" t="s">
        <v>1173</v>
      </c>
      <c r="F623" s="23" t="s">
        <v>1124</v>
      </c>
      <c r="G623" s="1">
        <v>15</v>
      </c>
      <c r="H623" s="1">
        <v>55</v>
      </c>
      <c r="I623" s="1">
        <v>49</v>
      </c>
      <c r="J623" s="1">
        <v>48</v>
      </c>
      <c r="K623" s="1">
        <v>48</v>
      </c>
      <c r="L623" s="1">
        <v>71</v>
      </c>
      <c r="M623" s="1">
        <v>55</v>
      </c>
      <c r="N623" s="1">
        <v>166</v>
      </c>
      <c r="O623" s="1">
        <v>160</v>
      </c>
      <c r="P623" s="1">
        <f t="shared" si="128"/>
        <v>326</v>
      </c>
      <c r="Q623" s="24">
        <v>1</v>
      </c>
      <c r="R623" s="24">
        <v>4</v>
      </c>
      <c r="S623" s="24">
        <v>0</v>
      </c>
      <c r="T623" s="24">
        <v>0</v>
      </c>
      <c r="U623" s="24">
        <v>1</v>
      </c>
      <c r="V623" s="24">
        <v>1</v>
      </c>
      <c r="W623" s="24">
        <v>0</v>
      </c>
      <c r="X623" s="24">
        <v>0</v>
      </c>
      <c r="Y623" s="24">
        <v>0</v>
      </c>
      <c r="Z623" s="24">
        <v>0</v>
      </c>
      <c r="AA623" s="24">
        <v>0</v>
      </c>
      <c r="AB623" s="24">
        <v>0</v>
      </c>
      <c r="AC623" s="24">
        <v>1</v>
      </c>
      <c r="AD623" s="24">
        <v>7</v>
      </c>
      <c r="AE623" s="24">
        <f t="shared" si="125"/>
        <v>3</v>
      </c>
      <c r="AF623" s="24">
        <f t="shared" si="125"/>
        <v>12</v>
      </c>
      <c r="AG623" s="25">
        <v>47</v>
      </c>
    </row>
    <row r="624" spans="1:33" s="25" customFormat="1" ht="13.7" customHeight="1" x14ac:dyDescent="0.15">
      <c r="A624" s="21" t="s">
        <v>1157</v>
      </c>
      <c r="B624" s="21" t="s">
        <v>1019</v>
      </c>
      <c r="C624" s="22" t="s">
        <v>1029</v>
      </c>
      <c r="D624" s="23">
        <v>0</v>
      </c>
      <c r="E624" s="23" t="s">
        <v>1173</v>
      </c>
      <c r="F624" s="23" t="s">
        <v>1124</v>
      </c>
      <c r="G624" s="1">
        <v>7</v>
      </c>
      <c r="H624" s="1">
        <v>9</v>
      </c>
      <c r="I624" s="1">
        <v>8</v>
      </c>
      <c r="J624" s="1">
        <v>11</v>
      </c>
      <c r="K624" s="1">
        <v>9</v>
      </c>
      <c r="L624" s="1">
        <v>14</v>
      </c>
      <c r="M624" s="1">
        <v>13</v>
      </c>
      <c r="N624" s="1">
        <v>32</v>
      </c>
      <c r="O624" s="1">
        <v>32</v>
      </c>
      <c r="P624" s="1">
        <f t="shared" si="128"/>
        <v>64</v>
      </c>
      <c r="Q624" s="24">
        <v>0</v>
      </c>
      <c r="R624" s="24">
        <v>0</v>
      </c>
      <c r="S624" s="24">
        <v>0</v>
      </c>
      <c r="T624" s="24">
        <v>0</v>
      </c>
      <c r="U624" s="24">
        <v>0</v>
      </c>
      <c r="V624" s="24">
        <v>0</v>
      </c>
      <c r="W624" s="24">
        <v>0</v>
      </c>
      <c r="X624" s="24">
        <v>0</v>
      </c>
      <c r="Y624" s="24">
        <v>0</v>
      </c>
      <c r="Z624" s="24">
        <v>0</v>
      </c>
      <c r="AA624" s="24">
        <v>0</v>
      </c>
      <c r="AB624" s="24">
        <v>0</v>
      </c>
      <c r="AC624" s="24">
        <v>1</v>
      </c>
      <c r="AD624" s="24">
        <v>2</v>
      </c>
      <c r="AE624" s="24">
        <f t="shared" si="125"/>
        <v>1</v>
      </c>
      <c r="AF624" s="24">
        <f t="shared" si="125"/>
        <v>2</v>
      </c>
      <c r="AG624" s="25">
        <v>48</v>
      </c>
    </row>
    <row r="625" spans="1:33" ht="13.7" customHeight="1" x14ac:dyDescent="0.15">
      <c r="A625" s="21" t="s">
        <v>1157</v>
      </c>
      <c r="B625" s="21" t="s">
        <v>1019</v>
      </c>
      <c r="C625" s="22" t="s">
        <v>238</v>
      </c>
      <c r="D625" s="23">
        <v>0</v>
      </c>
      <c r="E625" s="23" t="s">
        <v>1173</v>
      </c>
      <c r="F625" s="23" t="s">
        <v>1124</v>
      </c>
      <c r="G625" s="1">
        <v>14</v>
      </c>
      <c r="H625" s="1">
        <v>56</v>
      </c>
      <c r="I625" s="1">
        <v>60</v>
      </c>
      <c r="J625" s="1">
        <v>65</v>
      </c>
      <c r="K625" s="1">
        <v>76</v>
      </c>
      <c r="L625" s="1">
        <v>67</v>
      </c>
      <c r="M625" s="1">
        <v>78</v>
      </c>
      <c r="N625" s="1">
        <v>210</v>
      </c>
      <c r="O625" s="1">
        <v>192</v>
      </c>
      <c r="P625" s="1">
        <f t="shared" si="128"/>
        <v>402</v>
      </c>
      <c r="Q625" s="24">
        <v>1</v>
      </c>
      <c r="R625" s="24">
        <v>7</v>
      </c>
      <c r="S625" s="24">
        <v>0</v>
      </c>
      <c r="T625" s="24">
        <v>0</v>
      </c>
      <c r="U625" s="24">
        <v>0</v>
      </c>
      <c r="V625" s="24">
        <v>0</v>
      </c>
      <c r="W625" s="24">
        <v>0</v>
      </c>
      <c r="X625" s="24">
        <v>0</v>
      </c>
      <c r="Y625" s="24">
        <v>0</v>
      </c>
      <c r="Z625" s="24">
        <v>0</v>
      </c>
      <c r="AA625" s="24">
        <v>0</v>
      </c>
      <c r="AB625" s="24">
        <v>0</v>
      </c>
      <c r="AC625" s="24">
        <v>1</v>
      </c>
      <c r="AD625" s="24">
        <v>3</v>
      </c>
      <c r="AE625" s="24">
        <f t="shared" si="125"/>
        <v>2</v>
      </c>
      <c r="AF625" s="24">
        <f t="shared" si="125"/>
        <v>10</v>
      </c>
      <c r="AG625" s="25">
        <v>49</v>
      </c>
    </row>
    <row r="626" spans="1:33" s="25" customFormat="1" ht="13.7" customHeight="1" x14ac:dyDescent="0.15">
      <c r="A626" s="26"/>
      <c r="B626" s="26" t="s">
        <v>1113</v>
      </c>
      <c r="C626" s="26">
        <f>COUNTA(C615:C625)</f>
        <v>11</v>
      </c>
      <c r="D626" s="27">
        <f>COUNTIF(D615:D625,"併")</f>
        <v>1</v>
      </c>
      <c r="E626" s="27">
        <v>0</v>
      </c>
      <c r="F626" s="27"/>
      <c r="G626" s="28">
        <f>SUM(G615:G625)</f>
        <v>117</v>
      </c>
      <c r="H626" s="28">
        <f t="shared" ref="H626:AE626" si="129">SUM(H615:H625)</f>
        <v>381</v>
      </c>
      <c r="I626" s="28">
        <f t="shared" si="129"/>
        <v>389</v>
      </c>
      <c r="J626" s="28">
        <f t="shared" si="129"/>
        <v>373</v>
      </c>
      <c r="K626" s="28">
        <f t="shared" si="129"/>
        <v>406</v>
      </c>
      <c r="L626" s="28">
        <f t="shared" si="129"/>
        <v>463</v>
      </c>
      <c r="M626" s="28">
        <f t="shared" si="129"/>
        <v>434</v>
      </c>
      <c r="N626" s="28">
        <f t="shared" si="129"/>
        <v>1251</v>
      </c>
      <c r="O626" s="28">
        <f t="shared" si="129"/>
        <v>1195</v>
      </c>
      <c r="P626" s="28">
        <f t="shared" si="129"/>
        <v>2446</v>
      </c>
      <c r="Q626" s="28">
        <f t="shared" si="129"/>
        <v>8</v>
      </c>
      <c r="R626" s="28">
        <f t="shared" si="129"/>
        <v>33</v>
      </c>
      <c r="S626" s="28">
        <f t="shared" si="129"/>
        <v>2</v>
      </c>
      <c r="T626" s="28">
        <f t="shared" si="129"/>
        <v>2</v>
      </c>
      <c r="U626" s="28">
        <f t="shared" si="129"/>
        <v>3</v>
      </c>
      <c r="V626" s="28">
        <f t="shared" si="129"/>
        <v>3</v>
      </c>
      <c r="W626" s="28">
        <f t="shared" si="129"/>
        <v>0</v>
      </c>
      <c r="X626" s="28">
        <f t="shared" si="129"/>
        <v>0</v>
      </c>
      <c r="Y626" s="28">
        <f t="shared" si="129"/>
        <v>0</v>
      </c>
      <c r="Z626" s="28">
        <f t="shared" si="129"/>
        <v>0</v>
      </c>
      <c r="AA626" s="28">
        <f t="shared" si="129"/>
        <v>1</v>
      </c>
      <c r="AB626" s="28">
        <f t="shared" si="129"/>
        <v>1</v>
      </c>
      <c r="AC626" s="28">
        <f t="shared" si="129"/>
        <v>9</v>
      </c>
      <c r="AD626" s="28">
        <f t="shared" si="129"/>
        <v>40</v>
      </c>
      <c r="AE626" s="28">
        <f t="shared" si="129"/>
        <v>23</v>
      </c>
      <c r="AF626" s="28">
        <f>SUM(AF615:AF625)</f>
        <v>79</v>
      </c>
      <c r="AG626" s="16">
        <v>50</v>
      </c>
    </row>
    <row r="627" spans="1:33" s="25" customFormat="1" ht="13.7" customHeight="1" x14ac:dyDescent="0.15">
      <c r="A627" s="21" t="s">
        <v>1157</v>
      </c>
      <c r="B627" s="21" t="s">
        <v>1007</v>
      </c>
      <c r="C627" s="30" t="s">
        <v>1008</v>
      </c>
      <c r="D627" s="23">
        <v>0</v>
      </c>
      <c r="E627" s="23">
        <v>2</v>
      </c>
      <c r="F627" s="23" t="s">
        <v>1124</v>
      </c>
      <c r="G627" s="1">
        <v>5</v>
      </c>
      <c r="H627" s="1">
        <v>7</v>
      </c>
      <c r="I627" s="1">
        <v>4</v>
      </c>
      <c r="J627" s="1">
        <v>3</v>
      </c>
      <c r="K627" s="1">
        <v>4</v>
      </c>
      <c r="L627" s="1">
        <v>6</v>
      </c>
      <c r="M627" s="1">
        <v>1</v>
      </c>
      <c r="N627" s="1">
        <v>10</v>
      </c>
      <c r="O627" s="1">
        <v>15</v>
      </c>
      <c r="P627" s="1">
        <f>N627+O627</f>
        <v>25</v>
      </c>
      <c r="Q627" s="24">
        <v>1</v>
      </c>
      <c r="R627" s="24">
        <v>1</v>
      </c>
      <c r="S627" s="24">
        <v>0</v>
      </c>
      <c r="T627" s="24">
        <v>0</v>
      </c>
      <c r="U627" s="24">
        <v>0</v>
      </c>
      <c r="V627" s="24">
        <v>0</v>
      </c>
      <c r="W627" s="24">
        <v>0</v>
      </c>
      <c r="X627" s="24">
        <v>0</v>
      </c>
      <c r="Y627" s="24">
        <v>0</v>
      </c>
      <c r="Z627" s="24">
        <v>0</v>
      </c>
      <c r="AA627" s="24">
        <v>0</v>
      </c>
      <c r="AB627" s="24">
        <v>0</v>
      </c>
      <c r="AC627" s="24">
        <v>0</v>
      </c>
      <c r="AD627" s="24">
        <v>0</v>
      </c>
      <c r="AE627" s="24">
        <f t="shared" si="125"/>
        <v>1</v>
      </c>
      <c r="AF627" s="24">
        <f t="shared" si="125"/>
        <v>1</v>
      </c>
      <c r="AG627" s="25">
        <v>51</v>
      </c>
    </row>
    <row r="628" spans="1:33" s="25" customFormat="1" ht="13.7" customHeight="1" x14ac:dyDescent="0.15">
      <c r="A628" s="21" t="s">
        <v>1157</v>
      </c>
      <c r="B628" s="21" t="s">
        <v>1007</v>
      </c>
      <c r="C628" s="22" t="s">
        <v>1009</v>
      </c>
      <c r="D628" s="23">
        <v>0</v>
      </c>
      <c r="E628" s="23">
        <v>1</v>
      </c>
      <c r="F628" s="23" t="s">
        <v>1124</v>
      </c>
      <c r="G628" s="1">
        <v>4</v>
      </c>
      <c r="H628" s="1">
        <v>3</v>
      </c>
      <c r="I628" s="1">
        <v>6</v>
      </c>
      <c r="J628" s="1">
        <v>1</v>
      </c>
      <c r="K628" s="1">
        <v>4</v>
      </c>
      <c r="L628" s="1">
        <v>6</v>
      </c>
      <c r="M628" s="1">
        <v>6</v>
      </c>
      <c r="N628" s="1">
        <v>10</v>
      </c>
      <c r="O628" s="1">
        <v>16</v>
      </c>
      <c r="P628" s="1">
        <f>N628+O628</f>
        <v>26</v>
      </c>
      <c r="Q628" s="24">
        <v>0</v>
      </c>
      <c r="R628" s="24">
        <v>0</v>
      </c>
      <c r="S628" s="24">
        <v>0</v>
      </c>
      <c r="T628" s="24">
        <v>0</v>
      </c>
      <c r="U628" s="24">
        <v>0</v>
      </c>
      <c r="V628" s="24">
        <v>0</v>
      </c>
      <c r="W628" s="24">
        <v>0</v>
      </c>
      <c r="X628" s="24">
        <v>0</v>
      </c>
      <c r="Y628" s="24">
        <v>0</v>
      </c>
      <c r="Z628" s="24">
        <v>0</v>
      </c>
      <c r="AA628" s="24">
        <v>0</v>
      </c>
      <c r="AB628" s="24">
        <v>0</v>
      </c>
      <c r="AC628" s="24">
        <v>0</v>
      </c>
      <c r="AD628" s="24">
        <v>0</v>
      </c>
      <c r="AE628" s="24">
        <f t="shared" si="125"/>
        <v>0</v>
      </c>
      <c r="AF628" s="24">
        <f t="shared" si="125"/>
        <v>0</v>
      </c>
      <c r="AG628" s="25">
        <v>52</v>
      </c>
    </row>
    <row r="629" spans="1:33" s="25" customFormat="1" ht="13.7" customHeight="1" x14ac:dyDescent="0.15">
      <c r="A629" s="21" t="s">
        <v>1157</v>
      </c>
      <c r="B629" s="21" t="s">
        <v>1007</v>
      </c>
      <c r="C629" s="22" t="s">
        <v>1010</v>
      </c>
      <c r="D629" s="23">
        <v>0</v>
      </c>
      <c r="E629" s="23" t="s">
        <v>1174</v>
      </c>
      <c r="F629" s="23" t="s">
        <v>1124</v>
      </c>
      <c r="G629" s="1">
        <v>8</v>
      </c>
      <c r="H629" s="1">
        <v>17</v>
      </c>
      <c r="I629" s="1">
        <v>21</v>
      </c>
      <c r="J629" s="1">
        <v>19</v>
      </c>
      <c r="K629" s="1">
        <v>17</v>
      </c>
      <c r="L629" s="1">
        <v>22</v>
      </c>
      <c r="M629" s="1">
        <v>21</v>
      </c>
      <c r="N629" s="1">
        <v>62</v>
      </c>
      <c r="O629" s="1">
        <v>55</v>
      </c>
      <c r="P629" s="1">
        <f>N629+O629</f>
        <v>117</v>
      </c>
      <c r="Q629" s="24">
        <v>0</v>
      </c>
      <c r="R629" s="24">
        <v>0</v>
      </c>
      <c r="S629" s="24">
        <v>1</v>
      </c>
      <c r="T629" s="24">
        <v>1</v>
      </c>
      <c r="U629" s="24">
        <v>0</v>
      </c>
      <c r="V629" s="24">
        <v>0</v>
      </c>
      <c r="W629" s="24">
        <v>0</v>
      </c>
      <c r="X629" s="24">
        <v>0</v>
      </c>
      <c r="Y629" s="24">
        <v>0</v>
      </c>
      <c r="Z629" s="24">
        <v>0</v>
      </c>
      <c r="AA629" s="24">
        <v>0</v>
      </c>
      <c r="AB629" s="24">
        <v>0</v>
      </c>
      <c r="AC629" s="24">
        <v>1</v>
      </c>
      <c r="AD629" s="24">
        <v>2</v>
      </c>
      <c r="AE629" s="24">
        <f t="shared" si="125"/>
        <v>2</v>
      </c>
      <c r="AF629" s="24">
        <f t="shared" si="125"/>
        <v>3</v>
      </c>
      <c r="AG629" s="25">
        <v>53</v>
      </c>
    </row>
    <row r="630" spans="1:33" s="25" customFormat="1" ht="13.7" customHeight="1" x14ac:dyDescent="0.15">
      <c r="A630" s="26"/>
      <c r="B630" s="26" t="s">
        <v>1113</v>
      </c>
      <c r="C630" s="26">
        <f>COUNTA(C627:C629)</f>
        <v>3</v>
      </c>
      <c r="D630" s="27">
        <f>COUNTIF(D627:D629,"併")</f>
        <v>0</v>
      </c>
      <c r="E630" s="27">
        <v>3</v>
      </c>
      <c r="F630" s="27"/>
      <c r="G630" s="28">
        <f>SUM(G627:G629)</f>
        <v>17</v>
      </c>
      <c r="H630" s="28">
        <f t="shared" ref="H630:AE630" si="130">SUM(H627:H629)</f>
        <v>27</v>
      </c>
      <c r="I630" s="28">
        <f t="shared" si="130"/>
        <v>31</v>
      </c>
      <c r="J630" s="28">
        <f t="shared" si="130"/>
        <v>23</v>
      </c>
      <c r="K630" s="28">
        <f t="shared" si="130"/>
        <v>25</v>
      </c>
      <c r="L630" s="28">
        <f t="shared" si="130"/>
        <v>34</v>
      </c>
      <c r="M630" s="28">
        <f t="shared" si="130"/>
        <v>28</v>
      </c>
      <c r="N630" s="28">
        <f t="shared" si="130"/>
        <v>82</v>
      </c>
      <c r="O630" s="28">
        <f t="shared" si="130"/>
        <v>86</v>
      </c>
      <c r="P630" s="28">
        <f t="shared" si="130"/>
        <v>168</v>
      </c>
      <c r="Q630" s="28">
        <f t="shared" si="130"/>
        <v>1</v>
      </c>
      <c r="R630" s="28">
        <f t="shared" si="130"/>
        <v>1</v>
      </c>
      <c r="S630" s="28">
        <f t="shared" si="130"/>
        <v>1</v>
      </c>
      <c r="T630" s="28">
        <f t="shared" si="130"/>
        <v>1</v>
      </c>
      <c r="U630" s="28">
        <f t="shared" si="130"/>
        <v>0</v>
      </c>
      <c r="V630" s="28">
        <f t="shared" si="130"/>
        <v>0</v>
      </c>
      <c r="W630" s="28">
        <f t="shared" si="130"/>
        <v>0</v>
      </c>
      <c r="X630" s="28">
        <f t="shared" si="130"/>
        <v>0</v>
      </c>
      <c r="Y630" s="28">
        <f t="shared" si="130"/>
        <v>0</v>
      </c>
      <c r="Z630" s="28">
        <f t="shared" si="130"/>
        <v>0</v>
      </c>
      <c r="AA630" s="28">
        <f t="shared" si="130"/>
        <v>0</v>
      </c>
      <c r="AB630" s="28">
        <f t="shared" si="130"/>
        <v>0</v>
      </c>
      <c r="AC630" s="28">
        <f t="shared" si="130"/>
        <v>1</v>
      </c>
      <c r="AD630" s="28">
        <f t="shared" si="130"/>
        <v>2</v>
      </c>
      <c r="AE630" s="28">
        <f t="shared" si="130"/>
        <v>3</v>
      </c>
      <c r="AF630" s="28">
        <f>SUM(AF627:AF629)</f>
        <v>4</v>
      </c>
      <c r="AG630" s="25">
        <v>54</v>
      </c>
    </row>
    <row r="631" spans="1:33" s="25" customFormat="1" ht="13.7" customHeight="1" x14ac:dyDescent="0.15">
      <c r="A631" s="21" t="s">
        <v>1157</v>
      </c>
      <c r="B631" s="21" t="s">
        <v>1011</v>
      </c>
      <c r="C631" s="22" t="s">
        <v>1012</v>
      </c>
      <c r="D631" s="23">
        <v>0</v>
      </c>
      <c r="E631" s="23">
        <v>1</v>
      </c>
      <c r="F631" s="23" t="s">
        <v>1124</v>
      </c>
      <c r="G631" s="1">
        <v>4</v>
      </c>
      <c r="H631" s="105">
        <v>0</v>
      </c>
      <c r="I631" s="105">
        <v>0</v>
      </c>
      <c r="J631" s="1">
        <v>1</v>
      </c>
      <c r="K631" s="1">
        <v>2</v>
      </c>
      <c r="L631" s="1">
        <v>4</v>
      </c>
      <c r="M631" s="1">
        <v>3</v>
      </c>
      <c r="N631" s="1">
        <v>5</v>
      </c>
      <c r="O631" s="1">
        <v>5</v>
      </c>
      <c r="P631" s="1">
        <f>N631+O631</f>
        <v>10</v>
      </c>
      <c r="Q631" s="24">
        <v>1</v>
      </c>
      <c r="R631" s="24">
        <v>2</v>
      </c>
      <c r="S631" s="24">
        <v>0</v>
      </c>
      <c r="T631" s="24">
        <v>0</v>
      </c>
      <c r="U631" s="24">
        <v>0</v>
      </c>
      <c r="V631" s="24">
        <v>0</v>
      </c>
      <c r="W631" s="24">
        <v>0</v>
      </c>
      <c r="X631" s="24">
        <v>0</v>
      </c>
      <c r="Y631" s="24">
        <v>0</v>
      </c>
      <c r="Z631" s="24">
        <v>0</v>
      </c>
      <c r="AA631" s="24">
        <v>0</v>
      </c>
      <c r="AB631" s="24">
        <v>0</v>
      </c>
      <c r="AC631" s="24">
        <v>1</v>
      </c>
      <c r="AD631" s="24">
        <v>1</v>
      </c>
      <c r="AE631" s="24">
        <f t="shared" si="125"/>
        <v>2</v>
      </c>
      <c r="AF631" s="24">
        <f t="shared" si="125"/>
        <v>3</v>
      </c>
      <c r="AG631" s="16">
        <v>55</v>
      </c>
    </row>
    <row r="632" spans="1:33" s="25" customFormat="1" ht="13.7" customHeight="1" x14ac:dyDescent="0.15">
      <c r="A632" s="21" t="s">
        <v>1157</v>
      </c>
      <c r="B632" s="21" t="s">
        <v>1011</v>
      </c>
      <c r="C632" s="22" t="s">
        <v>1013</v>
      </c>
      <c r="D632" s="23">
        <v>0</v>
      </c>
      <c r="E632" s="23">
        <v>1</v>
      </c>
      <c r="F632" s="23" t="s">
        <v>1124</v>
      </c>
      <c r="G632" s="1">
        <v>9</v>
      </c>
      <c r="H632" s="1">
        <v>16</v>
      </c>
      <c r="I632" s="1">
        <v>12</v>
      </c>
      <c r="J632" s="1">
        <v>11</v>
      </c>
      <c r="K632" s="1">
        <v>17</v>
      </c>
      <c r="L632" s="1">
        <v>8</v>
      </c>
      <c r="M632" s="1">
        <v>12</v>
      </c>
      <c r="N632" s="1">
        <v>35</v>
      </c>
      <c r="O632" s="1">
        <v>41</v>
      </c>
      <c r="P632" s="1">
        <f>N632+O632</f>
        <v>76</v>
      </c>
      <c r="Q632" s="24">
        <v>1</v>
      </c>
      <c r="R632" s="24">
        <v>1</v>
      </c>
      <c r="S632" s="24">
        <v>1</v>
      </c>
      <c r="T632" s="24">
        <v>1</v>
      </c>
      <c r="U632" s="24">
        <v>0</v>
      </c>
      <c r="V632" s="24">
        <v>0</v>
      </c>
      <c r="W632" s="24">
        <v>0</v>
      </c>
      <c r="X632" s="24">
        <v>0</v>
      </c>
      <c r="Y632" s="24">
        <v>0</v>
      </c>
      <c r="Z632" s="24">
        <v>0</v>
      </c>
      <c r="AA632" s="24">
        <v>0</v>
      </c>
      <c r="AB632" s="24">
        <v>0</v>
      </c>
      <c r="AC632" s="24">
        <v>1</v>
      </c>
      <c r="AD632" s="24">
        <v>1</v>
      </c>
      <c r="AE632" s="24">
        <f t="shared" si="125"/>
        <v>3</v>
      </c>
      <c r="AF632" s="24">
        <f t="shared" si="125"/>
        <v>3</v>
      </c>
      <c r="AG632" s="25">
        <v>56</v>
      </c>
    </row>
    <row r="633" spans="1:33" s="25" customFormat="1" ht="13.7" customHeight="1" x14ac:dyDescent="0.15">
      <c r="A633" s="26"/>
      <c r="B633" s="26" t="s">
        <v>1113</v>
      </c>
      <c r="C633" s="26">
        <f>COUNTA(C631:C632)</f>
        <v>2</v>
      </c>
      <c r="D633" s="27">
        <f>COUNTIF(D631:D632,"併")</f>
        <v>0</v>
      </c>
      <c r="E633" s="27">
        <v>2</v>
      </c>
      <c r="F633" s="27"/>
      <c r="G633" s="28">
        <f>SUM(G631:G632)</f>
        <v>13</v>
      </c>
      <c r="H633" s="28">
        <f t="shared" ref="H633:AE633" si="131">SUM(H631:H632)</f>
        <v>16</v>
      </c>
      <c r="I633" s="28">
        <f t="shared" si="131"/>
        <v>12</v>
      </c>
      <c r="J633" s="28">
        <f t="shared" si="131"/>
        <v>12</v>
      </c>
      <c r="K633" s="28">
        <f t="shared" si="131"/>
        <v>19</v>
      </c>
      <c r="L633" s="28">
        <f t="shared" si="131"/>
        <v>12</v>
      </c>
      <c r="M633" s="28">
        <f t="shared" si="131"/>
        <v>15</v>
      </c>
      <c r="N633" s="28">
        <f t="shared" si="131"/>
        <v>40</v>
      </c>
      <c r="O633" s="28">
        <f t="shared" si="131"/>
        <v>46</v>
      </c>
      <c r="P633" s="28">
        <f t="shared" si="131"/>
        <v>86</v>
      </c>
      <c r="Q633" s="28">
        <f t="shared" si="131"/>
        <v>2</v>
      </c>
      <c r="R633" s="28">
        <f t="shared" si="131"/>
        <v>3</v>
      </c>
      <c r="S633" s="28">
        <f t="shared" si="131"/>
        <v>1</v>
      </c>
      <c r="T633" s="28">
        <f t="shared" si="131"/>
        <v>1</v>
      </c>
      <c r="U633" s="28">
        <f t="shared" si="131"/>
        <v>0</v>
      </c>
      <c r="V633" s="28">
        <f t="shared" si="131"/>
        <v>0</v>
      </c>
      <c r="W633" s="28">
        <f t="shared" si="131"/>
        <v>0</v>
      </c>
      <c r="X633" s="28">
        <f t="shared" si="131"/>
        <v>0</v>
      </c>
      <c r="Y633" s="28">
        <f t="shared" si="131"/>
        <v>0</v>
      </c>
      <c r="Z633" s="28">
        <f t="shared" si="131"/>
        <v>0</v>
      </c>
      <c r="AA633" s="28">
        <f t="shared" si="131"/>
        <v>0</v>
      </c>
      <c r="AB633" s="28">
        <f t="shared" si="131"/>
        <v>0</v>
      </c>
      <c r="AC633" s="28">
        <f t="shared" si="131"/>
        <v>2</v>
      </c>
      <c r="AD633" s="28">
        <f t="shared" si="131"/>
        <v>2</v>
      </c>
      <c r="AE633" s="28">
        <f t="shared" si="131"/>
        <v>5</v>
      </c>
      <c r="AF633" s="28">
        <f>SUM(AF631:AF632)</f>
        <v>6</v>
      </c>
      <c r="AG633" s="25">
        <v>57</v>
      </c>
    </row>
    <row r="634" spans="1:33" s="25" customFormat="1" ht="13.7" customHeight="1" x14ac:dyDescent="0.15">
      <c r="A634" s="21" t="s">
        <v>1157</v>
      </c>
      <c r="B634" s="21" t="s">
        <v>1014</v>
      </c>
      <c r="C634" s="30" t="s">
        <v>1186</v>
      </c>
      <c r="D634" s="23">
        <v>0</v>
      </c>
      <c r="E634" s="23">
        <v>1</v>
      </c>
      <c r="F634" s="23" t="s">
        <v>1124</v>
      </c>
      <c r="G634" s="1">
        <v>4</v>
      </c>
      <c r="H634" s="105">
        <v>0</v>
      </c>
      <c r="I634" s="1">
        <v>2</v>
      </c>
      <c r="J634" s="1">
        <v>4</v>
      </c>
      <c r="K634" s="1">
        <v>1</v>
      </c>
      <c r="L634" s="1">
        <v>2</v>
      </c>
      <c r="M634" s="1">
        <v>2</v>
      </c>
      <c r="N634" s="1">
        <v>7</v>
      </c>
      <c r="O634" s="1">
        <v>4</v>
      </c>
      <c r="P634" s="1">
        <f>N634+O634</f>
        <v>11</v>
      </c>
      <c r="Q634" s="24">
        <v>1</v>
      </c>
      <c r="R634" s="24">
        <v>1</v>
      </c>
      <c r="S634" s="24">
        <v>0</v>
      </c>
      <c r="T634" s="24">
        <v>0</v>
      </c>
      <c r="U634" s="24">
        <v>0</v>
      </c>
      <c r="V634" s="24">
        <v>0</v>
      </c>
      <c r="W634" s="24">
        <v>0</v>
      </c>
      <c r="X634" s="24">
        <v>0</v>
      </c>
      <c r="Y634" s="24">
        <v>0</v>
      </c>
      <c r="Z634" s="24">
        <v>0</v>
      </c>
      <c r="AA634" s="24">
        <v>0</v>
      </c>
      <c r="AB634" s="24">
        <v>0</v>
      </c>
      <c r="AC634" s="24">
        <v>0</v>
      </c>
      <c r="AD634" s="24">
        <v>0</v>
      </c>
      <c r="AE634" s="24">
        <f t="shared" si="125"/>
        <v>1</v>
      </c>
      <c r="AF634" s="24">
        <f t="shared" si="125"/>
        <v>1</v>
      </c>
      <c r="AG634" s="25">
        <v>58</v>
      </c>
    </row>
    <row r="635" spans="1:33" s="25" customFormat="1" ht="13.7" customHeight="1" x14ac:dyDescent="0.15">
      <c r="A635" s="21" t="s">
        <v>1157</v>
      </c>
      <c r="B635" s="21" t="s">
        <v>1014</v>
      </c>
      <c r="C635" s="22" t="s">
        <v>1015</v>
      </c>
      <c r="D635" s="23">
        <v>0</v>
      </c>
      <c r="E635" s="23" t="s">
        <v>1173</v>
      </c>
      <c r="F635" s="23" t="s">
        <v>1124</v>
      </c>
      <c r="G635" s="1">
        <v>9</v>
      </c>
      <c r="H635" s="1">
        <v>15</v>
      </c>
      <c r="I635" s="1">
        <v>16</v>
      </c>
      <c r="J635" s="1">
        <v>27</v>
      </c>
      <c r="K635" s="1">
        <v>21</v>
      </c>
      <c r="L635" s="1">
        <v>26</v>
      </c>
      <c r="M635" s="1">
        <v>26</v>
      </c>
      <c r="N635" s="1">
        <v>69</v>
      </c>
      <c r="O635" s="1">
        <v>62</v>
      </c>
      <c r="P635" s="1">
        <f>N635+O635</f>
        <v>131</v>
      </c>
      <c r="Q635" s="24">
        <v>1</v>
      </c>
      <c r="R635" s="24">
        <v>3</v>
      </c>
      <c r="S635" s="24">
        <v>0</v>
      </c>
      <c r="T635" s="24">
        <v>0</v>
      </c>
      <c r="U635" s="24">
        <v>1</v>
      </c>
      <c r="V635" s="24">
        <v>1</v>
      </c>
      <c r="W635" s="24">
        <v>0</v>
      </c>
      <c r="X635" s="24">
        <v>0</v>
      </c>
      <c r="Y635" s="24">
        <v>0</v>
      </c>
      <c r="Z635" s="24">
        <v>0</v>
      </c>
      <c r="AA635" s="24">
        <v>0</v>
      </c>
      <c r="AB635" s="24">
        <v>0</v>
      </c>
      <c r="AC635" s="24">
        <v>1</v>
      </c>
      <c r="AD635" s="24">
        <v>1</v>
      </c>
      <c r="AE635" s="24">
        <f t="shared" ref="AE635:AF651" si="132">Q635+S635+U635+W635+Y635+AA635+AC635</f>
        <v>3</v>
      </c>
      <c r="AF635" s="24">
        <f t="shared" si="132"/>
        <v>5</v>
      </c>
      <c r="AG635" s="25">
        <v>59</v>
      </c>
    </row>
    <row r="636" spans="1:33" s="25" customFormat="1" ht="13.7" customHeight="1" x14ac:dyDescent="0.15">
      <c r="A636" s="21" t="s">
        <v>1157</v>
      </c>
      <c r="B636" s="21" t="s">
        <v>1014</v>
      </c>
      <c r="C636" s="22" t="s">
        <v>1016</v>
      </c>
      <c r="D636" s="23">
        <v>0</v>
      </c>
      <c r="E636" s="23">
        <v>1</v>
      </c>
      <c r="F636" s="23" t="s">
        <v>1124</v>
      </c>
      <c r="G636" s="1">
        <v>4</v>
      </c>
      <c r="H636" s="1">
        <v>4</v>
      </c>
      <c r="I636" s="1">
        <v>3</v>
      </c>
      <c r="J636" s="1">
        <v>5</v>
      </c>
      <c r="K636" s="1">
        <v>7</v>
      </c>
      <c r="L636" s="1">
        <v>2</v>
      </c>
      <c r="M636" s="1">
        <v>4</v>
      </c>
      <c r="N636" s="1">
        <v>11</v>
      </c>
      <c r="O636" s="1">
        <v>14</v>
      </c>
      <c r="P636" s="1">
        <f>N636+O636</f>
        <v>25</v>
      </c>
      <c r="Q636" s="24">
        <v>0</v>
      </c>
      <c r="R636" s="24">
        <v>0</v>
      </c>
      <c r="S636" s="24">
        <v>0</v>
      </c>
      <c r="T636" s="24">
        <v>0</v>
      </c>
      <c r="U636" s="24">
        <v>0</v>
      </c>
      <c r="V636" s="24">
        <v>0</v>
      </c>
      <c r="W636" s="24">
        <v>0</v>
      </c>
      <c r="X636" s="24">
        <v>0</v>
      </c>
      <c r="Y636" s="24">
        <v>0</v>
      </c>
      <c r="Z636" s="24">
        <v>0</v>
      </c>
      <c r="AA636" s="24">
        <v>0</v>
      </c>
      <c r="AB636" s="24">
        <v>0</v>
      </c>
      <c r="AC636" s="24">
        <v>1</v>
      </c>
      <c r="AD636" s="24">
        <v>1</v>
      </c>
      <c r="AE636" s="24">
        <f t="shared" si="132"/>
        <v>1</v>
      </c>
      <c r="AF636" s="24">
        <f t="shared" si="132"/>
        <v>1</v>
      </c>
      <c r="AG636" s="16">
        <v>60</v>
      </c>
    </row>
    <row r="637" spans="1:33" ht="13.7" customHeight="1" x14ac:dyDescent="0.15">
      <c r="A637" s="26"/>
      <c r="B637" s="26" t="s">
        <v>1113</v>
      </c>
      <c r="C637" s="26">
        <f>COUNTA(C634:C636)</f>
        <v>3</v>
      </c>
      <c r="D637" s="27">
        <f>COUNTIF(D634:D636,"併")</f>
        <v>0</v>
      </c>
      <c r="E637" s="27">
        <v>2</v>
      </c>
      <c r="F637" s="27"/>
      <c r="G637" s="28">
        <f>SUM(G634:G636)</f>
        <v>17</v>
      </c>
      <c r="H637" s="28">
        <f t="shared" ref="H637:AE637" si="133">SUM(H634:H636)</f>
        <v>19</v>
      </c>
      <c r="I637" s="28">
        <f t="shared" si="133"/>
        <v>21</v>
      </c>
      <c r="J637" s="28">
        <f t="shared" si="133"/>
        <v>36</v>
      </c>
      <c r="K637" s="28">
        <f t="shared" si="133"/>
        <v>29</v>
      </c>
      <c r="L637" s="28">
        <f t="shared" si="133"/>
        <v>30</v>
      </c>
      <c r="M637" s="28">
        <f t="shared" si="133"/>
        <v>32</v>
      </c>
      <c r="N637" s="28">
        <f t="shared" si="133"/>
        <v>87</v>
      </c>
      <c r="O637" s="28">
        <f t="shared" si="133"/>
        <v>80</v>
      </c>
      <c r="P637" s="28">
        <f t="shared" si="133"/>
        <v>167</v>
      </c>
      <c r="Q637" s="28">
        <f t="shared" si="133"/>
        <v>2</v>
      </c>
      <c r="R637" s="28">
        <f t="shared" si="133"/>
        <v>4</v>
      </c>
      <c r="S637" s="28">
        <f t="shared" si="133"/>
        <v>0</v>
      </c>
      <c r="T637" s="28">
        <f t="shared" si="133"/>
        <v>0</v>
      </c>
      <c r="U637" s="28">
        <f t="shared" si="133"/>
        <v>1</v>
      </c>
      <c r="V637" s="28">
        <f t="shared" si="133"/>
        <v>1</v>
      </c>
      <c r="W637" s="28">
        <f t="shared" si="133"/>
        <v>0</v>
      </c>
      <c r="X637" s="28">
        <f t="shared" si="133"/>
        <v>0</v>
      </c>
      <c r="Y637" s="28">
        <f t="shared" si="133"/>
        <v>0</v>
      </c>
      <c r="Z637" s="28">
        <f t="shared" si="133"/>
        <v>0</v>
      </c>
      <c r="AA637" s="28">
        <f t="shared" si="133"/>
        <v>0</v>
      </c>
      <c r="AB637" s="28">
        <f t="shared" si="133"/>
        <v>0</v>
      </c>
      <c r="AC637" s="28">
        <f t="shared" si="133"/>
        <v>2</v>
      </c>
      <c r="AD637" s="28">
        <f t="shared" si="133"/>
        <v>2</v>
      </c>
      <c r="AE637" s="28">
        <f t="shared" si="133"/>
        <v>5</v>
      </c>
      <c r="AF637" s="28">
        <f>SUM(AF634:AF636)</f>
        <v>7</v>
      </c>
      <c r="AG637" s="25">
        <v>61</v>
      </c>
    </row>
    <row r="638" spans="1:33" s="25" customFormat="1" ht="13.7" customHeight="1" x14ac:dyDescent="0.15">
      <c r="A638" s="21" t="s">
        <v>1157</v>
      </c>
      <c r="B638" s="21" t="s">
        <v>1017</v>
      </c>
      <c r="C638" s="22" t="s">
        <v>1018</v>
      </c>
      <c r="D638" s="23">
        <v>0</v>
      </c>
      <c r="E638" s="23" t="s">
        <v>1173</v>
      </c>
      <c r="F638" s="23" t="s">
        <v>1124</v>
      </c>
      <c r="G638" s="1">
        <v>8</v>
      </c>
      <c r="H638" s="1">
        <v>13</v>
      </c>
      <c r="I638" s="1">
        <v>21</v>
      </c>
      <c r="J638" s="1">
        <v>20</v>
      </c>
      <c r="K638" s="1">
        <v>22</v>
      </c>
      <c r="L638" s="1">
        <v>14</v>
      </c>
      <c r="M638" s="1">
        <v>24</v>
      </c>
      <c r="N638" s="1">
        <v>60</v>
      </c>
      <c r="O638" s="1">
        <v>54</v>
      </c>
      <c r="P638" s="1">
        <f>N638+O638</f>
        <v>114</v>
      </c>
      <c r="Q638" s="24">
        <v>1</v>
      </c>
      <c r="R638" s="24">
        <v>1</v>
      </c>
      <c r="S638" s="24">
        <v>0</v>
      </c>
      <c r="T638" s="24">
        <v>0</v>
      </c>
      <c r="U638" s="24">
        <v>0</v>
      </c>
      <c r="V638" s="24">
        <v>0</v>
      </c>
      <c r="W638" s="24">
        <v>0</v>
      </c>
      <c r="X638" s="24">
        <v>0</v>
      </c>
      <c r="Y638" s="24">
        <v>0</v>
      </c>
      <c r="Z638" s="24">
        <v>0</v>
      </c>
      <c r="AA638" s="24">
        <v>0</v>
      </c>
      <c r="AB638" s="24">
        <v>0</v>
      </c>
      <c r="AC638" s="24">
        <v>1</v>
      </c>
      <c r="AD638" s="24">
        <v>1</v>
      </c>
      <c r="AE638" s="24">
        <f t="shared" ref="AE638:AF670" si="134">Q638+S638+U638+W638+Y638+AA638+AC638</f>
        <v>2</v>
      </c>
      <c r="AF638" s="24">
        <f t="shared" si="132"/>
        <v>2</v>
      </c>
      <c r="AG638" s="25">
        <v>62</v>
      </c>
    </row>
    <row r="639" spans="1:33" s="25" customFormat="1" ht="13.7" customHeight="1" x14ac:dyDescent="0.15">
      <c r="A639" s="26"/>
      <c r="B639" s="26" t="s">
        <v>1113</v>
      </c>
      <c r="C639" s="26">
        <v>1</v>
      </c>
      <c r="D639" s="27">
        <f>COUNTIF(D638,"併")</f>
        <v>0</v>
      </c>
      <c r="E639" s="27">
        <v>0</v>
      </c>
      <c r="F639" s="27"/>
      <c r="G639" s="28">
        <f>G638</f>
        <v>8</v>
      </c>
      <c r="H639" s="28">
        <f t="shared" ref="H639:AE639" si="135">H638</f>
        <v>13</v>
      </c>
      <c r="I639" s="28">
        <f t="shared" si="135"/>
        <v>21</v>
      </c>
      <c r="J639" s="28">
        <f t="shared" si="135"/>
        <v>20</v>
      </c>
      <c r="K639" s="28">
        <f t="shared" si="135"/>
        <v>22</v>
      </c>
      <c r="L639" s="28">
        <f t="shared" si="135"/>
        <v>14</v>
      </c>
      <c r="M639" s="28">
        <f t="shared" si="135"/>
        <v>24</v>
      </c>
      <c r="N639" s="28">
        <f t="shared" si="135"/>
        <v>60</v>
      </c>
      <c r="O639" s="28">
        <f t="shared" si="135"/>
        <v>54</v>
      </c>
      <c r="P639" s="28">
        <f t="shared" si="135"/>
        <v>114</v>
      </c>
      <c r="Q639" s="28">
        <f t="shared" si="135"/>
        <v>1</v>
      </c>
      <c r="R639" s="28">
        <f t="shared" si="135"/>
        <v>1</v>
      </c>
      <c r="S639" s="28">
        <f t="shared" si="135"/>
        <v>0</v>
      </c>
      <c r="T639" s="28">
        <f t="shared" si="135"/>
        <v>0</v>
      </c>
      <c r="U639" s="28">
        <f t="shared" si="135"/>
        <v>0</v>
      </c>
      <c r="V639" s="28">
        <f t="shared" si="135"/>
        <v>0</v>
      </c>
      <c r="W639" s="28">
        <f t="shared" si="135"/>
        <v>0</v>
      </c>
      <c r="X639" s="28">
        <f t="shared" si="135"/>
        <v>0</v>
      </c>
      <c r="Y639" s="28">
        <f t="shared" si="135"/>
        <v>0</v>
      </c>
      <c r="Z639" s="28">
        <f t="shared" si="135"/>
        <v>0</v>
      </c>
      <c r="AA639" s="28">
        <f t="shared" si="135"/>
        <v>0</v>
      </c>
      <c r="AB639" s="28">
        <f t="shared" si="135"/>
        <v>0</v>
      </c>
      <c r="AC639" s="28">
        <f t="shared" si="135"/>
        <v>1</v>
      </c>
      <c r="AD639" s="28">
        <f t="shared" si="135"/>
        <v>1</v>
      </c>
      <c r="AE639" s="28">
        <f t="shared" si="135"/>
        <v>2</v>
      </c>
      <c r="AF639" s="28">
        <f>AF638</f>
        <v>2</v>
      </c>
      <c r="AG639" s="25">
        <v>63</v>
      </c>
    </row>
    <row r="640" spans="1:33" s="25" customFormat="1" ht="13.7" customHeight="1" x14ac:dyDescent="0.15">
      <c r="A640" s="21" t="s">
        <v>1157</v>
      </c>
      <c r="B640" s="21" t="s">
        <v>1030</v>
      </c>
      <c r="C640" s="30" t="s">
        <v>1031</v>
      </c>
      <c r="D640" s="23">
        <v>0</v>
      </c>
      <c r="E640" s="23" t="s">
        <v>1173</v>
      </c>
      <c r="F640" s="23" t="s">
        <v>1124</v>
      </c>
      <c r="G640" s="1">
        <v>5</v>
      </c>
      <c r="H640" s="1">
        <v>10</v>
      </c>
      <c r="I640" s="1">
        <v>7</v>
      </c>
      <c r="J640" s="1">
        <v>11</v>
      </c>
      <c r="K640" s="1">
        <v>8</v>
      </c>
      <c r="L640" s="1">
        <v>6</v>
      </c>
      <c r="M640" s="1">
        <v>12</v>
      </c>
      <c r="N640" s="1">
        <v>24</v>
      </c>
      <c r="O640" s="1">
        <v>30</v>
      </c>
      <c r="P640" s="1">
        <f t="shared" ref="P640:P647" si="136">N640+O640</f>
        <v>54</v>
      </c>
      <c r="Q640" s="24">
        <v>0</v>
      </c>
      <c r="R640" s="24">
        <v>0</v>
      </c>
      <c r="S640" s="24">
        <v>0</v>
      </c>
      <c r="T640" s="24">
        <v>0</v>
      </c>
      <c r="U640" s="24">
        <v>0</v>
      </c>
      <c r="V640" s="24">
        <v>0</v>
      </c>
      <c r="W640" s="24">
        <v>0</v>
      </c>
      <c r="X640" s="24">
        <v>0</v>
      </c>
      <c r="Y640" s="24">
        <v>0</v>
      </c>
      <c r="Z640" s="24">
        <v>0</v>
      </c>
      <c r="AA640" s="24">
        <v>0</v>
      </c>
      <c r="AB640" s="24">
        <v>0</v>
      </c>
      <c r="AC640" s="24">
        <v>0</v>
      </c>
      <c r="AD640" s="24">
        <v>0</v>
      </c>
      <c r="AE640" s="24">
        <f t="shared" si="134"/>
        <v>0</v>
      </c>
      <c r="AF640" s="24">
        <f t="shared" si="132"/>
        <v>0</v>
      </c>
      <c r="AG640" s="25">
        <v>64</v>
      </c>
    </row>
    <row r="641" spans="1:33" s="25" customFormat="1" ht="13.7" customHeight="1" x14ac:dyDescent="0.15">
      <c r="A641" s="21" t="s">
        <v>1157</v>
      </c>
      <c r="B641" s="21" t="s">
        <v>1030</v>
      </c>
      <c r="C641" s="22" t="s">
        <v>1032</v>
      </c>
      <c r="D641" s="23">
        <v>0</v>
      </c>
      <c r="E641" s="23" t="s">
        <v>1173</v>
      </c>
      <c r="F641" s="23" t="s">
        <v>1124</v>
      </c>
      <c r="G641" s="1">
        <v>3</v>
      </c>
      <c r="H641" s="1">
        <v>3</v>
      </c>
      <c r="I641" s="1">
        <v>3</v>
      </c>
      <c r="J641" s="1">
        <v>2</v>
      </c>
      <c r="K641" s="1">
        <v>4</v>
      </c>
      <c r="L641" s="1">
        <v>4</v>
      </c>
      <c r="M641" s="1">
        <v>2</v>
      </c>
      <c r="N641" s="1">
        <v>7</v>
      </c>
      <c r="O641" s="1">
        <v>11</v>
      </c>
      <c r="P641" s="1">
        <f t="shared" si="136"/>
        <v>18</v>
      </c>
      <c r="Q641" s="24">
        <v>0</v>
      </c>
      <c r="R641" s="24">
        <v>0</v>
      </c>
      <c r="S641" s="24">
        <v>0</v>
      </c>
      <c r="T641" s="24">
        <v>0</v>
      </c>
      <c r="U641" s="24">
        <v>0</v>
      </c>
      <c r="V641" s="24">
        <v>0</v>
      </c>
      <c r="W641" s="24">
        <v>0</v>
      </c>
      <c r="X641" s="24">
        <v>0</v>
      </c>
      <c r="Y641" s="24">
        <v>0</v>
      </c>
      <c r="Z641" s="24">
        <v>0</v>
      </c>
      <c r="AA641" s="24">
        <v>0</v>
      </c>
      <c r="AB641" s="24">
        <v>0</v>
      </c>
      <c r="AC641" s="24">
        <v>0</v>
      </c>
      <c r="AD641" s="24">
        <v>0</v>
      </c>
      <c r="AE641" s="24">
        <f t="shared" si="134"/>
        <v>0</v>
      </c>
      <c r="AF641" s="24">
        <f t="shared" si="132"/>
        <v>0</v>
      </c>
      <c r="AG641" s="16">
        <v>65</v>
      </c>
    </row>
    <row r="642" spans="1:33" s="25" customFormat="1" ht="13.7" customHeight="1" x14ac:dyDescent="0.15">
      <c r="A642" s="21" t="s">
        <v>1157</v>
      </c>
      <c r="B642" s="21" t="s">
        <v>1030</v>
      </c>
      <c r="C642" s="22" t="s">
        <v>1033</v>
      </c>
      <c r="D642" s="23">
        <v>0</v>
      </c>
      <c r="E642" s="23">
        <v>1</v>
      </c>
      <c r="F642" s="23" t="s">
        <v>1124</v>
      </c>
      <c r="G642" s="1">
        <v>3</v>
      </c>
      <c r="H642" s="1">
        <v>1</v>
      </c>
      <c r="I642" s="1">
        <v>1</v>
      </c>
      <c r="J642" s="1">
        <v>1</v>
      </c>
      <c r="K642" s="1">
        <v>1</v>
      </c>
      <c r="L642" s="1">
        <v>2</v>
      </c>
      <c r="M642" s="1">
        <v>1</v>
      </c>
      <c r="N642" s="1">
        <v>5</v>
      </c>
      <c r="O642" s="1">
        <v>2</v>
      </c>
      <c r="P642" s="1">
        <f t="shared" si="136"/>
        <v>7</v>
      </c>
      <c r="Q642" s="24">
        <v>0</v>
      </c>
      <c r="R642" s="24">
        <v>0</v>
      </c>
      <c r="S642" s="24">
        <v>0</v>
      </c>
      <c r="T642" s="24">
        <v>0</v>
      </c>
      <c r="U642" s="24">
        <v>0</v>
      </c>
      <c r="V642" s="24">
        <v>0</v>
      </c>
      <c r="W642" s="24">
        <v>0</v>
      </c>
      <c r="X642" s="24">
        <v>0</v>
      </c>
      <c r="Y642" s="24">
        <v>0</v>
      </c>
      <c r="Z642" s="24">
        <v>0</v>
      </c>
      <c r="AA642" s="24">
        <v>0</v>
      </c>
      <c r="AB642" s="24">
        <v>0</v>
      </c>
      <c r="AC642" s="24">
        <v>0</v>
      </c>
      <c r="AD642" s="24">
        <v>0</v>
      </c>
      <c r="AE642" s="24">
        <f t="shared" si="134"/>
        <v>0</v>
      </c>
      <c r="AF642" s="24">
        <f t="shared" si="132"/>
        <v>0</v>
      </c>
      <c r="AG642" s="25">
        <v>66</v>
      </c>
    </row>
    <row r="643" spans="1:33" s="25" customFormat="1" ht="13.7" customHeight="1" x14ac:dyDescent="0.15">
      <c r="A643" s="21" t="s">
        <v>1157</v>
      </c>
      <c r="B643" s="21" t="s">
        <v>1030</v>
      </c>
      <c r="C643" s="22" t="s">
        <v>1034</v>
      </c>
      <c r="D643" s="23">
        <v>0</v>
      </c>
      <c r="E643" s="23" t="s">
        <v>1173</v>
      </c>
      <c r="F643" s="23" t="s">
        <v>1124</v>
      </c>
      <c r="G643" s="1">
        <v>3</v>
      </c>
      <c r="H643" s="1">
        <v>2</v>
      </c>
      <c r="I643" s="1">
        <v>6</v>
      </c>
      <c r="J643" s="1">
        <v>3</v>
      </c>
      <c r="K643" s="1">
        <v>5</v>
      </c>
      <c r="L643" s="1">
        <v>4</v>
      </c>
      <c r="M643" s="1">
        <v>3</v>
      </c>
      <c r="N643" s="1">
        <v>7</v>
      </c>
      <c r="O643" s="1">
        <v>16</v>
      </c>
      <c r="P643" s="1">
        <f t="shared" si="136"/>
        <v>23</v>
      </c>
      <c r="Q643" s="24">
        <v>0</v>
      </c>
      <c r="R643" s="24">
        <v>0</v>
      </c>
      <c r="S643" s="24">
        <v>0</v>
      </c>
      <c r="T643" s="24">
        <v>0</v>
      </c>
      <c r="U643" s="24">
        <v>0</v>
      </c>
      <c r="V643" s="24">
        <v>0</v>
      </c>
      <c r="W643" s="24">
        <v>0</v>
      </c>
      <c r="X643" s="24">
        <v>0</v>
      </c>
      <c r="Y643" s="24">
        <v>0</v>
      </c>
      <c r="Z643" s="24">
        <v>0</v>
      </c>
      <c r="AA643" s="24">
        <v>0</v>
      </c>
      <c r="AB643" s="24">
        <v>0</v>
      </c>
      <c r="AC643" s="24">
        <v>0</v>
      </c>
      <c r="AD643" s="24">
        <v>0</v>
      </c>
      <c r="AE643" s="24">
        <f t="shared" si="134"/>
        <v>0</v>
      </c>
      <c r="AF643" s="24">
        <f t="shared" si="132"/>
        <v>0</v>
      </c>
      <c r="AG643" s="25">
        <v>67</v>
      </c>
    </row>
    <row r="644" spans="1:33" ht="13.7" customHeight="1" x14ac:dyDescent="0.15">
      <c r="A644" s="21" t="s">
        <v>1157</v>
      </c>
      <c r="B644" s="21" t="s">
        <v>1030</v>
      </c>
      <c r="C644" s="22" t="s">
        <v>1035</v>
      </c>
      <c r="D644" s="23">
        <v>0</v>
      </c>
      <c r="E644" s="23" t="s">
        <v>1173</v>
      </c>
      <c r="F644" s="23" t="s">
        <v>1124</v>
      </c>
      <c r="G644" s="1">
        <v>21</v>
      </c>
      <c r="H644" s="1">
        <v>71</v>
      </c>
      <c r="I644" s="1">
        <v>87</v>
      </c>
      <c r="J644" s="1">
        <v>82</v>
      </c>
      <c r="K644" s="1">
        <v>96</v>
      </c>
      <c r="L644" s="1">
        <v>89</v>
      </c>
      <c r="M644" s="1">
        <v>84</v>
      </c>
      <c r="N644" s="1">
        <v>252</v>
      </c>
      <c r="O644" s="1">
        <v>257</v>
      </c>
      <c r="P644" s="1">
        <f t="shared" si="136"/>
        <v>509</v>
      </c>
      <c r="Q644" s="24">
        <v>1</v>
      </c>
      <c r="R644" s="24">
        <v>7</v>
      </c>
      <c r="S644" s="24">
        <v>0</v>
      </c>
      <c r="T644" s="24">
        <v>0</v>
      </c>
      <c r="U644" s="24">
        <v>0</v>
      </c>
      <c r="V644" s="24">
        <v>0</v>
      </c>
      <c r="W644" s="24">
        <v>0</v>
      </c>
      <c r="X644" s="24">
        <v>0</v>
      </c>
      <c r="Y644" s="24">
        <v>0</v>
      </c>
      <c r="Z644" s="24">
        <v>0</v>
      </c>
      <c r="AA644" s="24">
        <v>1</v>
      </c>
      <c r="AB644" s="24">
        <v>1</v>
      </c>
      <c r="AC644" s="24">
        <v>3</v>
      </c>
      <c r="AD644" s="24">
        <v>17</v>
      </c>
      <c r="AE644" s="24">
        <f t="shared" si="134"/>
        <v>5</v>
      </c>
      <c r="AF644" s="24">
        <f t="shared" si="132"/>
        <v>25</v>
      </c>
      <c r="AG644" s="25">
        <v>68</v>
      </c>
    </row>
    <row r="645" spans="1:33" s="25" customFormat="1" ht="13.7" customHeight="1" x14ac:dyDescent="0.15">
      <c r="A645" s="21" t="s">
        <v>1157</v>
      </c>
      <c r="B645" s="21" t="s">
        <v>1030</v>
      </c>
      <c r="C645" s="22" t="s">
        <v>1036</v>
      </c>
      <c r="D645" s="23">
        <v>0</v>
      </c>
      <c r="E645" s="23" t="s">
        <v>1173</v>
      </c>
      <c r="F645" s="23" t="s">
        <v>1124</v>
      </c>
      <c r="G645" s="1">
        <v>9</v>
      </c>
      <c r="H645" s="1">
        <v>13</v>
      </c>
      <c r="I645" s="1">
        <v>16</v>
      </c>
      <c r="J645" s="1">
        <v>8</v>
      </c>
      <c r="K645" s="1">
        <v>17</v>
      </c>
      <c r="L645" s="1">
        <v>15</v>
      </c>
      <c r="M645" s="1">
        <v>18</v>
      </c>
      <c r="N645" s="1">
        <v>50</v>
      </c>
      <c r="O645" s="1">
        <v>37</v>
      </c>
      <c r="P645" s="1">
        <f t="shared" si="136"/>
        <v>87</v>
      </c>
      <c r="Q645" s="24">
        <v>1</v>
      </c>
      <c r="R645" s="24">
        <v>2</v>
      </c>
      <c r="S645" s="24">
        <v>0</v>
      </c>
      <c r="T645" s="24">
        <v>0</v>
      </c>
      <c r="U645" s="24">
        <v>0</v>
      </c>
      <c r="V645" s="24">
        <v>0</v>
      </c>
      <c r="W645" s="24">
        <v>1</v>
      </c>
      <c r="X645" s="24">
        <v>1</v>
      </c>
      <c r="Y645" s="24">
        <v>0</v>
      </c>
      <c r="Z645" s="24">
        <v>0</v>
      </c>
      <c r="AA645" s="24">
        <v>0</v>
      </c>
      <c r="AB645" s="24">
        <v>0</v>
      </c>
      <c r="AC645" s="24">
        <v>1</v>
      </c>
      <c r="AD645" s="24">
        <v>2</v>
      </c>
      <c r="AE645" s="24">
        <f t="shared" si="134"/>
        <v>3</v>
      </c>
      <c r="AF645" s="24">
        <f t="shared" si="132"/>
        <v>5</v>
      </c>
      <c r="AG645" s="25">
        <v>69</v>
      </c>
    </row>
    <row r="646" spans="1:33" s="25" customFormat="1" ht="13.7" customHeight="1" x14ac:dyDescent="0.15">
      <c r="A646" s="21" t="s">
        <v>1157</v>
      </c>
      <c r="B646" s="21" t="s">
        <v>1030</v>
      </c>
      <c r="C646" s="22" t="s">
        <v>1038</v>
      </c>
      <c r="D646" s="23">
        <v>0</v>
      </c>
      <c r="E646" s="23" t="s">
        <v>1173</v>
      </c>
      <c r="F646" s="23" t="s">
        <v>1124</v>
      </c>
      <c r="G646" s="1">
        <v>23</v>
      </c>
      <c r="H646" s="1">
        <v>111</v>
      </c>
      <c r="I646" s="1">
        <v>113</v>
      </c>
      <c r="J646" s="1">
        <v>108</v>
      </c>
      <c r="K646" s="1">
        <v>114</v>
      </c>
      <c r="L646" s="1">
        <v>121</v>
      </c>
      <c r="M646" s="1">
        <v>114</v>
      </c>
      <c r="N646" s="1">
        <v>318</v>
      </c>
      <c r="O646" s="1">
        <v>363</v>
      </c>
      <c r="P646" s="1">
        <f t="shared" si="136"/>
        <v>681</v>
      </c>
      <c r="Q646" s="24">
        <v>1</v>
      </c>
      <c r="R646" s="24">
        <v>5</v>
      </c>
      <c r="S646" s="24">
        <v>0</v>
      </c>
      <c r="T646" s="24">
        <v>0</v>
      </c>
      <c r="U646" s="24">
        <v>0</v>
      </c>
      <c r="V646" s="24">
        <v>0</v>
      </c>
      <c r="W646" s="24">
        <v>0</v>
      </c>
      <c r="X646" s="24">
        <v>0</v>
      </c>
      <c r="Y646" s="24">
        <v>0</v>
      </c>
      <c r="Z646" s="24">
        <v>0</v>
      </c>
      <c r="AA646" s="24">
        <v>0</v>
      </c>
      <c r="AB646" s="24">
        <v>0</v>
      </c>
      <c r="AC646" s="24">
        <v>2</v>
      </c>
      <c r="AD646" s="24">
        <v>10</v>
      </c>
      <c r="AE646" s="24">
        <f t="shared" si="134"/>
        <v>3</v>
      </c>
      <c r="AF646" s="24">
        <f t="shared" si="132"/>
        <v>15</v>
      </c>
      <c r="AG646" s="16">
        <v>70</v>
      </c>
    </row>
    <row r="647" spans="1:33" ht="13.7" customHeight="1" x14ac:dyDescent="0.15">
      <c r="A647" s="21" t="s">
        <v>1157</v>
      </c>
      <c r="B647" s="21" t="s">
        <v>1030</v>
      </c>
      <c r="C647" s="36" t="s">
        <v>1169</v>
      </c>
      <c r="D647" s="23" t="s">
        <v>742</v>
      </c>
      <c r="E647" s="23" t="s">
        <v>1184</v>
      </c>
      <c r="F647" s="23" t="s">
        <v>1126</v>
      </c>
      <c r="G647" s="1">
        <v>1</v>
      </c>
      <c r="H647" s="105">
        <v>0</v>
      </c>
      <c r="I647" s="105">
        <v>0</v>
      </c>
      <c r="J647" s="105">
        <v>0</v>
      </c>
      <c r="K647" s="105">
        <v>0</v>
      </c>
      <c r="L647" s="1">
        <v>2</v>
      </c>
      <c r="M647" s="105">
        <v>0</v>
      </c>
      <c r="N647" s="1">
        <v>2</v>
      </c>
      <c r="O647" s="105">
        <v>0</v>
      </c>
      <c r="P647" s="1">
        <f t="shared" si="136"/>
        <v>2</v>
      </c>
      <c r="Q647" s="24">
        <v>0</v>
      </c>
      <c r="R647" s="24">
        <v>0</v>
      </c>
      <c r="S647" s="24">
        <v>0</v>
      </c>
      <c r="T647" s="24">
        <v>0</v>
      </c>
      <c r="U647" s="24">
        <v>0</v>
      </c>
      <c r="V647" s="24">
        <v>0</v>
      </c>
      <c r="W647" s="24">
        <v>0</v>
      </c>
      <c r="X647" s="24">
        <v>0</v>
      </c>
      <c r="Y647" s="24">
        <v>0</v>
      </c>
      <c r="Z647" s="24">
        <v>0</v>
      </c>
      <c r="AA647" s="24">
        <v>0</v>
      </c>
      <c r="AB647" s="24">
        <v>0</v>
      </c>
      <c r="AC647" s="24">
        <v>1</v>
      </c>
      <c r="AD647" s="24">
        <v>2</v>
      </c>
      <c r="AE647" s="24">
        <f t="shared" si="134"/>
        <v>1</v>
      </c>
      <c r="AF647" s="24">
        <f t="shared" si="132"/>
        <v>2</v>
      </c>
      <c r="AG647" s="25">
        <v>71</v>
      </c>
    </row>
    <row r="648" spans="1:33" s="25" customFormat="1" ht="13.7" customHeight="1" x14ac:dyDescent="0.15">
      <c r="A648" s="26"/>
      <c r="B648" s="26" t="s">
        <v>1113</v>
      </c>
      <c r="C648" s="26">
        <f>COUNTA(C640:C647)</f>
        <v>8</v>
      </c>
      <c r="D648" s="27">
        <f>COUNTIF(D640:D647,"併")</f>
        <v>1</v>
      </c>
      <c r="E648" s="27">
        <v>2</v>
      </c>
      <c r="F648" s="27"/>
      <c r="G648" s="28">
        <f>SUM(G640:G647)</f>
        <v>68</v>
      </c>
      <c r="H648" s="28">
        <f t="shared" ref="H648:AE648" si="137">SUM(H640:H647)</f>
        <v>211</v>
      </c>
      <c r="I648" s="28">
        <f t="shared" si="137"/>
        <v>233</v>
      </c>
      <c r="J648" s="28">
        <f t="shared" si="137"/>
        <v>215</v>
      </c>
      <c r="K648" s="28">
        <f t="shared" si="137"/>
        <v>245</v>
      </c>
      <c r="L648" s="28">
        <f t="shared" si="137"/>
        <v>243</v>
      </c>
      <c r="M648" s="28">
        <f t="shared" si="137"/>
        <v>234</v>
      </c>
      <c r="N648" s="28">
        <f t="shared" si="137"/>
        <v>665</v>
      </c>
      <c r="O648" s="28">
        <f t="shared" si="137"/>
        <v>716</v>
      </c>
      <c r="P648" s="28">
        <f t="shared" si="137"/>
        <v>1381</v>
      </c>
      <c r="Q648" s="28">
        <f t="shared" si="137"/>
        <v>3</v>
      </c>
      <c r="R648" s="28">
        <f t="shared" si="137"/>
        <v>14</v>
      </c>
      <c r="S648" s="28">
        <f t="shared" si="137"/>
        <v>0</v>
      </c>
      <c r="T648" s="28">
        <f t="shared" si="137"/>
        <v>0</v>
      </c>
      <c r="U648" s="28">
        <f t="shared" si="137"/>
        <v>0</v>
      </c>
      <c r="V648" s="28">
        <f t="shared" si="137"/>
        <v>0</v>
      </c>
      <c r="W648" s="28">
        <f t="shared" si="137"/>
        <v>1</v>
      </c>
      <c r="X648" s="28">
        <f t="shared" si="137"/>
        <v>1</v>
      </c>
      <c r="Y648" s="28">
        <f t="shared" si="137"/>
        <v>0</v>
      </c>
      <c r="Z648" s="28">
        <f t="shared" si="137"/>
        <v>0</v>
      </c>
      <c r="AA648" s="28">
        <f t="shared" si="137"/>
        <v>1</v>
      </c>
      <c r="AB648" s="28">
        <f t="shared" si="137"/>
        <v>1</v>
      </c>
      <c r="AC648" s="28">
        <f t="shared" si="137"/>
        <v>7</v>
      </c>
      <c r="AD648" s="28">
        <f t="shared" si="137"/>
        <v>31</v>
      </c>
      <c r="AE648" s="28">
        <f t="shared" si="137"/>
        <v>12</v>
      </c>
      <c r="AF648" s="28">
        <f>SUM(AF640:AF647)</f>
        <v>47</v>
      </c>
      <c r="AG648" s="25">
        <v>72</v>
      </c>
    </row>
    <row r="649" spans="1:33" s="25" customFormat="1" ht="13.7" customHeight="1" x14ac:dyDescent="0.15">
      <c r="A649" s="21" t="s">
        <v>1157</v>
      </c>
      <c r="B649" s="21" t="s">
        <v>1050</v>
      </c>
      <c r="C649" s="22" t="s">
        <v>1051</v>
      </c>
      <c r="D649" s="23">
        <v>0</v>
      </c>
      <c r="E649" s="23">
        <v>1</v>
      </c>
      <c r="F649" s="23" t="s">
        <v>1124</v>
      </c>
      <c r="G649" s="1">
        <v>10</v>
      </c>
      <c r="H649" s="1">
        <v>28</v>
      </c>
      <c r="I649" s="1">
        <v>24</v>
      </c>
      <c r="J649" s="1">
        <v>35</v>
      </c>
      <c r="K649" s="1">
        <v>26</v>
      </c>
      <c r="L649" s="1">
        <v>29</v>
      </c>
      <c r="M649" s="1">
        <v>34</v>
      </c>
      <c r="N649" s="1">
        <v>98</v>
      </c>
      <c r="O649" s="1">
        <v>78</v>
      </c>
      <c r="P649" s="1">
        <f>N649+O649</f>
        <v>176</v>
      </c>
      <c r="Q649" s="24">
        <v>1</v>
      </c>
      <c r="R649" s="24">
        <v>2</v>
      </c>
      <c r="S649" s="24">
        <v>1</v>
      </c>
      <c r="T649" s="24">
        <v>1</v>
      </c>
      <c r="U649" s="24">
        <v>0</v>
      </c>
      <c r="V649" s="24">
        <v>0</v>
      </c>
      <c r="W649" s="24">
        <v>0</v>
      </c>
      <c r="X649" s="24">
        <v>0</v>
      </c>
      <c r="Y649" s="24">
        <v>0</v>
      </c>
      <c r="Z649" s="24">
        <v>0</v>
      </c>
      <c r="AA649" s="24">
        <v>1</v>
      </c>
      <c r="AB649" s="24">
        <v>1</v>
      </c>
      <c r="AC649" s="24">
        <v>1</v>
      </c>
      <c r="AD649" s="24">
        <v>4</v>
      </c>
      <c r="AE649" s="24">
        <f t="shared" si="134"/>
        <v>4</v>
      </c>
      <c r="AF649" s="24">
        <f t="shared" si="132"/>
        <v>8</v>
      </c>
      <c r="AG649" s="25">
        <v>73</v>
      </c>
    </row>
    <row r="650" spans="1:33" s="25" customFormat="1" ht="13.7" customHeight="1" x14ac:dyDescent="0.15">
      <c r="A650" s="26"/>
      <c r="B650" s="26" t="s">
        <v>1113</v>
      </c>
      <c r="C650" s="26">
        <v>1</v>
      </c>
      <c r="D650" s="27">
        <f>COUNTIF(D649,"併")</f>
        <v>0</v>
      </c>
      <c r="E650" s="27">
        <v>1</v>
      </c>
      <c r="F650" s="27"/>
      <c r="G650" s="28">
        <f>G649</f>
        <v>10</v>
      </c>
      <c r="H650" s="28">
        <f t="shared" ref="H650:AE650" si="138">H649</f>
        <v>28</v>
      </c>
      <c r="I650" s="28">
        <f t="shared" si="138"/>
        <v>24</v>
      </c>
      <c r="J650" s="28">
        <f t="shared" si="138"/>
        <v>35</v>
      </c>
      <c r="K650" s="28">
        <f t="shared" si="138"/>
        <v>26</v>
      </c>
      <c r="L650" s="28">
        <f t="shared" si="138"/>
        <v>29</v>
      </c>
      <c r="M650" s="28">
        <f t="shared" si="138"/>
        <v>34</v>
      </c>
      <c r="N650" s="28">
        <f t="shared" si="138"/>
        <v>98</v>
      </c>
      <c r="O650" s="28">
        <f t="shared" si="138"/>
        <v>78</v>
      </c>
      <c r="P650" s="28">
        <f t="shared" si="138"/>
        <v>176</v>
      </c>
      <c r="Q650" s="28">
        <f t="shared" si="138"/>
        <v>1</v>
      </c>
      <c r="R650" s="28">
        <f t="shared" si="138"/>
        <v>2</v>
      </c>
      <c r="S650" s="28">
        <f t="shared" si="138"/>
        <v>1</v>
      </c>
      <c r="T650" s="28">
        <f t="shared" si="138"/>
        <v>1</v>
      </c>
      <c r="U650" s="28">
        <f t="shared" si="138"/>
        <v>0</v>
      </c>
      <c r="V650" s="28">
        <f t="shared" si="138"/>
        <v>0</v>
      </c>
      <c r="W650" s="28">
        <f t="shared" si="138"/>
        <v>0</v>
      </c>
      <c r="X650" s="28">
        <f t="shared" si="138"/>
        <v>0</v>
      </c>
      <c r="Y650" s="28">
        <f t="shared" si="138"/>
        <v>0</v>
      </c>
      <c r="Z650" s="28">
        <f t="shared" si="138"/>
        <v>0</v>
      </c>
      <c r="AA650" s="28">
        <f t="shared" si="138"/>
        <v>1</v>
      </c>
      <c r="AB650" s="28">
        <f t="shared" si="138"/>
        <v>1</v>
      </c>
      <c r="AC650" s="28">
        <f t="shared" si="138"/>
        <v>1</v>
      </c>
      <c r="AD650" s="28">
        <f t="shared" si="138"/>
        <v>4</v>
      </c>
      <c r="AE650" s="28">
        <f t="shared" si="138"/>
        <v>4</v>
      </c>
      <c r="AF650" s="28">
        <f>AF649</f>
        <v>8</v>
      </c>
      <c r="AG650" s="25">
        <v>74</v>
      </c>
    </row>
    <row r="651" spans="1:33" ht="13.7" customHeight="1" x14ac:dyDescent="0.15">
      <c r="A651" s="21" t="s">
        <v>1157</v>
      </c>
      <c r="B651" s="21" t="s">
        <v>1052</v>
      </c>
      <c r="C651" s="22" t="s">
        <v>1053</v>
      </c>
      <c r="D651" s="23">
        <v>0</v>
      </c>
      <c r="E651" s="23" t="s">
        <v>1173</v>
      </c>
      <c r="F651" s="23" t="s">
        <v>1124</v>
      </c>
      <c r="G651" s="1">
        <v>6</v>
      </c>
      <c r="H651" s="1">
        <v>7</v>
      </c>
      <c r="I651" s="1">
        <v>5</v>
      </c>
      <c r="J651" s="1">
        <v>5</v>
      </c>
      <c r="K651" s="1">
        <v>10</v>
      </c>
      <c r="L651" s="1">
        <v>5</v>
      </c>
      <c r="M651" s="1">
        <v>14</v>
      </c>
      <c r="N651" s="1">
        <v>24</v>
      </c>
      <c r="O651" s="1">
        <v>22</v>
      </c>
      <c r="P651" s="1">
        <f t="shared" ref="P651:P658" si="139">N651+O651</f>
        <v>46</v>
      </c>
      <c r="Q651" s="24">
        <v>1</v>
      </c>
      <c r="R651" s="24">
        <v>1</v>
      </c>
      <c r="S651" s="24">
        <v>0</v>
      </c>
      <c r="T651" s="24">
        <v>0</v>
      </c>
      <c r="U651" s="24">
        <v>0</v>
      </c>
      <c r="V651" s="24">
        <v>0</v>
      </c>
      <c r="W651" s="24">
        <v>0</v>
      </c>
      <c r="X651" s="24">
        <v>0</v>
      </c>
      <c r="Y651" s="24">
        <v>0</v>
      </c>
      <c r="Z651" s="24">
        <v>0</v>
      </c>
      <c r="AA651" s="24">
        <v>0</v>
      </c>
      <c r="AB651" s="24">
        <v>0</v>
      </c>
      <c r="AC651" s="24">
        <v>1</v>
      </c>
      <c r="AD651" s="24">
        <v>2</v>
      </c>
      <c r="AE651" s="24">
        <f t="shared" si="134"/>
        <v>2</v>
      </c>
      <c r="AF651" s="24">
        <f t="shared" si="132"/>
        <v>3</v>
      </c>
      <c r="AG651" s="16">
        <v>1</v>
      </c>
    </row>
    <row r="652" spans="1:33" s="25" customFormat="1" ht="13.7" customHeight="1" x14ac:dyDescent="0.15">
      <c r="A652" s="21" t="s">
        <v>1157</v>
      </c>
      <c r="B652" s="21" t="s">
        <v>1052</v>
      </c>
      <c r="C652" s="22" t="s">
        <v>1054</v>
      </c>
      <c r="D652" s="23">
        <v>0</v>
      </c>
      <c r="E652" s="23" t="s">
        <v>1173</v>
      </c>
      <c r="F652" s="23" t="s">
        <v>1124</v>
      </c>
      <c r="G652" s="1">
        <v>16</v>
      </c>
      <c r="H652" s="1">
        <v>53</v>
      </c>
      <c r="I652" s="1">
        <v>65</v>
      </c>
      <c r="J652" s="1">
        <v>54</v>
      </c>
      <c r="K652" s="1">
        <v>55</v>
      </c>
      <c r="L652" s="1">
        <v>61</v>
      </c>
      <c r="M652" s="1">
        <v>53</v>
      </c>
      <c r="N652" s="1">
        <v>168</v>
      </c>
      <c r="O652" s="1">
        <v>173</v>
      </c>
      <c r="P652" s="1">
        <f t="shared" si="139"/>
        <v>341</v>
      </c>
      <c r="Q652" s="24">
        <v>1</v>
      </c>
      <c r="R652" s="24">
        <v>4</v>
      </c>
      <c r="S652" s="24">
        <v>1</v>
      </c>
      <c r="T652" s="24">
        <v>1</v>
      </c>
      <c r="U652" s="24">
        <v>0</v>
      </c>
      <c r="V652" s="24">
        <v>0</v>
      </c>
      <c r="W652" s="24">
        <v>0</v>
      </c>
      <c r="X652" s="24">
        <v>0</v>
      </c>
      <c r="Y652" s="24">
        <v>0</v>
      </c>
      <c r="Z652" s="24">
        <v>0</v>
      </c>
      <c r="AA652" s="24">
        <v>0</v>
      </c>
      <c r="AB652" s="24">
        <v>0</v>
      </c>
      <c r="AC652" s="24">
        <v>2</v>
      </c>
      <c r="AD652" s="24">
        <v>11</v>
      </c>
      <c r="AE652" s="24">
        <f t="shared" si="134"/>
        <v>4</v>
      </c>
      <c r="AF652" s="24">
        <f t="shared" si="134"/>
        <v>16</v>
      </c>
      <c r="AG652" s="25">
        <v>2</v>
      </c>
    </row>
    <row r="653" spans="1:33" ht="13.7" customHeight="1" x14ac:dyDescent="0.15">
      <c r="A653" s="21" t="s">
        <v>1157</v>
      </c>
      <c r="B653" s="21" t="s">
        <v>1052</v>
      </c>
      <c r="C653" s="22" t="s">
        <v>1055</v>
      </c>
      <c r="D653" s="23">
        <v>0</v>
      </c>
      <c r="E653" s="23" t="s">
        <v>1173</v>
      </c>
      <c r="F653" s="23" t="s">
        <v>1124</v>
      </c>
      <c r="G653" s="1">
        <v>8</v>
      </c>
      <c r="H653" s="1">
        <v>9</v>
      </c>
      <c r="I653" s="1">
        <v>8</v>
      </c>
      <c r="J653" s="1">
        <v>10</v>
      </c>
      <c r="K653" s="1">
        <v>13</v>
      </c>
      <c r="L653" s="1">
        <v>13</v>
      </c>
      <c r="M653" s="1">
        <v>16</v>
      </c>
      <c r="N653" s="1">
        <v>37</v>
      </c>
      <c r="O653" s="1">
        <v>32</v>
      </c>
      <c r="P653" s="1">
        <f t="shared" si="139"/>
        <v>69</v>
      </c>
      <c r="Q653" s="24">
        <v>1</v>
      </c>
      <c r="R653" s="24">
        <v>2</v>
      </c>
      <c r="S653" s="24">
        <v>0</v>
      </c>
      <c r="T653" s="24">
        <v>0</v>
      </c>
      <c r="U653" s="24">
        <v>0</v>
      </c>
      <c r="V653" s="24">
        <v>0</v>
      </c>
      <c r="W653" s="24">
        <v>0</v>
      </c>
      <c r="X653" s="24">
        <v>0</v>
      </c>
      <c r="Y653" s="24">
        <v>0</v>
      </c>
      <c r="Z653" s="24">
        <v>0</v>
      </c>
      <c r="AA653" s="24">
        <v>0</v>
      </c>
      <c r="AB653" s="24">
        <v>0</v>
      </c>
      <c r="AC653" s="24">
        <v>1</v>
      </c>
      <c r="AD653" s="24">
        <v>3</v>
      </c>
      <c r="AE653" s="24">
        <f t="shared" si="134"/>
        <v>2</v>
      </c>
      <c r="AF653" s="24">
        <f t="shared" si="134"/>
        <v>5</v>
      </c>
      <c r="AG653" s="25">
        <v>3</v>
      </c>
    </row>
    <row r="654" spans="1:33" s="25" customFormat="1" ht="13.7" customHeight="1" x14ac:dyDescent="0.15">
      <c r="A654" s="21" t="s">
        <v>1157</v>
      </c>
      <c r="B654" s="21" t="s">
        <v>1052</v>
      </c>
      <c r="C654" s="22" t="s">
        <v>1056</v>
      </c>
      <c r="D654" s="23">
        <v>0</v>
      </c>
      <c r="E654" s="23">
        <v>0</v>
      </c>
      <c r="F654" s="23" t="s">
        <v>1124</v>
      </c>
      <c r="G654" s="1">
        <v>4</v>
      </c>
      <c r="H654" s="1">
        <v>5</v>
      </c>
      <c r="I654" s="1">
        <v>6</v>
      </c>
      <c r="J654" s="1">
        <v>3</v>
      </c>
      <c r="K654" s="105">
        <v>0</v>
      </c>
      <c r="L654" s="1">
        <v>4</v>
      </c>
      <c r="M654" s="1">
        <v>3</v>
      </c>
      <c r="N654" s="1">
        <v>13</v>
      </c>
      <c r="O654" s="1">
        <v>8</v>
      </c>
      <c r="P654" s="1">
        <f t="shared" si="139"/>
        <v>21</v>
      </c>
      <c r="Q654" s="24">
        <v>0</v>
      </c>
      <c r="R654" s="24">
        <v>0</v>
      </c>
      <c r="S654" s="24">
        <v>0</v>
      </c>
      <c r="T654" s="24">
        <v>0</v>
      </c>
      <c r="U654" s="24">
        <v>0</v>
      </c>
      <c r="V654" s="24">
        <v>0</v>
      </c>
      <c r="W654" s="24">
        <v>0</v>
      </c>
      <c r="X654" s="24">
        <v>0</v>
      </c>
      <c r="Y654" s="24">
        <v>0</v>
      </c>
      <c r="Z654" s="24">
        <v>0</v>
      </c>
      <c r="AA654" s="24">
        <v>0</v>
      </c>
      <c r="AB654" s="24">
        <v>0</v>
      </c>
      <c r="AC654" s="24">
        <v>1</v>
      </c>
      <c r="AD654" s="24">
        <v>1</v>
      </c>
      <c r="AE654" s="24">
        <f t="shared" si="134"/>
        <v>1</v>
      </c>
      <c r="AF654" s="24">
        <f t="shared" si="134"/>
        <v>1</v>
      </c>
      <c r="AG654" s="25">
        <v>4</v>
      </c>
    </row>
    <row r="655" spans="1:33" s="25" customFormat="1" ht="13.7" customHeight="1" x14ac:dyDescent="0.15">
      <c r="A655" s="21" t="s">
        <v>1157</v>
      </c>
      <c r="B655" s="21" t="s">
        <v>1052</v>
      </c>
      <c r="C655" s="22" t="s">
        <v>1149</v>
      </c>
      <c r="D655" s="23">
        <v>0</v>
      </c>
      <c r="E655" s="23" t="s">
        <v>1173</v>
      </c>
      <c r="F655" s="23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f t="shared" si="139"/>
        <v>0</v>
      </c>
      <c r="Q655" s="24">
        <v>0</v>
      </c>
      <c r="R655" s="24">
        <v>0</v>
      </c>
      <c r="S655" s="24">
        <v>0</v>
      </c>
      <c r="T655" s="24">
        <v>0</v>
      </c>
      <c r="U655" s="24">
        <v>0</v>
      </c>
      <c r="V655" s="24">
        <v>0</v>
      </c>
      <c r="W655" s="24">
        <v>0</v>
      </c>
      <c r="X655" s="24">
        <v>0</v>
      </c>
      <c r="Y655" s="24">
        <v>0</v>
      </c>
      <c r="Z655" s="24">
        <v>0</v>
      </c>
      <c r="AA655" s="24">
        <v>0</v>
      </c>
      <c r="AB655" s="24">
        <v>0</v>
      </c>
      <c r="AC655" s="24">
        <v>0</v>
      </c>
      <c r="AD655" s="24">
        <v>0</v>
      </c>
      <c r="AE655" s="24">
        <f t="shared" si="134"/>
        <v>0</v>
      </c>
      <c r="AF655" s="24">
        <f t="shared" si="134"/>
        <v>0</v>
      </c>
      <c r="AG655" s="16">
        <v>6</v>
      </c>
    </row>
    <row r="656" spans="1:33" s="25" customFormat="1" ht="13.7" customHeight="1" x14ac:dyDescent="0.15">
      <c r="A656" s="21" t="s">
        <v>1157</v>
      </c>
      <c r="B656" s="21" t="s">
        <v>1052</v>
      </c>
      <c r="C656" s="22" t="s">
        <v>1193</v>
      </c>
      <c r="D656" s="23">
        <v>0</v>
      </c>
      <c r="E656" s="23">
        <v>1</v>
      </c>
      <c r="F656" s="23" t="s">
        <v>1124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f t="shared" si="139"/>
        <v>0</v>
      </c>
      <c r="Q656" s="24">
        <v>0</v>
      </c>
      <c r="R656" s="24">
        <v>0</v>
      </c>
      <c r="S656" s="24">
        <v>0</v>
      </c>
      <c r="T656" s="24">
        <v>0</v>
      </c>
      <c r="U656" s="24">
        <v>0</v>
      </c>
      <c r="V656" s="24">
        <v>0</v>
      </c>
      <c r="W656" s="24">
        <v>0</v>
      </c>
      <c r="X656" s="24">
        <v>0</v>
      </c>
      <c r="Y656" s="24">
        <v>0</v>
      </c>
      <c r="Z656" s="24">
        <v>0</v>
      </c>
      <c r="AA656" s="24">
        <v>0</v>
      </c>
      <c r="AB656" s="24">
        <v>0</v>
      </c>
      <c r="AC656" s="24">
        <v>0</v>
      </c>
      <c r="AD656" s="24">
        <v>0</v>
      </c>
      <c r="AE656" s="24">
        <f t="shared" si="134"/>
        <v>0</v>
      </c>
      <c r="AF656" s="24">
        <f t="shared" si="134"/>
        <v>0</v>
      </c>
      <c r="AG656" s="25">
        <v>7</v>
      </c>
    </row>
    <row r="657" spans="1:33" s="25" customFormat="1" ht="13.7" customHeight="1" x14ac:dyDescent="0.15">
      <c r="A657" s="21" t="s">
        <v>1157</v>
      </c>
      <c r="B657" s="21" t="s">
        <v>1052</v>
      </c>
      <c r="C657" s="22" t="s">
        <v>1058</v>
      </c>
      <c r="D657" s="23">
        <v>0</v>
      </c>
      <c r="E657" s="23">
        <v>2</v>
      </c>
      <c r="F657" s="23" t="s">
        <v>1124</v>
      </c>
      <c r="G657" s="1">
        <v>4</v>
      </c>
      <c r="H657" s="1">
        <v>2</v>
      </c>
      <c r="I657" s="105">
        <v>0</v>
      </c>
      <c r="J657" s="1">
        <v>3</v>
      </c>
      <c r="K657" s="1">
        <v>1</v>
      </c>
      <c r="L657" s="1">
        <v>4</v>
      </c>
      <c r="M657" s="1">
        <v>1</v>
      </c>
      <c r="N657" s="1">
        <v>7</v>
      </c>
      <c r="O657" s="1">
        <v>4</v>
      </c>
      <c r="P657" s="1">
        <f t="shared" si="139"/>
        <v>11</v>
      </c>
      <c r="Q657" s="24">
        <v>0</v>
      </c>
      <c r="R657" s="24">
        <v>0</v>
      </c>
      <c r="S657" s="24">
        <v>0</v>
      </c>
      <c r="T657" s="24">
        <v>0</v>
      </c>
      <c r="U657" s="24">
        <v>0</v>
      </c>
      <c r="V657" s="24">
        <v>0</v>
      </c>
      <c r="W657" s="24">
        <v>0</v>
      </c>
      <c r="X657" s="24">
        <v>0</v>
      </c>
      <c r="Y657" s="24">
        <v>0</v>
      </c>
      <c r="Z657" s="24">
        <v>0</v>
      </c>
      <c r="AA657" s="24">
        <v>0</v>
      </c>
      <c r="AB657" s="24">
        <v>0</v>
      </c>
      <c r="AC657" s="24">
        <v>1</v>
      </c>
      <c r="AD657" s="24">
        <v>1</v>
      </c>
      <c r="AE657" s="24">
        <f t="shared" si="134"/>
        <v>1</v>
      </c>
      <c r="AF657" s="24">
        <f t="shared" si="134"/>
        <v>1</v>
      </c>
      <c r="AG657" s="25">
        <v>8</v>
      </c>
    </row>
    <row r="658" spans="1:33" s="25" customFormat="1" ht="13.7" customHeight="1" x14ac:dyDescent="0.15">
      <c r="A658" s="21" t="s">
        <v>1157</v>
      </c>
      <c r="B658" s="21" t="s">
        <v>1052</v>
      </c>
      <c r="C658" s="22" t="s">
        <v>65</v>
      </c>
      <c r="D658" s="23">
        <v>0</v>
      </c>
      <c r="E658" s="23" t="s">
        <v>1174</v>
      </c>
      <c r="F658" s="23" t="s">
        <v>1124</v>
      </c>
      <c r="G658" s="1">
        <v>9</v>
      </c>
      <c r="H658" s="1">
        <v>23</v>
      </c>
      <c r="I658" s="1">
        <v>28</v>
      </c>
      <c r="J658" s="1">
        <v>22</v>
      </c>
      <c r="K658" s="1">
        <v>27</v>
      </c>
      <c r="L658" s="1">
        <v>21</v>
      </c>
      <c r="M658" s="1">
        <v>33</v>
      </c>
      <c r="N658" s="1">
        <v>82</v>
      </c>
      <c r="O658" s="1">
        <v>72</v>
      </c>
      <c r="P658" s="1">
        <f t="shared" si="139"/>
        <v>154</v>
      </c>
      <c r="Q658" s="24">
        <v>1</v>
      </c>
      <c r="R658" s="24">
        <v>2</v>
      </c>
      <c r="S658" s="24">
        <v>0</v>
      </c>
      <c r="T658" s="24">
        <v>0</v>
      </c>
      <c r="U658" s="24">
        <v>0</v>
      </c>
      <c r="V658" s="24">
        <v>0</v>
      </c>
      <c r="W658" s="24">
        <v>0</v>
      </c>
      <c r="X658" s="24">
        <v>0</v>
      </c>
      <c r="Y658" s="24">
        <v>0</v>
      </c>
      <c r="Z658" s="24">
        <v>0</v>
      </c>
      <c r="AA658" s="24">
        <v>0</v>
      </c>
      <c r="AB658" s="24">
        <v>0</v>
      </c>
      <c r="AC658" s="24">
        <v>1</v>
      </c>
      <c r="AD658" s="24">
        <v>7</v>
      </c>
      <c r="AE658" s="24">
        <f t="shared" si="134"/>
        <v>2</v>
      </c>
      <c r="AF658" s="24">
        <f t="shared" si="134"/>
        <v>9</v>
      </c>
      <c r="AG658" s="25">
        <v>9</v>
      </c>
    </row>
    <row r="659" spans="1:33" s="25" customFormat="1" ht="13.7" customHeight="1" x14ac:dyDescent="0.15">
      <c r="A659" s="26"/>
      <c r="B659" s="26" t="s">
        <v>1113</v>
      </c>
      <c r="C659" s="26">
        <f>COUNTA(C651:C658)</f>
        <v>8</v>
      </c>
      <c r="D659" s="27">
        <f>COUNTIF(D651:D658,"併")</f>
        <v>0</v>
      </c>
      <c r="E659" s="27">
        <v>3</v>
      </c>
      <c r="F659" s="27"/>
      <c r="G659" s="28">
        <f t="shared" ref="G659" si="140">SUM(G651:G658)</f>
        <v>47</v>
      </c>
      <c r="H659" s="28">
        <f t="shared" ref="H659:AE659" si="141">SUM(H651:H658)</f>
        <v>99</v>
      </c>
      <c r="I659" s="28">
        <f t="shared" si="141"/>
        <v>112</v>
      </c>
      <c r="J659" s="28">
        <f t="shared" si="141"/>
        <v>97</v>
      </c>
      <c r="K659" s="28">
        <f t="shared" si="141"/>
        <v>106</v>
      </c>
      <c r="L659" s="28">
        <f t="shared" si="141"/>
        <v>108</v>
      </c>
      <c r="M659" s="28">
        <f t="shared" si="141"/>
        <v>120</v>
      </c>
      <c r="N659" s="28">
        <f t="shared" si="141"/>
        <v>331</v>
      </c>
      <c r="O659" s="28">
        <f t="shared" si="141"/>
        <v>311</v>
      </c>
      <c r="P659" s="28">
        <f t="shared" si="141"/>
        <v>642</v>
      </c>
      <c r="Q659" s="28">
        <f t="shared" si="141"/>
        <v>4</v>
      </c>
      <c r="R659" s="28">
        <f t="shared" si="141"/>
        <v>9</v>
      </c>
      <c r="S659" s="28">
        <f t="shared" si="141"/>
        <v>1</v>
      </c>
      <c r="T659" s="28">
        <f t="shared" si="141"/>
        <v>1</v>
      </c>
      <c r="U659" s="28">
        <f t="shared" si="141"/>
        <v>0</v>
      </c>
      <c r="V659" s="28">
        <f t="shared" si="141"/>
        <v>0</v>
      </c>
      <c r="W659" s="28">
        <f t="shared" si="141"/>
        <v>0</v>
      </c>
      <c r="X659" s="28">
        <f t="shared" si="141"/>
        <v>0</v>
      </c>
      <c r="Y659" s="28">
        <f t="shared" si="141"/>
        <v>0</v>
      </c>
      <c r="Z659" s="28">
        <f t="shared" si="141"/>
        <v>0</v>
      </c>
      <c r="AA659" s="28">
        <f t="shared" si="141"/>
        <v>0</v>
      </c>
      <c r="AB659" s="28">
        <f t="shared" si="141"/>
        <v>0</v>
      </c>
      <c r="AC659" s="28">
        <f t="shared" si="141"/>
        <v>7</v>
      </c>
      <c r="AD659" s="28">
        <f t="shared" si="141"/>
        <v>25</v>
      </c>
      <c r="AE659" s="28">
        <f t="shared" si="141"/>
        <v>12</v>
      </c>
      <c r="AF659" s="28">
        <f>SUM(AF651:AF658)</f>
        <v>35</v>
      </c>
      <c r="AG659" s="25">
        <v>10</v>
      </c>
    </row>
    <row r="660" spans="1:33" s="25" customFormat="1" ht="13.7" customHeight="1" x14ac:dyDescent="0.15">
      <c r="A660" s="21" t="s">
        <v>1157</v>
      </c>
      <c r="B660" s="21" t="s">
        <v>1059</v>
      </c>
      <c r="C660" s="22" t="s">
        <v>1060</v>
      </c>
      <c r="D660" s="23">
        <v>0</v>
      </c>
      <c r="E660" s="23">
        <v>1</v>
      </c>
      <c r="F660" s="23" t="s">
        <v>1124</v>
      </c>
      <c r="G660" s="1">
        <v>10</v>
      </c>
      <c r="H660" s="1">
        <v>13</v>
      </c>
      <c r="I660" s="1">
        <v>14</v>
      </c>
      <c r="J660" s="1">
        <v>16</v>
      </c>
      <c r="K660" s="1">
        <v>12</v>
      </c>
      <c r="L660" s="1">
        <v>18</v>
      </c>
      <c r="M660" s="1">
        <v>8</v>
      </c>
      <c r="N660" s="1">
        <v>45</v>
      </c>
      <c r="O660" s="1">
        <v>36</v>
      </c>
      <c r="P660" s="1">
        <f t="shared" ref="P660:P667" si="142">N660+O660</f>
        <v>81</v>
      </c>
      <c r="Q660" s="24">
        <v>1</v>
      </c>
      <c r="R660" s="24">
        <v>3</v>
      </c>
      <c r="S660" s="24">
        <v>1</v>
      </c>
      <c r="T660" s="24">
        <v>1</v>
      </c>
      <c r="U660" s="24">
        <v>1</v>
      </c>
      <c r="V660" s="24">
        <v>1</v>
      </c>
      <c r="W660" s="24">
        <v>0</v>
      </c>
      <c r="X660" s="24">
        <v>0</v>
      </c>
      <c r="Y660" s="24">
        <v>0</v>
      </c>
      <c r="Z660" s="24">
        <v>0</v>
      </c>
      <c r="AA660" s="24">
        <v>0</v>
      </c>
      <c r="AB660" s="24">
        <v>0</v>
      </c>
      <c r="AC660" s="24">
        <v>1</v>
      </c>
      <c r="AD660" s="24">
        <v>2</v>
      </c>
      <c r="AE660" s="24">
        <f t="shared" si="134"/>
        <v>4</v>
      </c>
      <c r="AF660" s="24">
        <f t="shared" si="134"/>
        <v>7</v>
      </c>
      <c r="AG660" s="16">
        <v>11</v>
      </c>
    </row>
    <row r="661" spans="1:33" s="25" customFormat="1" ht="13.7" customHeight="1" x14ac:dyDescent="0.15">
      <c r="A661" s="21" t="s">
        <v>1157</v>
      </c>
      <c r="B661" s="21" t="s">
        <v>1059</v>
      </c>
      <c r="C661" s="22" t="s">
        <v>1061</v>
      </c>
      <c r="D661" s="23">
        <v>0</v>
      </c>
      <c r="E661" s="23" t="s">
        <v>1174</v>
      </c>
      <c r="F661" s="23" t="s">
        <v>1124</v>
      </c>
      <c r="G661" s="1">
        <v>3</v>
      </c>
      <c r="H661" s="1">
        <v>4</v>
      </c>
      <c r="I661" s="1">
        <v>1</v>
      </c>
      <c r="J661" s="1">
        <v>7</v>
      </c>
      <c r="K661" s="1">
        <v>5</v>
      </c>
      <c r="L661" s="1">
        <v>4</v>
      </c>
      <c r="M661" s="1">
        <v>3</v>
      </c>
      <c r="N661" s="1">
        <v>14</v>
      </c>
      <c r="O661" s="1">
        <v>10</v>
      </c>
      <c r="P661" s="1">
        <f t="shared" si="142"/>
        <v>24</v>
      </c>
      <c r="Q661" s="24">
        <v>0</v>
      </c>
      <c r="R661" s="24">
        <v>0</v>
      </c>
      <c r="S661" s="24">
        <v>0</v>
      </c>
      <c r="T661" s="24">
        <v>0</v>
      </c>
      <c r="U661" s="24">
        <v>0</v>
      </c>
      <c r="V661" s="24">
        <v>0</v>
      </c>
      <c r="W661" s="24">
        <v>0</v>
      </c>
      <c r="X661" s="24">
        <v>0</v>
      </c>
      <c r="Y661" s="24">
        <v>0</v>
      </c>
      <c r="Z661" s="24">
        <v>0</v>
      </c>
      <c r="AA661" s="24">
        <v>0</v>
      </c>
      <c r="AB661" s="24">
        <v>0</v>
      </c>
      <c r="AC661" s="24">
        <v>0</v>
      </c>
      <c r="AD661" s="24">
        <v>0</v>
      </c>
      <c r="AE661" s="24">
        <f t="shared" si="134"/>
        <v>0</v>
      </c>
      <c r="AF661" s="24">
        <f t="shared" si="134"/>
        <v>0</v>
      </c>
      <c r="AG661" s="25">
        <v>12</v>
      </c>
    </row>
    <row r="662" spans="1:33" ht="13.7" customHeight="1" x14ac:dyDescent="0.15">
      <c r="A662" s="21" t="s">
        <v>1157</v>
      </c>
      <c r="B662" s="21" t="s">
        <v>1059</v>
      </c>
      <c r="C662" s="22" t="s">
        <v>1062</v>
      </c>
      <c r="D662" s="23">
        <v>0</v>
      </c>
      <c r="E662" s="23">
        <v>1</v>
      </c>
      <c r="F662" s="23" t="s">
        <v>1124</v>
      </c>
      <c r="G662" s="1">
        <v>3</v>
      </c>
      <c r="H662" s="1">
        <v>3</v>
      </c>
      <c r="I662" s="1">
        <v>1</v>
      </c>
      <c r="J662" s="1">
        <v>1</v>
      </c>
      <c r="K662" s="1">
        <v>1</v>
      </c>
      <c r="L662" s="1">
        <v>3</v>
      </c>
      <c r="M662" s="105">
        <v>0</v>
      </c>
      <c r="N662" s="1">
        <v>4</v>
      </c>
      <c r="O662" s="1">
        <v>5</v>
      </c>
      <c r="P662" s="1">
        <f t="shared" si="142"/>
        <v>9</v>
      </c>
      <c r="Q662" s="24">
        <v>0</v>
      </c>
      <c r="R662" s="24">
        <v>0</v>
      </c>
      <c r="S662" s="24">
        <v>0</v>
      </c>
      <c r="T662" s="24">
        <v>0</v>
      </c>
      <c r="U662" s="24">
        <v>0</v>
      </c>
      <c r="V662" s="24">
        <v>0</v>
      </c>
      <c r="W662" s="24">
        <v>0</v>
      </c>
      <c r="X662" s="24">
        <v>0</v>
      </c>
      <c r="Y662" s="24">
        <v>0</v>
      </c>
      <c r="Z662" s="24">
        <v>0</v>
      </c>
      <c r="AA662" s="24">
        <v>0</v>
      </c>
      <c r="AB662" s="24">
        <v>0</v>
      </c>
      <c r="AC662" s="24">
        <v>1</v>
      </c>
      <c r="AD662" s="24">
        <v>1</v>
      </c>
      <c r="AE662" s="24">
        <f t="shared" si="134"/>
        <v>1</v>
      </c>
      <c r="AF662" s="24">
        <f t="shared" si="134"/>
        <v>1</v>
      </c>
      <c r="AG662" s="25">
        <v>13</v>
      </c>
    </row>
    <row r="663" spans="1:33" s="25" customFormat="1" ht="13.7" customHeight="1" x14ac:dyDescent="0.15">
      <c r="A663" s="21" t="s">
        <v>1157</v>
      </c>
      <c r="B663" s="21" t="s">
        <v>1059</v>
      </c>
      <c r="C663" s="22" t="s">
        <v>1063</v>
      </c>
      <c r="D663" s="23">
        <v>0</v>
      </c>
      <c r="E663" s="23" t="s">
        <v>1174</v>
      </c>
      <c r="F663" s="23" t="s">
        <v>1124</v>
      </c>
      <c r="G663" s="1">
        <v>3</v>
      </c>
      <c r="H663" s="1">
        <v>2</v>
      </c>
      <c r="I663" s="1">
        <v>3</v>
      </c>
      <c r="J663" s="1">
        <v>4</v>
      </c>
      <c r="K663" s="1">
        <v>1</v>
      </c>
      <c r="L663" s="1">
        <v>6</v>
      </c>
      <c r="M663" s="105">
        <v>0</v>
      </c>
      <c r="N663" s="1">
        <v>10</v>
      </c>
      <c r="O663" s="1">
        <v>6</v>
      </c>
      <c r="P663" s="1">
        <f t="shared" si="142"/>
        <v>16</v>
      </c>
      <c r="Q663" s="24">
        <v>0</v>
      </c>
      <c r="R663" s="24">
        <v>0</v>
      </c>
      <c r="S663" s="24">
        <v>0</v>
      </c>
      <c r="T663" s="24">
        <v>0</v>
      </c>
      <c r="U663" s="24">
        <v>0</v>
      </c>
      <c r="V663" s="24">
        <v>0</v>
      </c>
      <c r="W663" s="24">
        <v>0</v>
      </c>
      <c r="X663" s="24">
        <v>0</v>
      </c>
      <c r="Y663" s="24">
        <v>0</v>
      </c>
      <c r="Z663" s="24">
        <v>0</v>
      </c>
      <c r="AA663" s="24">
        <v>0</v>
      </c>
      <c r="AB663" s="24">
        <v>0</v>
      </c>
      <c r="AC663" s="24">
        <v>0</v>
      </c>
      <c r="AD663" s="24">
        <v>0</v>
      </c>
      <c r="AE663" s="24">
        <f t="shared" si="134"/>
        <v>0</v>
      </c>
      <c r="AF663" s="24">
        <f t="shared" si="134"/>
        <v>0</v>
      </c>
      <c r="AG663" s="25">
        <v>14</v>
      </c>
    </row>
    <row r="664" spans="1:33" ht="13.7" customHeight="1" x14ac:dyDescent="0.15">
      <c r="A664" s="21" t="s">
        <v>1157</v>
      </c>
      <c r="B664" s="21" t="s">
        <v>1059</v>
      </c>
      <c r="C664" s="22" t="s">
        <v>1064</v>
      </c>
      <c r="D664" s="23">
        <v>0</v>
      </c>
      <c r="E664" s="23" t="s">
        <v>1175</v>
      </c>
      <c r="F664" s="23" t="s">
        <v>1124</v>
      </c>
      <c r="G664" s="1">
        <v>4</v>
      </c>
      <c r="H664" s="1">
        <v>1</v>
      </c>
      <c r="I664" s="105">
        <v>0</v>
      </c>
      <c r="J664" s="1">
        <v>2</v>
      </c>
      <c r="K664" s="1">
        <v>3</v>
      </c>
      <c r="L664" s="1">
        <v>2</v>
      </c>
      <c r="M664" s="1">
        <v>1</v>
      </c>
      <c r="N664" s="1">
        <v>3</v>
      </c>
      <c r="O664" s="1">
        <v>6</v>
      </c>
      <c r="P664" s="1">
        <f t="shared" si="142"/>
        <v>9</v>
      </c>
      <c r="Q664" s="24">
        <v>0</v>
      </c>
      <c r="R664" s="24">
        <v>0</v>
      </c>
      <c r="S664" s="24">
        <v>1</v>
      </c>
      <c r="T664" s="24">
        <v>1</v>
      </c>
      <c r="U664" s="24">
        <v>0</v>
      </c>
      <c r="V664" s="24">
        <v>0</v>
      </c>
      <c r="W664" s="24">
        <v>0</v>
      </c>
      <c r="X664" s="24">
        <v>0</v>
      </c>
      <c r="Y664" s="24">
        <v>0</v>
      </c>
      <c r="Z664" s="24">
        <v>0</v>
      </c>
      <c r="AA664" s="24">
        <v>0</v>
      </c>
      <c r="AB664" s="24">
        <v>0</v>
      </c>
      <c r="AC664" s="24">
        <v>0</v>
      </c>
      <c r="AD664" s="24">
        <v>0</v>
      </c>
      <c r="AE664" s="24">
        <f t="shared" si="134"/>
        <v>1</v>
      </c>
      <c r="AF664" s="24">
        <f t="shared" si="134"/>
        <v>1</v>
      </c>
      <c r="AG664" s="25">
        <v>15</v>
      </c>
    </row>
    <row r="665" spans="1:33" s="25" customFormat="1" ht="13.7" customHeight="1" x14ac:dyDescent="0.15">
      <c r="A665" s="21" t="s">
        <v>1157</v>
      </c>
      <c r="B665" s="21" t="s">
        <v>1059</v>
      </c>
      <c r="C665" s="22" t="s">
        <v>1065</v>
      </c>
      <c r="D665" s="23">
        <v>0</v>
      </c>
      <c r="E665" s="23" t="s">
        <v>1173</v>
      </c>
      <c r="F665" s="23" t="s">
        <v>1124</v>
      </c>
      <c r="G665" s="1">
        <v>21</v>
      </c>
      <c r="H665" s="1">
        <v>96</v>
      </c>
      <c r="I665" s="1">
        <v>84</v>
      </c>
      <c r="J665" s="1">
        <v>84</v>
      </c>
      <c r="K665" s="1">
        <v>88</v>
      </c>
      <c r="L665" s="1">
        <v>82</v>
      </c>
      <c r="M665" s="1">
        <v>71</v>
      </c>
      <c r="N665" s="1">
        <v>247</v>
      </c>
      <c r="O665" s="1">
        <v>258</v>
      </c>
      <c r="P665" s="1">
        <f t="shared" si="142"/>
        <v>505</v>
      </c>
      <c r="Q665" s="24">
        <v>1</v>
      </c>
      <c r="R665" s="24">
        <v>3</v>
      </c>
      <c r="S665" s="24">
        <v>1</v>
      </c>
      <c r="T665" s="24">
        <v>1</v>
      </c>
      <c r="U665" s="24">
        <v>1</v>
      </c>
      <c r="V665" s="24">
        <v>1</v>
      </c>
      <c r="W665" s="24">
        <v>0</v>
      </c>
      <c r="X665" s="24">
        <v>0</v>
      </c>
      <c r="Y665" s="24">
        <v>0</v>
      </c>
      <c r="Z665" s="24">
        <v>0</v>
      </c>
      <c r="AA665" s="24">
        <v>0</v>
      </c>
      <c r="AB665" s="24">
        <v>0</v>
      </c>
      <c r="AC665" s="24">
        <v>2</v>
      </c>
      <c r="AD665" s="24">
        <v>10</v>
      </c>
      <c r="AE665" s="24">
        <f t="shared" si="134"/>
        <v>5</v>
      </c>
      <c r="AF665" s="24">
        <f t="shared" si="134"/>
        <v>15</v>
      </c>
      <c r="AG665" s="16">
        <v>16</v>
      </c>
    </row>
    <row r="666" spans="1:33" s="25" customFormat="1" ht="13.7" customHeight="1" x14ac:dyDescent="0.15">
      <c r="A666" s="21" t="s">
        <v>1157</v>
      </c>
      <c r="B666" s="21" t="s">
        <v>1059</v>
      </c>
      <c r="C666" s="22" t="s">
        <v>1066</v>
      </c>
      <c r="D666" s="23">
        <v>0</v>
      </c>
      <c r="E666" s="23">
        <v>1</v>
      </c>
      <c r="F666" s="23" t="s">
        <v>1124</v>
      </c>
      <c r="G666" s="1">
        <v>1</v>
      </c>
      <c r="H666" s="105">
        <v>0</v>
      </c>
      <c r="I666" s="105">
        <v>0</v>
      </c>
      <c r="J666" s="105">
        <v>0</v>
      </c>
      <c r="K666" s="105">
        <v>0</v>
      </c>
      <c r="L666" s="1">
        <v>2</v>
      </c>
      <c r="M666" s="105">
        <v>0</v>
      </c>
      <c r="N666" s="1">
        <v>2</v>
      </c>
      <c r="O666" s="105">
        <v>0</v>
      </c>
      <c r="P666" s="1">
        <f t="shared" si="142"/>
        <v>2</v>
      </c>
      <c r="Q666" s="24">
        <v>0</v>
      </c>
      <c r="R666" s="24">
        <v>0</v>
      </c>
      <c r="S666" s="24">
        <v>0</v>
      </c>
      <c r="T666" s="24">
        <v>0</v>
      </c>
      <c r="U666" s="24">
        <v>0</v>
      </c>
      <c r="V666" s="24">
        <v>0</v>
      </c>
      <c r="W666" s="24">
        <v>0</v>
      </c>
      <c r="X666" s="24">
        <v>0</v>
      </c>
      <c r="Y666" s="24">
        <v>0</v>
      </c>
      <c r="Z666" s="24">
        <v>0</v>
      </c>
      <c r="AA666" s="24">
        <v>0</v>
      </c>
      <c r="AB666" s="24">
        <v>0</v>
      </c>
      <c r="AC666" s="24">
        <v>0</v>
      </c>
      <c r="AD666" s="24">
        <v>0</v>
      </c>
      <c r="AE666" s="24">
        <f t="shared" si="134"/>
        <v>0</v>
      </c>
      <c r="AF666" s="24">
        <f t="shared" si="134"/>
        <v>0</v>
      </c>
      <c r="AG666" s="25">
        <v>17</v>
      </c>
    </row>
    <row r="667" spans="1:33" s="25" customFormat="1" ht="13.7" customHeight="1" x14ac:dyDescent="0.15">
      <c r="A667" s="21" t="s">
        <v>1157</v>
      </c>
      <c r="B667" s="21" t="s">
        <v>1059</v>
      </c>
      <c r="C667" s="22" t="s">
        <v>1201</v>
      </c>
      <c r="D667" s="23">
        <v>0</v>
      </c>
      <c r="E667" s="23">
        <v>2</v>
      </c>
      <c r="F667" s="23" t="s">
        <v>1124</v>
      </c>
      <c r="G667" s="1">
        <v>6</v>
      </c>
      <c r="H667" s="1">
        <v>6</v>
      </c>
      <c r="I667" s="1">
        <v>8</v>
      </c>
      <c r="J667" s="1">
        <v>9</v>
      </c>
      <c r="K667" s="1">
        <v>10</v>
      </c>
      <c r="L667" s="1">
        <v>7</v>
      </c>
      <c r="M667" s="1">
        <v>10</v>
      </c>
      <c r="N667" s="1">
        <v>33</v>
      </c>
      <c r="O667" s="1">
        <v>17</v>
      </c>
      <c r="P667" s="1">
        <f t="shared" si="142"/>
        <v>50</v>
      </c>
      <c r="Q667" s="24">
        <v>0</v>
      </c>
      <c r="R667" s="24">
        <v>0</v>
      </c>
      <c r="S667" s="24">
        <v>0</v>
      </c>
      <c r="T667" s="24">
        <v>0</v>
      </c>
      <c r="U667" s="24">
        <v>0</v>
      </c>
      <c r="V667" s="24">
        <v>0</v>
      </c>
      <c r="W667" s="24">
        <v>0</v>
      </c>
      <c r="X667" s="24">
        <v>0</v>
      </c>
      <c r="Y667" s="24">
        <v>0</v>
      </c>
      <c r="Z667" s="24">
        <v>0</v>
      </c>
      <c r="AA667" s="24">
        <v>0</v>
      </c>
      <c r="AB667" s="24">
        <v>0</v>
      </c>
      <c r="AC667" s="24">
        <v>0</v>
      </c>
      <c r="AD667" s="24">
        <v>0</v>
      </c>
      <c r="AE667" s="24">
        <f t="shared" si="134"/>
        <v>0</v>
      </c>
      <c r="AF667" s="24">
        <f t="shared" si="134"/>
        <v>0</v>
      </c>
      <c r="AG667" s="25">
        <v>17</v>
      </c>
    </row>
    <row r="668" spans="1:33" s="25" customFormat="1" ht="13.7" customHeight="1" x14ac:dyDescent="0.15">
      <c r="A668" s="26"/>
      <c r="B668" s="26" t="s">
        <v>1113</v>
      </c>
      <c r="C668" s="26">
        <f>COUNTA(C660:C667)</f>
        <v>8</v>
      </c>
      <c r="D668" s="27">
        <f>COUNTIF(D660:D667,"併")</f>
        <v>0</v>
      </c>
      <c r="E668" s="27">
        <v>7</v>
      </c>
      <c r="F668" s="27"/>
      <c r="G668" s="28">
        <f t="shared" ref="G668" si="143">SUM(G660:G667)</f>
        <v>51</v>
      </c>
      <c r="H668" s="28">
        <f t="shared" ref="H668:AE668" si="144">SUM(H660:H667)</f>
        <v>125</v>
      </c>
      <c r="I668" s="28">
        <f t="shared" si="144"/>
        <v>111</v>
      </c>
      <c r="J668" s="28">
        <f t="shared" si="144"/>
        <v>123</v>
      </c>
      <c r="K668" s="28">
        <f t="shared" si="144"/>
        <v>120</v>
      </c>
      <c r="L668" s="28">
        <f t="shared" si="144"/>
        <v>124</v>
      </c>
      <c r="M668" s="28">
        <f t="shared" si="144"/>
        <v>93</v>
      </c>
      <c r="N668" s="28">
        <f t="shared" si="144"/>
        <v>358</v>
      </c>
      <c r="O668" s="28">
        <f t="shared" si="144"/>
        <v>338</v>
      </c>
      <c r="P668" s="28">
        <f t="shared" si="144"/>
        <v>696</v>
      </c>
      <c r="Q668" s="28">
        <f t="shared" si="144"/>
        <v>2</v>
      </c>
      <c r="R668" s="28">
        <f t="shared" si="144"/>
        <v>6</v>
      </c>
      <c r="S668" s="28">
        <f t="shared" si="144"/>
        <v>3</v>
      </c>
      <c r="T668" s="28">
        <f t="shared" si="144"/>
        <v>3</v>
      </c>
      <c r="U668" s="28">
        <f t="shared" si="144"/>
        <v>2</v>
      </c>
      <c r="V668" s="28">
        <f t="shared" si="144"/>
        <v>2</v>
      </c>
      <c r="W668" s="28">
        <f t="shared" si="144"/>
        <v>0</v>
      </c>
      <c r="X668" s="28">
        <f t="shared" si="144"/>
        <v>0</v>
      </c>
      <c r="Y668" s="28">
        <f t="shared" si="144"/>
        <v>0</v>
      </c>
      <c r="Z668" s="28">
        <f t="shared" si="144"/>
        <v>0</v>
      </c>
      <c r="AA668" s="28">
        <f t="shared" si="144"/>
        <v>0</v>
      </c>
      <c r="AB668" s="28">
        <f t="shared" si="144"/>
        <v>0</v>
      </c>
      <c r="AC668" s="28">
        <f t="shared" si="144"/>
        <v>4</v>
      </c>
      <c r="AD668" s="28">
        <f t="shared" si="144"/>
        <v>13</v>
      </c>
      <c r="AE668" s="28">
        <f t="shared" si="144"/>
        <v>11</v>
      </c>
      <c r="AF668" s="28">
        <f>SUM(AF660:AF667)</f>
        <v>24</v>
      </c>
      <c r="AG668" s="25">
        <v>22</v>
      </c>
    </row>
    <row r="669" spans="1:33" s="25" customFormat="1" ht="13.7" customHeight="1" x14ac:dyDescent="0.15">
      <c r="A669" s="21" t="s">
        <v>1157</v>
      </c>
      <c r="B669" s="21" t="s">
        <v>1067</v>
      </c>
      <c r="C669" s="22" t="s">
        <v>1068</v>
      </c>
      <c r="D669" s="23">
        <v>0</v>
      </c>
      <c r="E669" s="23" t="s">
        <v>1173</v>
      </c>
      <c r="F669" s="23" t="s">
        <v>1124</v>
      </c>
      <c r="G669" s="1">
        <v>9</v>
      </c>
      <c r="H669" s="1">
        <v>35</v>
      </c>
      <c r="I669" s="1">
        <v>32</v>
      </c>
      <c r="J669" s="1">
        <v>35</v>
      </c>
      <c r="K669" s="1">
        <v>34</v>
      </c>
      <c r="L669" s="1">
        <v>30</v>
      </c>
      <c r="M669" s="1">
        <v>32</v>
      </c>
      <c r="N669" s="1">
        <v>99</v>
      </c>
      <c r="O669" s="1">
        <v>99</v>
      </c>
      <c r="P669" s="1">
        <f>N669+O669</f>
        <v>198</v>
      </c>
      <c r="Q669" s="24">
        <v>1</v>
      </c>
      <c r="R669" s="24">
        <v>6</v>
      </c>
      <c r="S669" s="24">
        <v>1</v>
      </c>
      <c r="T669" s="24">
        <v>1</v>
      </c>
      <c r="U669" s="24">
        <v>0</v>
      </c>
      <c r="V669" s="24">
        <v>0</v>
      </c>
      <c r="X669" s="24">
        <v>0</v>
      </c>
      <c r="Y669" s="24">
        <v>0</v>
      </c>
      <c r="Z669" s="24">
        <v>0</v>
      </c>
      <c r="AA669" s="24">
        <v>0</v>
      </c>
      <c r="AB669" s="24">
        <v>0</v>
      </c>
      <c r="AC669" s="24">
        <v>1</v>
      </c>
      <c r="AD669" s="24">
        <v>3</v>
      </c>
      <c r="AE669" s="24">
        <f t="shared" si="134"/>
        <v>3</v>
      </c>
      <c r="AF669" s="24">
        <f t="shared" si="134"/>
        <v>10</v>
      </c>
      <c r="AG669" s="25">
        <v>23</v>
      </c>
    </row>
    <row r="670" spans="1:33" s="25" customFormat="1" ht="13.7" customHeight="1" x14ac:dyDescent="0.15">
      <c r="A670" s="21" t="s">
        <v>1157</v>
      </c>
      <c r="B670" s="21" t="s">
        <v>1067</v>
      </c>
      <c r="C670" s="22" t="s">
        <v>1069</v>
      </c>
      <c r="D670" s="23">
        <v>0</v>
      </c>
      <c r="E670" s="23">
        <v>1</v>
      </c>
      <c r="F670" s="23" t="s">
        <v>1124</v>
      </c>
      <c r="G670" s="1">
        <v>2</v>
      </c>
      <c r="H670" s="105">
        <v>0</v>
      </c>
      <c r="I670" s="105">
        <v>0</v>
      </c>
      <c r="J670" s="1">
        <v>2</v>
      </c>
      <c r="K670" s="1">
        <v>3</v>
      </c>
      <c r="L670" s="105">
        <v>0</v>
      </c>
      <c r="M670" s="1">
        <v>2</v>
      </c>
      <c r="N670" s="1">
        <v>2</v>
      </c>
      <c r="O670" s="1">
        <v>5</v>
      </c>
      <c r="P670" s="1">
        <f>N670+O670</f>
        <v>7</v>
      </c>
      <c r="Q670" s="24">
        <v>0</v>
      </c>
      <c r="R670" s="24">
        <v>0</v>
      </c>
      <c r="S670" s="24">
        <v>0</v>
      </c>
      <c r="T670" s="24">
        <v>0</v>
      </c>
      <c r="U670" s="24">
        <v>0</v>
      </c>
      <c r="V670" s="24">
        <v>0</v>
      </c>
      <c r="W670" s="24">
        <v>0</v>
      </c>
      <c r="X670" s="24">
        <v>0</v>
      </c>
      <c r="Y670" s="24">
        <v>0</v>
      </c>
      <c r="Z670" s="24">
        <v>0</v>
      </c>
      <c r="AA670" s="24">
        <v>0</v>
      </c>
      <c r="AB670" s="24">
        <v>0</v>
      </c>
      <c r="AC670" s="24">
        <v>0</v>
      </c>
      <c r="AD670" s="24">
        <v>0</v>
      </c>
      <c r="AE670" s="24">
        <f t="shared" si="134"/>
        <v>0</v>
      </c>
      <c r="AF670" s="24">
        <f t="shared" si="134"/>
        <v>0</v>
      </c>
      <c r="AG670" s="25">
        <v>24</v>
      </c>
    </row>
    <row r="671" spans="1:33" ht="13.7" customHeight="1" x14ac:dyDescent="0.15">
      <c r="A671" s="26"/>
      <c r="B671" s="26" t="s">
        <v>1113</v>
      </c>
      <c r="C671" s="26">
        <f>COUNTA(C669:C670)</f>
        <v>2</v>
      </c>
      <c r="D671" s="27">
        <f>COUNTIF(D669:D670,"併")</f>
        <v>0</v>
      </c>
      <c r="E671" s="27">
        <v>1</v>
      </c>
      <c r="F671" s="27"/>
      <c r="G671" s="28">
        <f>SUM(G669:G670)</f>
        <v>11</v>
      </c>
      <c r="H671" s="28">
        <f t="shared" ref="H671:AE671" si="145">SUM(H669:H670)</f>
        <v>35</v>
      </c>
      <c r="I671" s="28">
        <f t="shared" si="145"/>
        <v>32</v>
      </c>
      <c r="J671" s="28">
        <f t="shared" si="145"/>
        <v>37</v>
      </c>
      <c r="K671" s="28">
        <f t="shared" si="145"/>
        <v>37</v>
      </c>
      <c r="L671" s="28">
        <f t="shared" si="145"/>
        <v>30</v>
      </c>
      <c r="M671" s="28">
        <f t="shared" si="145"/>
        <v>34</v>
      </c>
      <c r="N671" s="28">
        <f t="shared" si="145"/>
        <v>101</v>
      </c>
      <c r="O671" s="28">
        <f t="shared" si="145"/>
        <v>104</v>
      </c>
      <c r="P671" s="28">
        <f t="shared" si="145"/>
        <v>205</v>
      </c>
      <c r="Q671" s="28">
        <f t="shared" si="145"/>
        <v>1</v>
      </c>
      <c r="R671" s="28">
        <f t="shared" si="145"/>
        <v>6</v>
      </c>
      <c r="S671" s="28">
        <f t="shared" si="145"/>
        <v>1</v>
      </c>
      <c r="T671" s="28">
        <f t="shared" si="145"/>
        <v>1</v>
      </c>
      <c r="U671" s="28">
        <f>SUM(U669:U670)</f>
        <v>0</v>
      </c>
      <c r="V671" s="28">
        <f t="shared" si="145"/>
        <v>0</v>
      </c>
      <c r="W671" s="28">
        <f t="shared" si="145"/>
        <v>0</v>
      </c>
      <c r="X671" s="28">
        <f t="shared" si="145"/>
        <v>0</v>
      </c>
      <c r="Y671" s="28">
        <f t="shared" si="145"/>
        <v>0</v>
      </c>
      <c r="Z671" s="28">
        <f t="shared" si="145"/>
        <v>0</v>
      </c>
      <c r="AA671" s="28">
        <f t="shared" si="145"/>
        <v>0</v>
      </c>
      <c r="AB671" s="28">
        <f t="shared" si="145"/>
        <v>0</v>
      </c>
      <c r="AC671" s="28">
        <f t="shared" si="145"/>
        <v>1</v>
      </c>
      <c r="AD671" s="28">
        <f t="shared" si="145"/>
        <v>3</v>
      </c>
      <c r="AE671" s="28">
        <f t="shared" si="145"/>
        <v>3</v>
      </c>
      <c r="AF671" s="28">
        <f>SUM(AF669:AF670)</f>
        <v>10</v>
      </c>
      <c r="AG671" s="25">
        <v>25</v>
      </c>
    </row>
    <row r="672" spans="1:33" s="25" customFormat="1" ht="13.7" customHeight="1" x14ac:dyDescent="0.15">
      <c r="A672" s="31"/>
      <c r="B672" s="31" t="s">
        <v>1114</v>
      </c>
      <c r="C672" s="31">
        <f>C614+C626+C630+C633+C637+C639+C648+C650+C659+C668+C671</f>
        <v>90</v>
      </c>
      <c r="D672" s="32">
        <f>D614+D626+D630+D633+D637+D639+D648+D650+D659+D668+D671</f>
        <v>3</v>
      </c>
      <c r="E672" s="32">
        <f>E614+E626+E630+E633+E637+E639+E648+E650+E659+E668+E671</f>
        <v>27</v>
      </c>
      <c r="F672" s="32"/>
      <c r="G672" s="33">
        <f t="shared" ref="G672:AF672" si="146">G614+G626+G630+G633+G637+G639+G648+G650+G659+G668+G671</f>
        <v>820</v>
      </c>
      <c r="H672" s="33">
        <f t="shared" si="146"/>
        <v>2498</v>
      </c>
      <c r="I672" s="33">
        <f t="shared" si="146"/>
        <v>2641</v>
      </c>
      <c r="J672" s="33">
        <f t="shared" si="146"/>
        <v>2601</v>
      </c>
      <c r="K672" s="33">
        <f t="shared" si="146"/>
        <v>2697</v>
      </c>
      <c r="L672" s="33">
        <f t="shared" si="146"/>
        <v>2853</v>
      </c>
      <c r="M672" s="33">
        <f t="shared" si="146"/>
        <v>2695</v>
      </c>
      <c r="N672" s="33">
        <f t="shared" si="146"/>
        <v>8107</v>
      </c>
      <c r="O672" s="33">
        <f t="shared" si="146"/>
        <v>7878</v>
      </c>
      <c r="P672" s="33">
        <f t="shared" si="146"/>
        <v>15985</v>
      </c>
      <c r="Q672" s="33">
        <f t="shared" si="146"/>
        <v>61</v>
      </c>
      <c r="R672" s="33">
        <f t="shared" si="146"/>
        <v>198</v>
      </c>
      <c r="S672" s="33">
        <f t="shared" si="146"/>
        <v>14</v>
      </c>
      <c r="T672" s="33">
        <f t="shared" si="146"/>
        <v>15</v>
      </c>
      <c r="U672" s="33">
        <f t="shared" si="146"/>
        <v>7</v>
      </c>
      <c r="V672" s="33">
        <f t="shared" si="146"/>
        <v>7</v>
      </c>
      <c r="W672" s="33">
        <f t="shared" si="146"/>
        <v>1</v>
      </c>
      <c r="X672" s="33">
        <f t="shared" si="146"/>
        <v>1</v>
      </c>
      <c r="Y672" s="33">
        <f t="shared" si="146"/>
        <v>0</v>
      </c>
      <c r="Z672" s="33">
        <f t="shared" si="146"/>
        <v>0</v>
      </c>
      <c r="AA672" s="33">
        <f t="shared" si="146"/>
        <v>3</v>
      </c>
      <c r="AB672" s="33">
        <f t="shared" si="146"/>
        <v>3</v>
      </c>
      <c r="AC672" s="33">
        <f t="shared" si="146"/>
        <v>84</v>
      </c>
      <c r="AD672" s="33">
        <f t="shared" si="146"/>
        <v>345</v>
      </c>
      <c r="AE672" s="33">
        <f t="shared" si="146"/>
        <v>170</v>
      </c>
      <c r="AF672" s="33">
        <f t="shared" si="146"/>
        <v>569</v>
      </c>
      <c r="AG672" s="16">
        <v>26</v>
      </c>
    </row>
    <row r="673" spans="1:33" s="25" customFormat="1" ht="13.7" customHeight="1" x14ac:dyDescent="0.15">
      <c r="A673" s="21" t="s">
        <v>1167</v>
      </c>
      <c r="B673" s="21" t="s">
        <v>1070</v>
      </c>
      <c r="C673" s="30" t="s">
        <v>1071</v>
      </c>
      <c r="D673" s="23">
        <v>0</v>
      </c>
      <c r="E673" s="23" t="s">
        <v>1175</v>
      </c>
      <c r="F673" s="40" t="s">
        <v>1125</v>
      </c>
      <c r="G673" s="1">
        <v>8</v>
      </c>
      <c r="H673" s="1">
        <v>11</v>
      </c>
      <c r="I673" s="1">
        <v>6</v>
      </c>
      <c r="J673" s="1">
        <v>11</v>
      </c>
      <c r="K673" s="1">
        <v>9</v>
      </c>
      <c r="L673" s="1">
        <v>11</v>
      </c>
      <c r="M673" s="1">
        <v>18</v>
      </c>
      <c r="N673" s="1">
        <v>37</v>
      </c>
      <c r="O673" s="1">
        <v>29</v>
      </c>
      <c r="P673" s="1">
        <f>N673+O673</f>
        <v>66</v>
      </c>
      <c r="Q673" s="24">
        <v>1</v>
      </c>
      <c r="R673" s="24">
        <v>6</v>
      </c>
      <c r="S673" s="24">
        <v>0</v>
      </c>
      <c r="T673" s="24">
        <v>0</v>
      </c>
      <c r="U673" s="24">
        <v>0</v>
      </c>
      <c r="V673" s="24">
        <v>0</v>
      </c>
      <c r="W673" s="24">
        <v>0</v>
      </c>
      <c r="X673" s="24">
        <v>0</v>
      </c>
      <c r="Y673" s="24">
        <v>0</v>
      </c>
      <c r="Z673" s="24">
        <v>0</v>
      </c>
      <c r="AA673" s="24">
        <v>1</v>
      </c>
      <c r="AB673" s="24">
        <v>2</v>
      </c>
      <c r="AC673" s="24">
        <v>1</v>
      </c>
      <c r="AD673" s="24">
        <v>1</v>
      </c>
      <c r="AE673" s="24">
        <f t="shared" ref="AE673:AF698" si="147">Q673+S673+U673+W673+Y673+AA673+AC673</f>
        <v>3</v>
      </c>
      <c r="AF673" s="24">
        <f t="shared" si="147"/>
        <v>9</v>
      </c>
      <c r="AG673" s="25">
        <v>27</v>
      </c>
    </row>
    <row r="674" spans="1:33" s="25" customFormat="1" ht="13.7" customHeight="1" x14ac:dyDescent="0.15">
      <c r="A674" s="21" t="s">
        <v>1167</v>
      </c>
      <c r="B674" s="21" t="s">
        <v>1070</v>
      </c>
      <c r="C674" s="22" t="s">
        <v>1072</v>
      </c>
      <c r="D674" s="23">
        <v>0</v>
      </c>
      <c r="E674" s="23" t="s">
        <v>1175</v>
      </c>
      <c r="F674" s="40" t="s">
        <v>1125</v>
      </c>
      <c r="G674" s="1">
        <v>11</v>
      </c>
      <c r="H674" s="1">
        <v>21</v>
      </c>
      <c r="I674" s="1">
        <v>24</v>
      </c>
      <c r="J674" s="1">
        <v>21</v>
      </c>
      <c r="K674" s="1">
        <v>22</v>
      </c>
      <c r="L674" s="1">
        <v>23</v>
      </c>
      <c r="M674" s="1">
        <v>32</v>
      </c>
      <c r="N674" s="1">
        <v>66</v>
      </c>
      <c r="O674" s="1">
        <v>77</v>
      </c>
      <c r="P674" s="1">
        <f>N674+O674</f>
        <v>143</v>
      </c>
      <c r="Q674" s="24">
        <v>3</v>
      </c>
      <c r="R674" s="24">
        <v>7</v>
      </c>
      <c r="S674" s="24">
        <v>0</v>
      </c>
      <c r="T674" s="24">
        <v>0</v>
      </c>
      <c r="U674" s="24">
        <v>1</v>
      </c>
      <c r="V674" s="24">
        <v>1</v>
      </c>
      <c r="W674" s="24">
        <v>0</v>
      </c>
      <c r="X674" s="24">
        <v>0</v>
      </c>
      <c r="Y674" s="24">
        <v>0</v>
      </c>
      <c r="Z674" s="24">
        <v>0</v>
      </c>
      <c r="AA674" s="24">
        <v>0</v>
      </c>
      <c r="AB674" s="24">
        <v>0</v>
      </c>
      <c r="AC674" s="24">
        <v>1</v>
      </c>
      <c r="AD674" s="24">
        <v>1</v>
      </c>
      <c r="AE674" s="24">
        <f t="shared" si="147"/>
        <v>5</v>
      </c>
      <c r="AF674" s="24">
        <f t="shared" si="147"/>
        <v>9</v>
      </c>
      <c r="AG674" s="25">
        <v>28</v>
      </c>
    </row>
    <row r="675" spans="1:33" s="25" customFormat="1" ht="13.7" customHeight="1" x14ac:dyDescent="0.15">
      <c r="A675" s="21" t="s">
        <v>1167</v>
      </c>
      <c r="B675" s="21" t="s">
        <v>1070</v>
      </c>
      <c r="C675" s="22" t="s">
        <v>1073</v>
      </c>
      <c r="D675" s="23">
        <v>0</v>
      </c>
      <c r="E675" s="23" t="s">
        <v>1175</v>
      </c>
      <c r="F675" s="40" t="s">
        <v>1125</v>
      </c>
      <c r="G675" s="1">
        <v>10</v>
      </c>
      <c r="H675" s="1">
        <v>9</v>
      </c>
      <c r="I675" s="1">
        <v>8</v>
      </c>
      <c r="J675" s="1">
        <v>15</v>
      </c>
      <c r="K675" s="1">
        <v>13</v>
      </c>
      <c r="L675" s="1">
        <v>13</v>
      </c>
      <c r="M675" s="1">
        <v>10</v>
      </c>
      <c r="N675" s="1">
        <v>41</v>
      </c>
      <c r="O675" s="1">
        <v>27</v>
      </c>
      <c r="P675" s="1">
        <f>N675+O675</f>
        <v>68</v>
      </c>
      <c r="Q675" s="24">
        <v>1</v>
      </c>
      <c r="R675" s="24">
        <v>1</v>
      </c>
      <c r="S675" s="24">
        <v>1</v>
      </c>
      <c r="T675" s="24">
        <v>1</v>
      </c>
      <c r="U675" s="24">
        <v>0</v>
      </c>
      <c r="V675" s="24">
        <v>0</v>
      </c>
      <c r="W675" s="24">
        <v>0</v>
      </c>
      <c r="X675" s="24">
        <v>0</v>
      </c>
      <c r="Y675" s="24">
        <v>0</v>
      </c>
      <c r="Z675" s="24">
        <v>0</v>
      </c>
      <c r="AA675" s="24">
        <v>0</v>
      </c>
      <c r="AB675" s="24">
        <v>0</v>
      </c>
      <c r="AC675" s="24">
        <v>2</v>
      </c>
      <c r="AD675" s="24">
        <v>2</v>
      </c>
      <c r="AE675" s="24">
        <f t="shared" si="147"/>
        <v>4</v>
      </c>
      <c r="AF675" s="24">
        <f t="shared" si="147"/>
        <v>4</v>
      </c>
      <c r="AG675" s="25">
        <v>29</v>
      </c>
    </row>
    <row r="676" spans="1:33" s="25" customFormat="1" ht="13.7" customHeight="1" x14ac:dyDescent="0.15">
      <c r="A676" s="26"/>
      <c r="B676" s="26" t="s">
        <v>1113</v>
      </c>
      <c r="C676" s="26">
        <f>COUNTA(C673:C675)</f>
        <v>3</v>
      </c>
      <c r="D676" s="27">
        <f>COUNTIF(D673:D675,"併")</f>
        <v>0</v>
      </c>
      <c r="E676" s="27">
        <v>3</v>
      </c>
      <c r="F676" s="27"/>
      <c r="G676" s="28">
        <f>SUM(G673:G675)</f>
        <v>29</v>
      </c>
      <c r="H676" s="28">
        <f t="shared" ref="H676:AE676" si="148">SUM(H673:H675)</f>
        <v>41</v>
      </c>
      <c r="I676" s="28">
        <f t="shared" si="148"/>
        <v>38</v>
      </c>
      <c r="J676" s="28">
        <f t="shared" si="148"/>
        <v>47</v>
      </c>
      <c r="K676" s="28">
        <f t="shared" si="148"/>
        <v>44</v>
      </c>
      <c r="L676" s="28">
        <f t="shared" si="148"/>
        <v>47</v>
      </c>
      <c r="M676" s="28">
        <f t="shared" si="148"/>
        <v>60</v>
      </c>
      <c r="N676" s="28">
        <f t="shared" si="148"/>
        <v>144</v>
      </c>
      <c r="O676" s="28">
        <f t="shared" si="148"/>
        <v>133</v>
      </c>
      <c r="P676" s="28">
        <f t="shared" si="148"/>
        <v>277</v>
      </c>
      <c r="Q676" s="28">
        <f t="shared" si="148"/>
        <v>5</v>
      </c>
      <c r="R676" s="28">
        <f t="shared" si="148"/>
        <v>14</v>
      </c>
      <c r="S676" s="28">
        <f t="shared" si="148"/>
        <v>1</v>
      </c>
      <c r="T676" s="28">
        <f t="shared" si="148"/>
        <v>1</v>
      </c>
      <c r="U676" s="28">
        <f t="shared" si="148"/>
        <v>1</v>
      </c>
      <c r="V676" s="28">
        <f t="shared" si="148"/>
        <v>1</v>
      </c>
      <c r="W676" s="28">
        <f t="shared" si="148"/>
        <v>0</v>
      </c>
      <c r="X676" s="28">
        <f t="shared" si="148"/>
        <v>0</v>
      </c>
      <c r="Y676" s="28">
        <f t="shared" si="148"/>
        <v>0</v>
      </c>
      <c r="Z676" s="28">
        <f t="shared" si="148"/>
        <v>0</v>
      </c>
      <c r="AA676" s="28">
        <f t="shared" si="148"/>
        <v>1</v>
      </c>
      <c r="AB676" s="28">
        <f t="shared" si="148"/>
        <v>2</v>
      </c>
      <c r="AC676" s="28">
        <f t="shared" si="148"/>
        <v>4</v>
      </c>
      <c r="AD676" s="28">
        <f t="shared" si="148"/>
        <v>4</v>
      </c>
      <c r="AE676" s="28">
        <f t="shared" si="148"/>
        <v>12</v>
      </c>
      <c r="AF676" s="28">
        <f>SUM(AF673:AF675)</f>
        <v>22</v>
      </c>
      <c r="AG676" s="25">
        <v>30</v>
      </c>
    </row>
    <row r="677" spans="1:33" s="25" customFormat="1" ht="13.7" customHeight="1" x14ac:dyDescent="0.15">
      <c r="A677" s="21" t="s">
        <v>1167</v>
      </c>
      <c r="B677" s="21" t="s">
        <v>1074</v>
      </c>
      <c r="C677" s="22" t="s">
        <v>1075</v>
      </c>
      <c r="D677" s="23">
        <v>0</v>
      </c>
      <c r="E677" s="23" t="s">
        <v>1175</v>
      </c>
      <c r="F677" s="40" t="s">
        <v>1125</v>
      </c>
      <c r="G677" s="1">
        <v>10</v>
      </c>
      <c r="H677" s="1">
        <v>20</v>
      </c>
      <c r="I677" s="1">
        <v>31</v>
      </c>
      <c r="J677" s="1">
        <v>33</v>
      </c>
      <c r="K677" s="1">
        <v>20</v>
      </c>
      <c r="L677" s="1">
        <v>20</v>
      </c>
      <c r="M677" s="1">
        <v>21</v>
      </c>
      <c r="N677" s="1">
        <v>70</v>
      </c>
      <c r="O677" s="1">
        <v>75</v>
      </c>
      <c r="P677" s="1">
        <f>N677+O677</f>
        <v>145</v>
      </c>
      <c r="Q677" s="24">
        <v>1</v>
      </c>
      <c r="R677" s="24">
        <v>6</v>
      </c>
      <c r="S677" s="24">
        <v>0</v>
      </c>
      <c r="T677" s="24">
        <v>0</v>
      </c>
      <c r="U677" s="24">
        <v>1</v>
      </c>
      <c r="V677" s="24">
        <v>1</v>
      </c>
      <c r="W677" s="24">
        <v>0</v>
      </c>
      <c r="X677" s="24">
        <v>0</v>
      </c>
      <c r="Y677" s="24">
        <v>0</v>
      </c>
      <c r="Z677" s="24">
        <v>0</v>
      </c>
      <c r="AA677" s="24">
        <v>1</v>
      </c>
      <c r="AB677" s="24">
        <v>1</v>
      </c>
      <c r="AC677" s="24">
        <v>1</v>
      </c>
      <c r="AD677" s="24">
        <v>4</v>
      </c>
      <c r="AE677" s="24">
        <f t="shared" si="147"/>
        <v>4</v>
      </c>
      <c r="AF677" s="24">
        <f t="shared" si="147"/>
        <v>12</v>
      </c>
      <c r="AG677" s="16">
        <v>31</v>
      </c>
    </row>
    <row r="678" spans="1:33" s="25" customFormat="1" ht="13.7" customHeight="1" x14ac:dyDescent="0.15">
      <c r="A678" s="21" t="s">
        <v>1167</v>
      </c>
      <c r="B678" s="21" t="s">
        <v>1074</v>
      </c>
      <c r="C678" s="22" t="s">
        <v>1076</v>
      </c>
      <c r="D678" s="23">
        <v>0</v>
      </c>
      <c r="E678" s="23" t="s">
        <v>1184</v>
      </c>
      <c r="F678" s="40" t="s">
        <v>1125</v>
      </c>
      <c r="G678" s="1">
        <v>7</v>
      </c>
      <c r="H678" s="1">
        <v>5</v>
      </c>
      <c r="I678" s="1">
        <v>4</v>
      </c>
      <c r="J678" s="1">
        <v>6</v>
      </c>
      <c r="K678" s="1">
        <v>1</v>
      </c>
      <c r="L678" s="1">
        <v>4</v>
      </c>
      <c r="M678" s="1">
        <v>6</v>
      </c>
      <c r="N678" s="1">
        <v>11</v>
      </c>
      <c r="O678" s="1">
        <v>15</v>
      </c>
      <c r="P678" s="1">
        <f>N678+O678</f>
        <v>26</v>
      </c>
      <c r="Q678" s="24">
        <v>2</v>
      </c>
      <c r="R678" s="24">
        <v>2</v>
      </c>
      <c r="S678" s="24">
        <v>0</v>
      </c>
      <c r="T678" s="24">
        <v>0</v>
      </c>
      <c r="U678" s="24">
        <v>0</v>
      </c>
      <c r="V678" s="24">
        <v>0</v>
      </c>
      <c r="W678" s="24">
        <v>0</v>
      </c>
      <c r="X678" s="24">
        <v>0</v>
      </c>
      <c r="Y678" s="24">
        <v>0</v>
      </c>
      <c r="Z678" s="24">
        <v>0</v>
      </c>
      <c r="AA678" s="24">
        <v>1</v>
      </c>
      <c r="AB678" s="24">
        <v>1</v>
      </c>
      <c r="AC678" s="24">
        <v>1</v>
      </c>
      <c r="AD678" s="24">
        <v>1</v>
      </c>
      <c r="AE678" s="24">
        <f t="shared" si="147"/>
        <v>4</v>
      </c>
      <c r="AF678" s="24">
        <f t="shared" si="147"/>
        <v>4</v>
      </c>
      <c r="AG678" s="25">
        <v>32</v>
      </c>
    </row>
    <row r="679" spans="1:33" s="25" customFormat="1" ht="13.7" customHeight="1" x14ac:dyDescent="0.15">
      <c r="A679" s="21" t="s">
        <v>1167</v>
      </c>
      <c r="B679" s="21" t="s">
        <v>1074</v>
      </c>
      <c r="C679" s="22" t="s">
        <v>1077</v>
      </c>
      <c r="D679" s="23">
        <v>0</v>
      </c>
      <c r="E679" s="23">
        <v>2</v>
      </c>
      <c r="F679" s="40" t="s">
        <v>1125</v>
      </c>
      <c r="G679" s="1">
        <v>4</v>
      </c>
      <c r="H679" s="1">
        <v>1</v>
      </c>
      <c r="I679" s="105">
        <v>0</v>
      </c>
      <c r="J679" s="1">
        <v>1</v>
      </c>
      <c r="K679" s="1">
        <v>2</v>
      </c>
      <c r="L679" s="1">
        <v>3</v>
      </c>
      <c r="M679" s="1">
        <v>2</v>
      </c>
      <c r="N679" s="1">
        <v>4</v>
      </c>
      <c r="O679" s="1">
        <v>5</v>
      </c>
      <c r="P679" s="1">
        <f>N679+O679</f>
        <v>9</v>
      </c>
      <c r="Q679" s="24">
        <v>1</v>
      </c>
      <c r="R679" s="24">
        <v>1</v>
      </c>
      <c r="S679" s="24">
        <v>0</v>
      </c>
      <c r="T679" s="24">
        <v>0</v>
      </c>
      <c r="U679" s="24">
        <v>0</v>
      </c>
      <c r="V679" s="24">
        <v>0</v>
      </c>
      <c r="W679" s="24">
        <v>0</v>
      </c>
      <c r="X679" s="24">
        <v>0</v>
      </c>
      <c r="Y679" s="24">
        <v>0</v>
      </c>
      <c r="Z679" s="24">
        <v>0</v>
      </c>
      <c r="AA679" s="24">
        <v>0</v>
      </c>
      <c r="AB679" s="24">
        <v>0</v>
      </c>
      <c r="AC679" s="24">
        <v>0</v>
      </c>
      <c r="AD679" s="24">
        <v>0</v>
      </c>
      <c r="AE679" s="24">
        <f t="shared" si="147"/>
        <v>1</v>
      </c>
      <c r="AF679" s="24">
        <f t="shared" si="147"/>
        <v>1</v>
      </c>
      <c r="AG679" s="25">
        <v>33</v>
      </c>
    </row>
    <row r="680" spans="1:33" s="25" customFormat="1" ht="13.7" customHeight="1" x14ac:dyDescent="0.15">
      <c r="A680" s="26"/>
      <c r="B680" s="26" t="s">
        <v>1113</v>
      </c>
      <c r="C680" s="26">
        <f>COUNTA(C677:C679)</f>
        <v>3</v>
      </c>
      <c r="D680" s="27">
        <f>COUNTIF(D677:D679,"併")</f>
        <v>0</v>
      </c>
      <c r="E680" s="27">
        <v>3</v>
      </c>
      <c r="F680" s="27"/>
      <c r="G680" s="28">
        <f t="shared" ref="G680" si="149">SUM(G677:G679)</f>
        <v>21</v>
      </c>
      <c r="H680" s="28">
        <f t="shared" ref="H680:AE680" si="150">SUM(H677:H679)</f>
        <v>26</v>
      </c>
      <c r="I680" s="28">
        <f t="shared" si="150"/>
        <v>35</v>
      </c>
      <c r="J680" s="28">
        <f t="shared" si="150"/>
        <v>40</v>
      </c>
      <c r="K680" s="28">
        <f t="shared" si="150"/>
        <v>23</v>
      </c>
      <c r="L680" s="28">
        <f t="shared" si="150"/>
        <v>27</v>
      </c>
      <c r="M680" s="28">
        <f t="shared" si="150"/>
        <v>29</v>
      </c>
      <c r="N680" s="28">
        <f t="shared" si="150"/>
        <v>85</v>
      </c>
      <c r="O680" s="28">
        <f t="shared" si="150"/>
        <v>95</v>
      </c>
      <c r="P680" s="28">
        <f t="shared" si="150"/>
        <v>180</v>
      </c>
      <c r="Q680" s="28">
        <f t="shared" si="150"/>
        <v>4</v>
      </c>
      <c r="R680" s="28">
        <f t="shared" si="150"/>
        <v>9</v>
      </c>
      <c r="S680" s="28">
        <f t="shared" si="150"/>
        <v>0</v>
      </c>
      <c r="T680" s="28">
        <f t="shared" si="150"/>
        <v>0</v>
      </c>
      <c r="U680" s="28">
        <f t="shared" si="150"/>
        <v>1</v>
      </c>
      <c r="V680" s="28">
        <f t="shared" si="150"/>
        <v>1</v>
      </c>
      <c r="W680" s="28">
        <f t="shared" si="150"/>
        <v>0</v>
      </c>
      <c r="X680" s="28">
        <f t="shared" si="150"/>
        <v>0</v>
      </c>
      <c r="Y680" s="28">
        <f t="shared" si="150"/>
        <v>0</v>
      </c>
      <c r="Z680" s="28">
        <f t="shared" si="150"/>
        <v>0</v>
      </c>
      <c r="AA680" s="28">
        <f t="shared" si="150"/>
        <v>2</v>
      </c>
      <c r="AB680" s="28">
        <f t="shared" si="150"/>
        <v>2</v>
      </c>
      <c r="AC680" s="28">
        <f t="shared" si="150"/>
        <v>2</v>
      </c>
      <c r="AD680" s="28">
        <f t="shared" si="150"/>
        <v>5</v>
      </c>
      <c r="AE680" s="28">
        <f t="shared" si="150"/>
        <v>9</v>
      </c>
      <c r="AF680" s="28">
        <f>SUM(AF677:AF679)</f>
        <v>17</v>
      </c>
      <c r="AG680" s="25">
        <v>34</v>
      </c>
    </row>
    <row r="681" spans="1:33" ht="13.7" customHeight="1" x14ac:dyDescent="0.15">
      <c r="A681" s="21" t="s">
        <v>1167</v>
      </c>
      <c r="B681" s="21" t="s">
        <v>1078</v>
      </c>
      <c r="C681" s="22" t="s">
        <v>1079</v>
      </c>
      <c r="D681" s="23">
        <v>0</v>
      </c>
      <c r="E681" s="23">
        <v>1</v>
      </c>
      <c r="F681" s="40" t="s">
        <v>1198</v>
      </c>
      <c r="G681" s="1">
        <v>6</v>
      </c>
      <c r="H681" s="1">
        <v>6</v>
      </c>
      <c r="I681" s="1">
        <v>7</v>
      </c>
      <c r="J681" s="1">
        <v>3</v>
      </c>
      <c r="K681" s="1">
        <v>3</v>
      </c>
      <c r="L681" s="1">
        <v>6</v>
      </c>
      <c r="M681" s="1">
        <v>6</v>
      </c>
      <c r="N681" s="1">
        <v>18</v>
      </c>
      <c r="O681" s="1">
        <v>13</v>
      </c>
      <c r="P681" s="1">
        <f>N681+O681</f>
        <v>31</v>
      </c>
      <c r="Q681" s="24">
        <v>0</v>
      </c>
      <c r="R681" s="24">
        <v>0</v>
      </c>
      <c r="S681" s="24">
        <v>0</v>
      </c>
      <c r="T681" s="24">
        <v>0</v>
      </c>
      <c r="U681" s="24">
        <v>0</v>
      </c>
      <c r="V681" s="24">
        <v>0</v>
      </c>
      <c r="W681" s="24">
        <v>0</v>
      </c>
      <c r="X681" s="24">
        <v>0</v>
      </c>
      <c r="Y681" s="24">
        <v>0</v>
      </c>
      <c r="Z681" s="24">
        <v>0</v>
      </c>
      <c r="AA681" s="24">
        <v>1</v>
      </c>
      <c r="AB681" s="24">
        <v>1</v>
      </c>
      <c r="AC681" s="24">
        <v>1</v>
      </c>
      <c r="AD681" s="24">
        <v>1</v>
      </c>
      <c r="AE681" s="24">
        <f t="shared" si="147"/>
        <v>2</v>
      </c>
      <c r="AF681" s="24">
        <f t="shared" si="147"/>
        <v>2</v>
      </c>
      <c r="AG681" s="25">
        <v>35</v>
      </c>
    </row>
    <row r="682" spans="1:33" s="25" customFormat="1" ht="13.7" customHeight="1" x14ac:dyDescent="0.15">
      <c r="A682" s="21" t="s">
        <v>1167</v>
      </c>
      <c r="B682" s="21" t="s">
        <v>1078</v>
      </c>
      <c r="C682" s="22" t="s">
        <v>1080</v>
      </c>
      <c r="D682" s="23">
        <v>0</v>
      </c>
      <c r="E682" s="23">
        <v>1</v>
      </c>
      <c r="F682" s="40" t="s">
        <v>1198</v>
      </c>
      <c r="G682" s="1">
        <v>7</v>
      </c>
      <c r="H682" s="1">
        <v>1</v>
      </c>
      <c r="I682" s="1">
        <v>3</v>
      </c>
      <c r="J682" s="1">
        <v>5</v>
      </c>
      <c r="K682" s="1">
        <v>3</v>
      </c>
      <c r="L682" s="1">
        <v>3</v>
      </c>
      <c r="M682" s="1">
        <v>6</v>
      </c>
      <c r="N682" s="1">
        <v>15</v>
      </c>
      <c r="O682" s="1">
        <v>6</v>
      </c>
      <c r="P682" s="1">
        <f>N682+O682</f>
        <v>21</v>
      </c>
      <c r="Q682" s="24">
        <v>2</v>
      </c>
      <c r="R682" s="24">
        <v>2</v>
      </c>
      <c r="S682" s="24">
        <v>0</v>
      </c>
      <c r="T682" s="24">
        <v>0</v>
      </c>
      <c r="U682" s="24">
        <v>0</v>
      </c>
      <c r="V682" s="24">
        <v>0</v>
      </c>
      <c r="W682" s="24">
        <v>0</v>
      </c>
      <c r="X682" s="24">
        <v>0</v>
      </c>
      <c r="Y682" s="24">
        <v>0</v>
      </c>
      <c r="Z682" s="24">
        <v>0</v>
      </c>
      <c r="AA682" s="24">
        <v>1</v>
      </c>
      <c r="AB682" s="24">
        <v>1</v>
      </c>
      <c r="AC682" s="24">
        <v>1</v>
      </c>
      <c r="AD682" s="24">
        <v>1</v>
      </c>
      <c r="AE682" s="24">
        <f t="shared" si="147"/>
        <v>4</v>
      </c>
      <c r="AF682" s="24">
        <f t="shared" si="147"/>
        <v>4</v>
      </c>
      <c r="AG682" s="16">
        <v>36</v>
      </c>
    </row>
    <row r="683" spans="1:33" s="25" customFormat="1" ht="13.7" customHeight="1" x14ac:dyDescent="0.15">
      <c r="A683" s="21" t="s">
        <v>1167</v>
      </c>
      <c r="B683" s="21" t="s">
        <v>1078</v>
      </c>
      <c r="C683" s="22" t="s">
        <v>1081</v>
      </c>
      <c r="D683" s="23">
        <v>0</v>
      </c>
      <c r="E683" s="23" t="s">
        <v>1174</v>
      </c>
      <c r="F683" s="40" t="s">
        <v>1198</v>
      </c>
      <c r="G683" s="1">
        <v>10</v>
      </c>
      <c r="H683" s="1">
        <v>18</v>
      </c>
      <c r="I683" s="1">
        <v>21</v>
      </c>
      <c r="J683" s="1">
        <v>19</v>
      </c>
      <c r="K683" s="1">
        <v>18</v>
      </c>
      <c r="L683" s="1">
        <v>14</v>
      </c>
      <c r="M683" s="1">
        <v>18</v>
      </c>
      <c r="N683" s="1">
        <v>62</v>
      </c>
      <c r="O683" s="1">
        <v>46</v>
      </c>
      <c r="P683" s="1">
        <f>N683+O683</f>
        <v>108</v>
      </c>
      <c r="Q683" s="24">
        <v>1</v>
      </c>
      <c r="R683" s="24">
        <v>1</v>
      </c>
      <c r="S683" s="24">
        <v>1</v>
      </c>
      <c r="T683" s="24">
        <v>1</v>
      </c>
      <c r="U683" s="24">
        <v>0</v>
      </c>
      <c r="V683" s="24">
        <v>0</v>
      </c>
      <c r="W683" s="24">
        <v>0</v>
      </c>
      <c r="X683" s="24">
        <v>0</v>
      </c>
      <c r="Y683" s="24">
        <v>0</v>
      </c>
      <c r="Z683" s="24">
        <v>0</v>
      </c>
      <c r="AA683" s="24">
        <v>0</v>
      </c>
      <c r="AB683" s="24">
        <v>0</v>
      </c>
      <c r="AC683" s="24">
        <v>2</v>
      </c>
      <c r="AD683" s="24">
        <v>5</v>
      </c>
      <c r="AE683" s="24">
        <f t="shared" si="147"/>
        <v>4</v>
      </c>
      <c r="AF683" s="24">
        <f t="shared" si="147"/>
        <v>7</v>
      </c>
      <c r="AG683" s="25">
        <v>37</v>
      </c>
    </row>
    <row r="684" spans="1:33" ht="13.7" customHeight="1" x14ac:dyDescent="0.15">
      <c r="A684" s="26"/>
      <c r="B684" s="26" t="s">
        <v>1113</v>
      </c>
      <c r="C684" s="26">
        <f>COUNTA(C681:C683)</f>
        <v>3</v>
      </c>
      <c r="D684" s="27">
        <f>COUNTIF(D681:D683,"併")</f>
        <v>0</v>
      </c>
      <c r="E684" s="27">
        <v>3</v>
      </c>
      <c r="F684" s="27"/>
      <c r="G684" s="28">
        <f t="shared" ref="G684" si="151">SUM(G681:G683)</f>
        <v>23</v>
      </c>
      <c r="H684" s="28">
        <f t="shared" ref="H684:AE684" si="152">SUM(H681:H683)</f>
        <v>25</v>
      </c>
      <c r="I684" s="28">
        <f t="shared" si="152"/>
        <v>31</v>
      </c>
      <c r="J684" s="28">
        <f t="shared" si="152"/>
        <v>27</v>
      </c>
      <c r="K684" s="28">
        <f t="shared" si="152"/>
        <v>24</v>
      </c>
      <c r="L684" s="28">
        <f t="shared" si="152"/>
        <v>23</v>
      </c>
      <c r="M684" s="28">
        <f t="shared" si="152"/>
        <v>30</v>
      </c>
      <c r="N684" s="28">
        <f t="shared" si="152"/>
        <v>95</v>
      </c>
      <c r="O684" s="28">
        <f t="shared" si="152"/>
        <v>65</v>
      </c>
      <c r="P684" s="28">
        <f t="shared" si="152"/>
        <v>160</v>
      </c>
      <c r="Q684" s="28">
        <f t="shared" si="152"/>
        <v>3</v>
      </c>
      <c r="R684" s="28">
        <f t="shared" si="152"/>
        <v>3</v>
      </c>
      <c r="S684" s="28">
        <f t="shared" si="152"/>
        <v>1</v>
      </c>
      <c r="T684" s="28">
        <f t="shared" si="152"/>
        <v>1</v>
      </c>
      <c r="U684" s="28">
        <f t="shared" si="152"/>
        <v>0</v>
      </c>
      <c r="V684" s="28">
        <f t="shared" si="152"/>
        <v>0</v>
      </c>
      <c r="W684" s="28">
        <f t="shared" si="152"/>
        <v>0</v>
      </c>
      <c r="X684" s="28">
        <f t="shared" si="152"/>
        <v>0</v>
      </c>
      <c r="Y684" s="28">
        <f t="shared" si="152"/>
        <v>0</v>
      </c>
      <c r="Z684" s="28">
        <f t="shared" si="152"/>
        <v>0</v>
      </c>
      <c r="AA684" s="28">
        <f t="shared" si="152"/>
        <v>2</v>
      </c>
      <c r="AB684" s="28">
        <f t="shared" si="152"/>
        <v>2</v>
      </c>
      <c r="AC684" s="28">
        <f t="shared" si="152"/>
        <v>4</v>
      </c>
      <c r="AD684" s="28">
        <f t="shared" si="152"/>
        <v>7</v>
      </c>
      <c r="AE684" s="28">
        <f t="shared" si="152"/>
        <v>10</v>
      </c>
      <c r="AF684" s="28">
        <f>SUM(AF681:AF683)</f>
        <v>13</v>
      </c>
      <c r="AG684" s="25">
        <v>39</v>
      </c>
    </row>
    <row r="685" spans="1:33" ht="13.7" customHeight="1" x14ac:dyDescent="0.15">
      <c r="A685" s="21" t="s">
        <v>1167</v>
      </c>
      <c r="B685" s="21" t="s">
        <v>1082</v>
      </c>
      <c r="C685" s="22" t="s">
        <v>1083</v>
      </c>
      <c r="D685" s="23">
        <v>0</v>
      </c>
      <c r="E685" s="23" t="s">
        <v>1174</v>
      </c>
      <c r="F685" s="23" t="s">
        <v>1124</v>
      </c>
      <c r="G685" s="1">
        <v>9</v>
      </c>
      <c r="H685" s="1">
        <v>14</v>
      </c>
      <c r="I685" s="1">
        <v>18</v>
      </c>
      <c r="J685" s="1">
        <v>16</v>
      </c>
      <c r="K685" s="1">
        <v>26</v>
      </c>
      <c r="L685" s="1">
        <v>12</v>
      </c>
      <c r="M685" s="1">
        <v>19</v>
      </c>
      <c r="N685" s="1">
        <v>53</v>
      </c>
      <c r="O685" s="1">
        <v>52</v>
      </c>
      <c r="P685" s="1">
        <f>N685+O685</f>
        <v>105</v>
      </c>
      <c r="Q685" s="24">
        <v>1</v>
      </c>
      <c r="R685" s="24">
        <v>1</v>
      </c>
      <c r="S685" s="24">
        <v>0</v>
      </c>
      <c r="T685" s="24">
        <v>0</v>
      </c>
      <c r="U685" s="24">
        <v>0</v>
      </c>
      <c r="V685" s="24">
        <v>0</v>
      </c>
      <c r="W685" s="24">
        <v>0</v>
      </c>
      <c r="X685" s="24">
        <v>0</v>
      </c>
      <c r="Y685" s="24">
        <v>0</v>
      </c>
      <c r="Z685" s="24">
        <v>0</v>
      </c>
      <c r="AA685" s="24">
        <v>1</v>
      </c>
      <c r="AB685" s="24">
        <v>1</v>
      </c>
      <c r="AC685" s="24">
        <v>1</v>
      </c>
      <c r="AD685" s="24">
        <v>2</v>
      </c>
      <c r="AE685" s="24">
        <f t="shared" si="147"/>
        <v>3</v>
      </c>
      <c r="AF685" s="24">
        <f t="shared" si="147"/>
        <v>4</v>
      </c>
      <c r="AG685" s="25">
        <v>40</v>
      </c>
    </row>
    <row r="686" spans="1:33" s="25" customFormat="1" ht="13.7" customHeight="1" x14ac:dyDescent="0.15">
      <c r="A686" s="21" t="s">
        <v>1167</v>
      </c>
      <c r="B686" s="21" t="s">
        <v>1082</v>
      </c>
      <c r="C686" s="22" t="s">
        <v>1084</v>
      </c>
      <c r="D686" s="23">
        <v>0</v>
      </c>
      <c r="E686" s="23">
        <v>1</v>
      </c>
      <c r="F686" s="23" t="s">
        <v>1124</v>
      </c>
      <c r="G686" s="1">
        <v>4</v>
      </c>
      <c r="H686" s="1">
        <v>1</v>
      </c>
      <c r="I686" s="1">
        <v>1</v>
      </c>
      <c r="J686" s="1">
        <v>3</v>
      </c>
      <c r="K686" s="1">
        <v>4</v>
      </c>
      <c r="L686" s="1">
        <v>1</v>
      </c>
      <c r="M686" s="1">
        <v>6</v>
      </c>
      <c r="N686" s="1">
        <v>10</v>
      </c>
      <c r="O686" s="1">
        <v>6</v>
      </c>
      <c r="P686" s="1">
        <f>N686+O686</f>
        <v>16</v>
      </c>
      <c r="Q686" s="24">
        <v>0</v>
      </c>
      <c r="R686" s="24">
        <v>0</v>
      </c>
      <c r="S686" s="24">
        <v>0</v>
      </c>
      <c r="T686" s="24">
        <v>0</v>
      </c>
      <c r="U686" s="24">
        <v>0</v>
      </c>
      <c r="V686" s="24">
        <v>0</v>
      </c>
      <c r="W686" s="24">
        <v>0</v>
      </c>
      <c r="X686" s="24">
        <v>0</v>
      </c>
      <c r="Y686" s="24">
        <v>0</v>
      </c>
      <c r="Z686" s="24">
        <v>0</v>
      </c>
      <c r="AA686" s="24">
        <v>0</v>
      </c>
      <c r="AB686" s="24">
        <v>0</v>
      </c>
      <c r="AC686" s="24">
        <v>1</v>
      </c>
      <c r="AD686" s="24">
        <v>1</v>
      </c>
      <c r="AE686" s="24">
        <f t="shared" si="147"/>
        <v>1</v>
      </c>
      <c r="AF686" s="24">
        <f t="shared" si="147"/>
        <v>1</v>
      </c>
      <c r="AG686" s="16">
        <v>41</v>
      </c>
    </row>
    <row r="687" spans="1:33" s="25" customFormat="1" ht="13.7" customHeight="1" x14ac:dyDescent="0.15">
      <c r="A687" s="21" t="s">
        <v>1167</v>
      </c>
      <c r="B687" s="21" t="s">
        <v>1082</v>
      </c>
      <c r="C687" s="22" t="s">
        <v>1085</v>
      </c>
      <c r="D687" s="23">
        <v>0</v>
      </c>
      <c r="E687" s="23">
        <v>1</v>
      </c>
      <c r="F687" s="23" t="s">
        <v>1124</v>
      </c>
      <c r="G687" s="1">
        <v>3</v>
      </c>
      <c r="H687" s="1">
        <v>1</v>
      </c>
      <c r="I687" s="1">
        <v>4</v>
      </c>
      <c r="J687" s="1">
        <v>3</v>
      </c>
      <c r="K687" s="1">
        <v>1</v>
      </c>
      <c r="L687" s="1">
        <v>1</v>
      </c>
      <c r="M687" s="1">
        <v>2</v>
      </c>
      <c r="N687" s="1">
        <v>6</v>
      </c>
      <c r="O687" s="1">
        <v>6</v>
      </c>
      <c r="P687" s="1">
        <f>N687+O687</f>
        <v>12</v>
      </c>
      <c r="Q687" s="24">
        <v>0</v>
      </c>
      <c r="R687" s="24">
        <v>0</v>
      </c>
      <c r="S687" s="24">
        <v>0</v>
      </c>
      <c r="T687" s="24">
        <v>0</v>
      </c>
      <c r="U687" s="24">
        <v>0</v>
      </c>
      <c r="V687" s="24">
        <v>0</v>
      </c>
      <c r="W687" s="24">
        <v>0</v>
      </c>
      <c r="X687" s="24">
        <v>0</v>
      </c>
      <c r="Y687" s="24">
        <v>0</v>
      </c>
      <c r="Z687" s="24">
        <v>0</v>
      </c>
      <c r="AA687" s="24">
        <v>0</v>
      </c>
      <c r="AB687" s="24">
        <v>0</v>
      </c>
      <c r="AC687" s="24">
        <v>0</v>
      </c>
      <c r="AD687" s="24">
        <v>0</v>
      </c>
      <c r="AE687" s="24">
        <f t="shared" si="147"/>
        <v>0</v>
      </c>
      <c r="AF687" s="24">
        <f t="shared" si="147"/>
        <v>0</v>
      </c>
      <c r="AG687" s="25">
        <v>42</v>
      </c>
    </row>
    <row r="688" spans="1:33" s="25" customFormat="1" ht="13.7" customHeight="1" x14ac:dyDescent="0.15">
      <c r="A688" s="26"/>
      <c r="B688" s="26" t="s">
        <v>1113</v>
      </c>
      <c r="C688" s="26">
        <f>COUNTA(C685:C687)</f>
        <v>3</v>
      </c>
      <c r="D688" s="27">
        <f>COUNTIF(D685:D687,"併")</f>
        <v>0</v>
      </c>
      <c r="E688" s="27">
        <v>3</v>
      </c>
      <c r="F688" s="27"/>
      <c r="G688" s="28">
        <f>SUM(G685:G687)</f>
        <v>16</v>
      </c>
      <c r="H688" s="28">
        <f t="shared" ref="H688:AE688" si="153">SUM(H685:H687)</f>
        <v>16</v>
      </c>
      <c r="I688" s="28">
        <f t="shared" si="153"/>
        <v>23</v>
      </c>
      <c r="J688" s="28">
        <f t="shared" si="153"/>
        <v>22</v>
      </c>
      <c r="K688" s="28">
        <f t="shared" si="153"/>
        <v>31</v>
      </c>
      <c r="L688" s="28">
        <f t="shared" si="153"/>
        <v>14</v>
      </c>
      <c r="M688" s="28">
        <f t="shared" si="153"/>
        <v>27</v>
      </c>
      <c r="N688" s="28">
        <f t="shared" si="153"/>
        <v>69</v>
      </c>
      <c r="O688" s="28">
        <f t="shared" si="153"/>
        <v>64</v>
      </c>
      <c r="P688" s="28">
        <f t="shared" si="153"/>
        <v>133</v>
      </c>
      <c r="Q688" s="28">
        <f t="shared" si="153"/>
        <v>1</v>
      </c>
      <c r="R688" s="28">
        <f t="shared" si="153"/>
        <v>1</v>
      </c>
      <c r="S688" s="28">
        <f t="shared" si="153"/>
        <v>0</v>
      </c>
      <c r="T688" s="28">
        <f t="shared" si="153"/>
        <v>0</v>
      </c>
      <c r="U688" s="28">
        <f t="shared" si="153"/>
        <v>0</v>
      </c>
      <c r="V688" s="28">
        <f t="shared" si="153"/>
        <v>0</v>
      </c>
      <c r="W688" s="28">
        <f t="shared" si="153"/>
        <v>0</v>
      </c>
      <c r="X688" s="28">
        <f t="shared" si="153"/>
        <v>0</v>
      </c>
      <c r="Y688" s="28">
        <f t="shared" si="153"/>
        <v>0</v>
      </c>
      <c r="Z688" s="28">
        <f t="shared" si="153"/>
        <v>0</v>
      </c>
      <c r="AA688" s="28">
        <f t="shared" si="153"/>
        <v>1</v>
      </c>
      <c r="AB688" s="28">
        <f t="shared" si="153"/>
        <v>1</v>
      </c>
      <c r="AC688" s="28">
        <f t="shared" si="153"/>
        <v>2</v>
      </c>
      <c r="AD688" s="28">
        <f t="shared" si="153"/>
        <v>3</v>
      </c>
      <c r="AE688" s="28">
        <f t="shared" si="153"/>
        <v>4</v>
      </c>
      <c r="AF688" s="28">
        <f>SUM(AF685:AF687)</f>
        <v>5</v>
      </c>
      <c r="AG688" s="25">
        <v>43</v>
      </c>
    </row>
    <row r="689" spans="1:33" ht="13.7" customHeight="1" x14ac:dyDescent="0.15">
      <c r="A689" s="21" t="s">
        <v>1167</v>
      </c>
      <c r="B689" s="21" t="s">
        <v>1089</v>
      </c>
      <c r="C689" s="22" t="s">
        <v>1090</v>
      </c>
      <c r="D689" s="23">
        <v>0</v>
      </c>
      <c r="E689" s="23">
        <v>4</v>
      </c>
      <c r="F689" s="40" t="s">
        <v>1091</v>
      </c>
      <c r="G689" s="1">
        <v>6</v>
      </c>
      <c r="H689" s="1">
        <v>3</v>
      </c>
      <c r="I689" s="1">
        <v>7</v>
      </c>
      <c r="J689" s="1">
        <v>5</v>
      </c>
      <c r="K689" s="1">
        <v>5</v>
      </c>
      <c r="L689" s="1">
        <v>7</v>
      </c>
      <c r="M689" s="1">
        <v>5</v>
      </c>
      <c r="N689" s="1">
        <v>16</v>
      </c>
      <c r="O689" s="1">
        <v>16</v>
      </c>
      <c r="P689" s="1">
        <f>N689+O689</f>
        <v>32</v>
      </c>
      <c r="Q689" s="24">
        <v>1</v>
      </c>
      <c r="R689" s="24">
        <v>1</v>
      </c>
      <c r="S689" s="24">
        <v>0</v>
      </c>
      <c r="T689" s="24">
        <v>0</v>
      </c>
      <c r="U689" s="24">
        <v>0</v>
      </c>
      <c r="V689" s="24">
        <v>0</v>
      </c>
      <c r="W689" s="24">
        <v>0</v>
      </c>
      <c r="X689" s="24">
        <v>0</v>
      </c>
      <c r="Y689" s="24">
        <v>0</v>
      </c>
      <c r="Z689" s="24">
        <v>0</v>
      </c>
      <c r="AA689" s="24">
        <v>0</v>
      </c>
      <c r="AB689" s="24">
        <v>0</v>
      </c>
      <c r="AC689" s="24">
        <v>1</v>
      </c>
      <c r="AD689" s="24">
        <v>1</v>
      </c>
      <c r="AE689" s="24">
        <f t="shared" si="147"/>
        <v>2</v>
      </c>
      <c r="AF689" s="24">
        <f t="shared" si="147"/>
        <v>2</v>
      </c>
      <c r="AG689" s="25">
        <v>44</v>
      </c>
    </row>
    <row r="690" spans="1:33" s="25" customFormat="1" ht="13.7" customHeight="1" x14ac:dyDescent="0.15">
      <c r="A690" s="21" t="s">
        <v>1167</v>
      </c>
      <c r="B690" s="21" t="s">
        <v>1089</v>
      </c>
      <c r="C690" s="22" t="s">
        <v>1092</v>
      </c>
      <c r="D690" s="23">
        <v>0</v>
      </c>
      <c r="E690" s="23">
        <v>4</v>
      </c>
      <c r="F690" s="40" t="s">
        <v>1091</v>
      </c>
      <c r="G690" s="1">
        <v>4</v>
      </c>
      <c r="H690" s="1">
        <v>4</v>
      </c>
      <c r="I690" s="1">
        <v>3</v>
      </c>
      <c r="J690" s="1">
        <v>9</v>
      </c>
      <c r="K690" s="1">
        <v>6</v>
      </c>
      <c r="L690" s="1">
        <v>6</v>
      </c>
      <c r="M690" s="105">
        <v>0</v>
      </c>
      <c r="N690" s="1">
        <v>16</v>
      </c>
      <c r="O690" s="1">
        <v>12</v>
      </c>
      <c r="P690" s="1">
        <f>N690+O690</f>
        <v>28</v>
      </c>
      <c r="Q690" s="24">
        <v>0</v>
      </c>
      <c r="R690" s="24">
        <v>0</v>
      </c>
      <c r="S690" s="24">
        <v>0</v>
      </c>
      <c r="T690" s="24">
        <v>0</v>
      </c>
      <c r="U690" s="24">
        <v>0</v>
      </c>
      <c r="V690" s="24">
        <v>0</v>
      </c>
      <c r="W690" s="24">
        <v>0</v>
      </c>
      <c r="X690" s="24">
        <v>0</v>
      </c>
      <c r="Y690" s="24">
        <v>0</v>
      </c>
      <c r="Z690" s="24">
        <v>0</v>
      </c>
      <c r="AA690" s="24">
        <v>1</v>
      </c>
      <c r="AB690" s="24">
        <v>1</v>
      </c>
      <c r="AC690" s="24">
        <v>0</v>
      </c>
      <c r="AD690" s="24">
        <v>0</v>
      </c>
      <c r="AE690" s="24">
        <f t="shared" si="147"/>
        <v>1</v>
      </c>
      <c r="AF690" s="24">
        <f t="shared" si="147"/>
        <v>1</v>
      </c>
      <c r="AG690" s="25">
        <v>45</v>
      </c>
    </row>
    <row r="691" spans="1:33" s="25" customFormat="1" ht="13.7" customHeight="1" x14ac:dyDescent="0.15">
      <c r="A691" s="26"/>
      <c r="B691" s="26" t="s">
        <v>1113</v>
      </c>
      <c r="C691" s="26">
        <f>COUNTA(C689:C690)</f>
        <v>2</v>
      </c>
      <c r="D691" s="27">
        <f>COUNTIF(D689:D690,"併")</f>
        <v>0</v>
      </c>
      <c r="E691" s="27">
        <v>2</v>
      </c>
      <c r="F691" s="27"/>
      <c r="G691" s="28">
        <f>SUM(G689:G690)</f>
        <v>10</v>
      </c>
      <c r="H691" s="28">
        <f t="shared" ref="H691:AE691" si="154">SUM(H689:H690)</f>
        <v>7</v>
      </c>
      <c r="I691" s="28">
        <f t="shared" si="154"/>
        <v>10</v>
      </c>
      <c r="J691" s="28">
        <f t="shared" si="154"/>
        <v>14</v>
      </c>
      <c r="K691" s="28">
        <f t="shared" si="154"/>
        <v>11</v>
      </c>
      <c r="L691" s="28">
        <f t="shared" si="154"/>
        <v>13</v>
      </c>
      <c r="M691" s="28">
        <f t="shared" si="154"/>
        <v>5</v>
      </c>
      <c r="N691" s="28">
        <f t="shared" si="154"/>
        <v>32</v>
      </c>
      <c r="O691" s="28">
        <f t="shared" si="154"/>
        <v>28</v>
      </c>
      <c r="P691" s="28">
        <f t="shared" si="154"/>
        <v>60</v>
      </c>
      <c r="Q691" s="28">
        <f t="shared" si="154"/>
        <v>1</v>
      </c>
      <c r="R691" s="28">
        <f t="shared" si="154"/>
        <v>1</v>
      </c>
      <c r="S691" s="28">
        <f t="shared" si="154"/>
        <v>0</v>
      </c>
      <c r="T691" s="28">
        <f t="shared" si="154"/>
        <v>0</v>
      </c>
      <c r="U691" s="28">
        <f t="shared" si="154"/>
        <v>0</v>
      </c>
      <c r="V691" s="28">
        <f t="shared" si="154"/>
        <v>0</v>
      </c>
      <c r="W691" s="28">
        <f t="shared" si="154"/>
        <v>0</v>
      </c>
      <c r="X691" s="28">
        <f t="shared" si="154"/>
        <v>0</v>
      </c>
      <c r="Y691" s="28">
        <f t="shared" si="154"/>
        <v>0</v>
      </c>
      <c r="Z691" s="28">
        <f t="shared" si="154"/>
        <v>0</v>
      </c>
      <c r="AA691" s="28">
        <f t="shared" si="154"/>
        <v>1</v>
      </c>
      <c r="AB691" s="28">
        <f t="shared" si="154"/>
        <v>1</v>
      </c>
      <c r="AC691" s="28">
        <f t="shared" si="154"/>
        <v>1</v>
      </c>
      <c r="AD691" s="28">
        <f t="shared" si="154"/>
        <v>1</v>
      </c>
      <c r="AE691" s="28">
        <f t="shared" si="154"/>
        <v>3</v>
      </c>
      <c r="AF691" s="28">
        <f>SUM(AF689:AF690)</f>
        <v>3</v>
      </c>
      <c r="AG691" s="16">
        <v>46</v>
      </c>
    </row>
    <row r="692" spans="1:33" s="25" customFormat="1" ht="13.7" customHeight="1" x14ac:dyDescent="0.15">
      <c r="A692" s="21" t="s">
        <v>1167</v>
      </c>
      <c r="B692" s="21" t="s">
        <v>1094</v>
      </c>
      <c r="C692" s="22" t="s">
        <v>1095</v>
      </c>
      <c r="D692" s="23">
        <v>0</v>
      </c>
      <c r="E692" s="23">
        <v>2</v>
      </c>
      <c r="F692" s="23" t="s">
        <v>1124</v>
      </c>
      <c r="G692" s="1">
        <v>5</v>
      </c>
      <c r="H692" s="1">
        <v>8</v>
      </c>
      <c r="I692" s="1">
        <v>4</v>
      </c>
      <c r="J692" s="1">
        <v>6</v>
      </c>
      <c r="K692" s="1">
        <v>4</v>
      </c>
      <c r="L692" s="1">
        <v>1</v>
      </c>
      <c r="M692" s="1">
        <v>1</v>
      </c>
      <c r="N692" s="1">
        <v>12</v>
      </c>
      <c r="O692" s="1">
        <v>12</v>
      </c>
      <c r="P692" s="1">
        <f>N692+O692</f>
        <v>24</v>
      </c>
      <c r="Q692" s="24">
        <v>1</v>
      </c>
      <c r="R692" s="24">
        <v>1</v>
      </c>
      <c r="S692" s="24">
        <v>0</v>
      </c>
      <c r="T692" s="24">
        <v>0</v>
      </c>
      <c r="U692" s="24">
        <v>0</v>
      </c>
      <c r="V692" s="24">
        <v>0</v>
      </c>
      <c r="W692" s="24">
        <v>0</v>
      </c>
      <c r="X692" s="24">
        <v>0</v>
      </c>
      <c r="Y692" s="24">
        <v>0</v>
      </c>
      <c r="Z692" s="24">
        <v>0</v>
      </c>
      <c r="AA692" s="24">
        <v>0</v>
      </c>
      <c r="AB692" s="24">
        <v>0</v>
      </c>
      <c r="AC692" s="24">
        <v>0</v>
      </c>
      <c r="AD692" s="24">
        <v>0</v>
      </c>
      <c r="AE692" s="24">
        <f t="shared" si="147"/>
        <v>1</v>
      </c>
      <c r="AF692" s="24">
        <f t="shared" si="147"/>
        <v>1</v>
      </c>
      <c r="AG692" s="25">
        <v>47</v>
      </c>
    </row>
    <row r="693" spans="1:33" s="25" customFormat="1" ht="13.7" customHeight="1" x14ac:dyDescent="0.15">
      <c r="A693" s="21" t="s">
        <v>1167</v>
      </c>
      <c r="B693" s="21" t="s">
        <v>1094</v>
      </c>
      <c r="C693" s="22" t="s">
        <v>1096</v>
      </c>
      <c r="D693" s="23">
        <v>0</v>
      </c>
      <c r="E693" s="23">
        <v>1</v>
      </c>
      <c r="F693" s="23" t="s">
        <v>1124</v>
      </c>
      <c r="G693" s="1">
        <v>10</v>
      </c>
      <c r="H693" s="1">
        <v>35</v>
      </c>
      <c r="I693" s="1">
        <v>36</v>
      </c>
      <c r="J693" s="1">
        <v>30</v>
      </c>
      <c r="K693" s="1">
        <v>35</v>
      </c>
      <c r="L693" s="1">
        <v>26</v>
      </c>
      <c r="M693" s="1">
        <v>38</v>
      </c>
      <c r="N693" s="1">
        <v>106</v>
      </c>
      <c r="O693" s="1">
        <v>94</v>
      </c>
      <c r="P693" s="1">
        <f>N693+O693</f>
        <v>200</v>
      </c>
      <c r="Q693" s="24">
        <v>1</v>
      </c>
      <c r="R693" s="24">
        <v>2</v>
      </c>
      <c r="S693" s="24">
        <v>0</v>
      </c>
      <c r="T693" s="24">
        <v>0</v>
      </c>
      <c r="U693" s="24">
        <v>1</v>
      </c>
      <c r="V693" s="24">
        <v>1</v>
      </c>
      <c r="W693" s="24">
        <v>0</v>
      </c>
      <c r="X693" s="24">
        <v>0</v>
      </c>
      <c r="Y693" s="24">
        <v>0</v>
      </c>
      <c r="Z693" s="24">
        <v>0</v>
      </c>
      <c r="AA693" s="24">
        <v>0</v>
      </c>
      <c r="AB693" s="24">
        <v>0</v>
      </c>
      <c r="AC693" s="24">
        <v>1</v>
      </c>
      <c r="AD693" s="24">
        <v>2</v>
      </c>
      <c r="AE693" s="24">
        <f t="shared" si="147"/>
        <v>3</v>
      </c>
      <c r="AF693" s="24">
        <f t="shared" si="147"/>
        <v>5</v>
      </c>
      <c r="AG693" s="25">
        <v>48</v>
      </c>
    </row>
    <row r="694" spans="1:33" s="25" customFormat="1" ht="13.7" customHeight="1" x14ac:dyDescent="0.15">
      <c r="A694" s="26"/>
      <c r="B694" s="26" t="s">
        <v>1113</v>
      </c>
      <c r="C694" s="26">
        <f>COUNTA(C692:C693)</f>
        <v>2</v>
      </c>
      <c r="D694" s="27">
        <f>COUNTIF(D692:D693,"併")</f>
        <v>0</v>
      </c>
      <c r="E694" s="27">
        <v>2</v>
      </c>
      <c r="F694" s="27"/>
      <c r="G694" s="28">
        <f>SUM(G692:G693)</f>
        <v>15</v>
      </c>
      <c r="H694" s="28">
        <f t="shared" ref="H694:AE694" si="155">SUM(H692:H693)</f>
        <v>43</v>
      </c>
      <c r="I694" s="28">
        <f t="shared" si="155"/>
        <v>40</v>
      </c>
      <c r="J694" s="28">
        <f t="shared" si="155"/>
        <v>36</v>
      </c>
      <c r="K694" s="28">
        <f t="shared" si="155"/>
        <v>39</v>
      </c>
      <c r="L694" s="28">
        <f t="shared" si="155"/>
        <v>27</v>
      </c>
      <c r="M694" s="28">
        <f t="shared" si="155"/>
        <v>39</v>
      </c>
      <c r="N694" s="28">
        <f t="shared" si="155"/>
        <v>118</v>
      </c>
      <c r="O694" s="28">
        <f t="shared" si="155"/>
        <v>106</v>
      </c>
      <c r="P694" s="28">
        <f t="shared" si="155"/>
        <v>224</v>
      </c>
      <c r="Q694" s="28">
        <f t="shared" si="155"/>
        <v>2</v>
      </c>
      <c r="R694" s="28">
        <f t="shared" si="155"/>
        <v>3</v>
      </c>
      <c r="S694" s="28">
        <f t="shared" si="155"/>
        <v>0</v>
      </c>
      <c r="T694" s="28">
        <f t="shared" si="155"/>
        <v>0</v>
      </c>
      <c r="U694" s="28">
        <f t="shared" si="155"/>
        <v>1</v>
      </c>
      <c r="V694" s="28">
        <f t="shared" si="155"/>
        <v>1</v>
      </c>
      <c r="W694" s="28">
        <f t="shared" si="155"/>
        <v>0</v>
      </c>
      <c r="X694" s="28">
        <f t="shared" si="155"/>
        <v>0</v>
      </c>
      <c r="Y694" s="28">
        <f t="shared" si="155"/>
        <v>0</v>
      </c>
      <c r="Z694" s="28">
        <f t="shared" si="155"/>
        <v>0</v>
      </c>
      <c r="AA694" s="28">
        <f t="shared" si="155"/>
        <v>0</v>
      </c>
      <c r="AB694" s="28">
        <f t="shared" si="155"/>
        <v>0</v>
      </c>
      <c r="AC694" s="28">
        <f t="shared" si="155"/>
        <v>1</v>
      </c>
      <c r="AD694" s="28">
        <f t="shared" si="155"/>
        <v>2</v>
      </c>
      <c r="AE694" s="28">
        <f t="shared" si="155"/>
        <v>4</v>
      </c>
      <c r="AF694" s="28">
        <f>SUM(AF692:AF693)</f>
        <v>6</v>
      </c>
      <c r="AG694" s="25">
        <v>49</v>
      </c>
    </row>
    <row r="695" spans="1:33" s="34" customFormat="1" ht="13.7" customHeight="1" x14ac:dyDescent="0.15">
      <c r="A695" s="21" t="s">
        <v>1167</v>
      </c>
      <c r="B695" s="21" t="s">
        <v>1087</v>
      </c>
      <c r="C695" s="22" t="s">
        <v>1088</v>
      </c>
      <c r="D695" s="23">
        <v>0</v>
      </c>
      <c r="E695" s="23">
        <v>3</v>
      </c>
      <c r="F695" s="23" t="s">
        <v>1124</v>
      </c>
      <c r="G695" s="1">
        <v>6</v>
      </c>
      <c r="H695" s="1">
        <v>4</v>
      </c>
      <c r="I695" s="1">
        <v>4</v>
      </c>
      <c r="J695" s="1">
        <v>5</v>
      </c>
      <c r="K695" s="1">
        <v>4</v>
      </c>
      <c r="L695" s="1">
        <v>11</v>
      </c>
      <c r="M695" s="1">
        <v>12</v>
      </c>
      <c r="N695" s="1">
        <v>22</v>
      </c>
      <c r="O695" s="1">
        <v>18</v>
      </c>
      <c r="P695" s="1">
        <f>N695+O695</f>
        <v>40</v>
      </c>
      <c r="Q695" s="24">
        <v>1</v>
      </c>
      <c r="R695" s="24">
        <v>1</v>
      </c>
      <c r="S695" s="24">
        <v>0</v>
      </c>
      <c r="T695" s="24">
        <v>0</v>
      </c>
      <c r="U695" s="24">
        <v>0</v>
      </c>
      <c r="V695" s="24">
        <v>0</v>
      </c>
      <c r="W695" s="24">
        <v>0</v>
      </c>
      <c r="X695" s="24">
        <v>0</v>
      </c>
      <c r="Y695" s="24">
        <v>0</v>
      </c>
      <c r="Z695" s="24">
        <v>0</v>
      </c>
      <c r="AA695" s="24">
        <v>0</v>
      </c>
      <c r="AB695" s="24">
        <v>0</v>
      </c>
      <c r="AC695" s="24">
        <v>1</v>
      </c>
      <c r="AD695" s="24">
        <v>1</v>
      </c>
      <c r="AE695" s="24">
        <f t="shared" si="147"/>
        <v>2</v>
      </c>
      <c r="AF695" s="24">
        <f t="shared" si="147"/>
        <v>2</v>
      </c>
      <c r="AG695" s="25">
        <v>50</v>
      </c>
    </row>
    <row r="696" spans="1:33" ht="13.7" customHeight="1" x14ac:dyDescent="0.15">
      <c r="A696" s="21" t="s">
        <v>1167</v>
      </c>
      <c r="B696" s="21" t="s">
        <v>1087</v>
      </c>
      <c r="C696" s="22" t="s">
        <v>1093</v>
      </c>
      <c r="D696" s="23">
        <v>0</v>
      </c>
      <c r="E696" s="23">
        <v>1</v>
      </c>
      <c r="F696" s="23" t="s">
        <v>1124</v>
      </c>
      <c r="G696" s="1">
        <v>8</v>
      </c>
      <c r="H696" s="1">
        <v>7</v>
      </c>
      <c r="I696" s="1">
        <v>7</v>
      </c>
      <c r="J696" s="1">
        <v>9</v>
      </c>
      <c r="K696" s="1">
        <v>10</v>
      </c>
      <c r="L696" s="1">
        <v>7</v>
      </c>
      <c r="M696" s="1">
        <v>6</v>
      </c>
      <c r="N696" s="1">
        <v>24</v>
      </c>
      <c r="O696" s="1">
        <v>22</v>
      </c>
      <c r="P696" s="1">
        <f>N696+O696</f>
        <v>46</v>
      </c>
      <c r="Q696" s="24">
        <v>2</v>
      </c>
      <c r="R696" s="24">
        <v>2</v>
      </c>
      <c r="S696" s="24">
        <v>0</v>
      </c>
      <c r="T696" s="24">
        <v>0</v>
      </c>
      <c r="U696" s="24">
        <v>0</v>
      </c>
      <c r="V696" s="24">
        <v>0</v>
      </c>
      <c r="W696" s="24">
        <v>0</v>
      </c>
      <c r="X696" s="24">
        <v>0</v>
      </c>
      <c r="Y696" s="24">
        <v>0</v>
      </c>
      <c r="Z696" s="24">
        <v>0</v>
      </c>
      <c r="AA696" s="24">
        <v>1</v>
      </c>
      <c r="AB696" s="24">
        <v>1</v>
      </c>
      <c r="AC696" s="24">
        <v>1</v>
      </c>
      <c r="AD696" s="24">
        <v>1</v>
      </c>
      <c r="AE696" s="24">
        <f t="shared" si="147"/>
        <v>4</v>
      </c>
      <c r="AF696" s="24">
        <f t="shared" si="147"/>
        <v>4</v>
      </c>
      <c r="AG696" s="16">
        <v>51</v>
      </c>
    </row>
    <row r="697" spans="1:33" s="25" customFormat="1" ht="13.7" customHeight="1" x14ac:dyDescent="0.15">
      <c r="A697" s="21" t="s">
        <v>1167</v>
      </c>
      <c r="B697" s="21" t="s">
        <v>1087</v>
      </c>
      <c r="C697" s="22" t="s">
        <v>940</v>
      </c>
      <c r="D697" s="23">
        <v>0</v>
      </c>
      <c r="E697" s="23">
        <v>2</v>
      </c>
      <c r="F697" s="23" t="s">
        <v>1124</v>
      </c>
      <c r="G697" s="1">
        <v>3</v>
      </c>
      <c r="H697" s="1">
        <v>1</v>
      </c>
      <c r="I697" s="105">
        <v>0</v>
      </c>
      <c r="J697" s="1">
        <v>1</v>
      </c>
      <c r="K697" s="1">
        <v>2</v>
      </c>
      <c r="L697" s="1">
        <v>2</v>
      </c>
      <c r="M697" s="1">
        <v>2</v>
      </c>
      <c r="N697" s="1">
        <v>6</v>
      </c>
      <c r="O697" s="1">
        <v>2</v>
      </c>
      <c r="P697" s="1">
        <f>N697+O697</f>
        <v>8</v>
      </c>
      <c r="Q697" s="24">
        <v>0</v>
      </c>
      <c r="R697" s="24">
        <v>0</v>
      </c>
      <c r="S697" s="24">
        <v>0</v>
      </c>
      <c r="T697" s="24">
        <v>0</v>
      </c>
      <c r="U697" s="24">
        <v>0</v>
      </c>
      <c r="V697" s="24">
        <v>0</v>
      </c>
      <c r="W697" s="24">
        <v>0</v>
      </c>
      <c r="X697" s="24">
        <v>0</v>
      </c>
      <c r="Y697" s="24">
        <v>0</v>
      </c>
      <c r="Z697" s="24">
        <v>0</v>
      </c>
      <c r="AA697" s="24">
        <v>0</v>
      </c>
      <c r="AB697" s="24">
        <v>0</v>
      </c>
      <c r="AC697" s="24">
        <v>0</v>
      </c>
      <c r="AD697" s="24">
        <v>0</v>
      </c>
      <c r="AE697" s="24">
        <f t="shared" si="147"/>
        <v>0</v>
      </c>
      <c r="AF697" s="24">
        <f t="shared" si="147"/>
        <v>0</v>
      </c>
      <c r="AG697" s="25">
        <v>53</v>
      </c>
    </row>
    <row r="698" spans="1:33" s="25" customFormat="1" ht="13.7" customHeight="1" x14ac:dyDescent="0.15">
      <c r="A698" s="21" t="s">
        <v>1167</v>
      </c>
      <c r="B698" s="21" t="s">
        <v>1087</v>
      </c>
      <c r="C698" s="22" t="s">
        <v>1139</v>
      </c>
      <c r="D698" s="23">
        <v>0</v>
      </c>
      <c r="E698" s="23">
        <v>1</v>
      </c>
      <c r="F698" s="23" t="s">
        <v>1124</v>
      </c>
      <c r="G698" s="1">
        <v>8</v>
      </c>
      <c r="H698" s="1">
        <v>25</v>
      </c>
      <c r="I698" s="1">
        <v>28</v>
      </c>
      <c r="J698" s="1">
        <v>38</v>
      </c>
      <c r="K698" s="1">
        <v>26</v>
      </c>
      <c r="L698" s="1">
        <v>32</v>
      </c>
      <c r="M698" s="1">
        <v>24</v>
      </c>
      <c r="N698" s="1">
        <v>88</v>
      </c>
      <c r="O698" s="1">
        <v>85</v>
      </c>
      <c r="P698" s="1">
        <f>N698+O698</f>
        <v>173</v>
      </c>
      <c r="Q698" s="24">
        <v>1</v>
      </c>
      <c r="R698" s="24">
        <v>4</v>
      </c>
      <c r="S698" s="24">
        <v>0</v>
      </c>
      <c r="T698" s="24">
        <v>0</v>
      </c>
      <c r="U698" s="24">
        <v>0</v>
      </c>
      <c r="V698" s="24">
        <v>0</v>
      </c>
      <c r="W698" s="24">
        <v>0</v>
      </c>
      <c r="X698" s="24">
        <v>0</v>
      </c>
      <c r="Y698" s="24">
        <v>0</v>
      </c>
      <c r="Z698" s="24">
        <v>0</v>
      </c>
      <c r="AA698" s="24">
        <v>0</v>
      </c>
      <c r="AB698" s="24">
        <v>0</v>
      </c>
      <c r="AC698" s="24">
        <v>1</v>
      </c>
      <c r="AD698" s="24">
        <v>4</v>
      </c>
      <c r="AE698" s="24">
        <f t="shared" si="147"/>
        <v>2</v>
      </c>
      <c r="AF698" s="24">
        <f t="shared" si="147"/>
        <v>8</v>
      </c>
      <c r="AG698" s="25">
        <v>54</v>
      </c>
    </row>
    <row r="699" spans="1:33" s="25" customFormat="1" ht="13.7" customHeight="1" x14ac:dyDescent="0.15">
      <c r="A699" s="26"/>
      <c r="B699" s="26" t="s">
        <v>1113</v>
      </c>
      <c r="C699" s="26">
        <f>COUNTA(C695:C698)</f>
        <v>4</v>
      </c>
      <c r="D699" s="27">
        <f>COUNTIF(D695:D698,"併")</f>
        <v>0</v>
      </c>
      <c r="E699" s="27">
        <v>4</v>
      </c>
      <c r="F699" s="27"/>
      <c r="G699" s="28">
        <f t="shared" ref="G699" si="156">SUM(G695:G698)</f>
        <v>25</v>
      </c>
      <c r="H699" s="28">
        <f t="shared" ref="H699:AF699" si="157">SUM(H695:H698)</f>
        <v>37</v>
      </c>
      <c r="I699" s="28">
        <f t="shared" si="157"/>
        <v>39</v>
      </c>
      <c r="J699" s="28">
        <f t="shared" si="157"/>
        <v>53</v>
      </c>
      <c r="K699" s="28">
        <f t="shared" si="157"/>
        <v>42</v>
      </c>
      <c r="L699" s="28">
        <f t="shared" si="157"/>
        <v>52</v>
      </c>
      <c r="M699" s="28">
        <f t="shared" si="157"/>
        <v>44</v>
      </c>
      <c r="N699" s="28">
        <f t="shared" si="157"/>
        <v>140</v>
      </c>
      <c r="O699" s="28">
        <f t="shared" si="157"/>
        <v>127</v>
      </c>
      <c r="P699" s="28">
        <f t="shared" si="157"/>
        <v>267</v>
      </c>
      <c r="Q699" s="28">
        <f t="shared" si="157"/>
        <v>4</v>
      </c>
      <c r="R699" s="28">
        <f t="shared" si="157"/>
        <v>7</v>
      </c>
      <c r="S699" s="28">
        <f t="shared" si="157"/>
        <v>0</v>
      </c>
      <c r="T699" s="28">
        <f t="shared" si="157"/>
        <v>0</v>
      </c>
      <c r="U699" s="28">
        <f t="shared" si="157"/>
        <v>0</v>
      </c>
      <c r="V699" s="28">
        <f t="shared" si="157"/>
        <v>0</v>
      </c>
      <c r="W699" s="28">
        <f t="shared" si="157"/>
        <v>0</v>
      </c>
      <c r="X699" s="28">
        <f t="shared" si="157"/>
        <v>0</v>
      </c>
      <c r="Y699" s="28">
        <f t="shared" si="157"/>
        <v>0</v>
      </c>
      <c r="Z699" s="28">
        <f t="shared" si="157"/>
        <v>0</v>
      </c>
      <c r="AA699" s="28">
        <f t="shared" si="157"/>
        <v>1</v>
      </c>
      <c r="AB699" s="28">
        <f t="shared" si="157"/>
        <v>1</v>
      </c>
      <c r="AC699" s="28">
        <f t="shared" si="157"/>
        <v>3</v>
      </c>
      <c r="AD699" s="28">
        <f t="shared" si="157"/>
        <v>6</v>
      </c>
      <c r="AE699" s="28">
        <f t="shared" si="157"/>
        <v>8</v>
      </c>
      <c r="AF699" s="28">
        <f t="shared" si="157"/>
        <v>14</v>
      </c>
      <c r="AG699" s="25">
        <v>55</v>
      </c>
    </row>
    <row r="700" spans="1:33" s="25" customFormat="1" ht="13.7" customHeight="1" x14ac:dyDescent="0.15">
      <c r="A700" s="31"/>
      <c r="B700" s="31" t="s">
        <v>1114</v>
      </c>
      <c r="C700" s="31">
        <f>C676+C680+C684+C688+C691+C694+C699</f>
        <v>20</v>
      </c>
      <c r="D700" s="32">
        <f>D676+D680+D684+D688+D691+D694+D699</f>
        <v>0</v>
      </c>
      <c r="E700" s="32">
        <f>E676+E680+E684+E688+E691+E694+E699</f>
        <v>20</v>
      </c>
      <c r="F700" s="32"/>
      <c r="G700" s="33">
        <f t="shared" ref="G700:AF700" si="158">G676+G680+G684+G688+G691+G694+G699</f>
        <v>139</v>
      </c>
      <c r="H700" s="33">
        <f t="shared" si="158"/>
        <v>195</v>
      </c>
      <c r="I700" s="33">
        <f t="shared" si="158"/>
        <v>216</v>
      </c>
      <c r="J700" s="33">
        <f t="shared" si="158"/>
        <v>239</v>
      </c>
      <c r="K700" s="33">
        <f t="shared" si="158"/>
        <v>214</v>
      </c>
      <c r="L700" s="33">
        <f t="shared" si="158"/>
        <v>203</v>
      </c>
      <c r="M700" s="33">
        <f t="shared" si="158"/>
        <v>234</v>
      </c>
      <c r="N700" s="33">
        <f t="shared" si="158"/>
        <v>683</v>
      </c>
      <c r="O700" s="33">
        <f t="shared" si="158"/>
        <v>618</v>
      </c>
      <c r="P700" s="33">
        <f t="shared" si="158"/>
        <v>1301</v>
      </c>
      <c r="Q700" s="33">
        <f t="shared" si="158"/>
        <v>20</v>
      </c>
      <c r="R700" s="33">
        <f t="shared" si="158"/>
        <v>38</v>
      </c>
      <c r="S700" s="33">
        <f t="shared" si="158"/>
        <v>2</v>
      </c>
      <c r="T700" s="33">
        <f t="shared" si="158"/>
        <v>2</v>
      </c>
      <c r="U700" s="33">
        <f t="shared" si="158"/>
        <v>3</v>
      </c>
      <c r="V700" s="33">
        <f t="shared" si="158"/>
        <v>3</v>
      </c>
      <c r="W700" s="33">
        <f t="shared" si="158"/>
        <v>0</v>
      </c>
      <c r="X700" s="33">
        <f t="shared" si="158"/>
        <v>0</v>
      </c>
      <c r="Y700" s="33">
        <f t="shared" si="158"/>
        <v>0</v>
      </c>
      <c r="Z700" s="33">
        <f t="shared" si="158"/>
        <v>0</v>
      </c>
      <c r="AA700" s="33">
        <f t="shared" si="158"/>
        <v>8</v>
      </c>
      <c r="AB700" s="33">
        <f t="shared" si="158"/>
        <v>9</v>
      </c>
      <c r="AC700" s="33">
        <f t="shared" si="158"/>
        <v>17</v>
      </c>
      <c r="AD700" s="33">
        <f t="shared" si="158"/>
        <v>28</v>
      </c>
      <c r="AE700" s="33">
        <f t="shared" si="158"/>
        <v>50</v>
      </c>
      <c r="AF700" s="33">
        <f t="shared" si="158"/>
        <v>80</v>
      </c>
      <c r="AG700" s="16">
        <v>56</v>
      </c>
    </row>
    <row r="701" spans="1:33" s="25" customFormat="1" ht="13.7" customHeight="1" x14ac:dyDescent="0.15">
      <c r="A701" s="21" t="s">
        <v>1158</v>
      </c>
      <c r="B701" s="21" t="s">
        <v>712</v>
      </c>
      <c r="C701" s="22" t="s">
        <v>594</v>
      </c>
      <c r="D701" s="23">
        <v>0</v>
      </c>
      <c r="E701" s="23" t="s">
        <v>1173</v>
      </c>
      <c r="F701" s="23" t="s">
        <v>1124</v>
      </c>
      <c r="G701" s="1">
        <v>7</v>
      </c>
      <c r="H701" s="1">
        <v>8</v>
      </c>
      <c r="I701" s="1">
        <v>7</v>
      </c>
      <c r="J701" s="1">
        <v>10</v>
      </c>
      <c r="K701" s="1">
        <v>9</v>
      </c>
      <c r="L701" s="1">
        <v>9</v>
      </c>
      <c r="M701" s="1">
        <v>10</v>
      </c>
      <c r="N701" s="1">
        <v>21</v>
      </c>
      <c r="O701" s="1">
        <v>32</v>
      </c>
      <c r="P701" s="1">
        <f t="shared" ref="P701:P732" si="159">N701+O701</f>
        <v>53</v>
      </c>
      <c r="Q701" s="24">
        <v>1</v>
      </c>
      <c r="R701" s="24">
        <v>1</v>
      </c>
      <c r="S701" s="24">
        <v>0</v>
      </c>
      <c r="T701" s="24">
        <v>0</v>
      </c>
      <c r="U701" s="24">
        <v>0</v>
      </c>
      <c r="V701" s="24">
        <v>0</v>
      </c>
      <c r="W701" s="24">
        <v>0</v>
      </c>
      <c r="X701" s="24">
        <v>0</v>
      </c>
      <c r="Y701" s="24">
        <v>0</v>
      </c>
      <c r="Z701" s="24">
        <v>0</v>
      </c>
      <c r="AA701" s="24">
        <v>0</v>
      </c>
      <c r="AB701" s="24">
        <v>0</v>
      </c>
      <c r="AC701" s="24">
        <v>1</v>
      </c>
      <c r="AD701" s="24">
        <v>6</v>
      </c>
      <c r="AE701" s="24">
        <f t="shared" ref="AE701:AF764" si="160">Q701+S701+U701+W701+Y701+AA701+AC701</f>
        <v>2</v>
      </c>
      <c r="AF701" s="24">
        <f t="shared" si="160"/>
        <v>7</v>
      </c>
      <c r="AG701" s="25">
        <v>57</v>
      </c>
    </row>
    <row r="702" spans="1:33" ht="13.7" customHeight="1" x14ac:dyDescent="0.15">
      <c r="A702" s="21" t="s">
        <v>1158</v>
      </c>
      <c r="B702" s="21" t="s">
        <v>712</v>
      </c>
      <c r="C702" s="22" t="s">
        <v>595</v>
      </c>
      <c r="D702" s="23">
        <v>0</v>
      </c>
      <c r="E702" s="23" t="s">
        <v>1173</v>
      </c>
      <c r="F702" s="23" t="s">
        <v>1124</v>
      </c>
      <c r="G702" s="1">
        <v>14</v>
      </c>
      <c r="H702" s="1">
        <v>32</v>
      </c>
      <c r="I702" s="1">
        <v>39</v>
      </c>
      <c r="J702" s="1">
        <v>46</v>
      </c>
      <c r="K702" s="1">
        <v>33</v>
      </c>
      <c r="L702" s="1">
        <v>31</v>
      </c>
      <c r="M702" s="1">
        <v>37</v>
      </c>
      <c r="N702" s="1">
        <v>110</v>
      </c>
      <c r="O702" s="1">
        <v>108</v>
      </c>
      <c r="P702" s="1">
        <f t="shared" si="159"/>
        <v>218</v>
      </c>
      <c r="Q702" s="24">
        <v>1</v>
      </c>
      <c r="R702" s="24">
        <v>2</v>
      </c>
      <c r="S702" s="24">
        <v>1</v>
      </c>
      <c r="T702" s="24">
        <v>1</v>
      </c>
      <c r="U702" s="24">
        <v>1</v>
      </c>
      <c r="V702" s="24">
        <v>1</v>
      </c>
      <c r="W702" s="24">
        <v>0</v>
      </c>
      <c r="X702" s="24">
        <v>0</v>
      </c>
      <c r="Y702" s="24">
        <v>0</v>
      </c>
      <c r="Z702" s="24">
        <v>0</v>
      </c>
      <c r="AA702" s="24">
        <v>0</v>
      </c>
      <c r="AB702" s="24">
        <v>0</v>
      </c>
      <c r="AC702" s="24">
        <v>2</v>
      </c>
      <c r="AD702" s="24">
        <v>9</v>
      </c>
      <c r="AE702" s="24">
        <f t="shared" si="160"/>
        <v>5</v>
      </c>
      <c r="AF702" s="24">
        <f t="shared" si="160"/>
        <v>13</v>
      </c>
      <c r="AG702" s="25">
        <v>58</v>
      </c>
    </row>
    <row r="703" spans="1:33" s="25" customFormat="1" ht="13.7" customHeight="1" x14ac:dyDescent="0.15">
      <c r="A703" s="21" t="s">
        <v>1158</v>
      </c>
      <c r="B703" s="21" t="s">
        <v>712</v>
      </c>
      <c r="C703" s="22" t="s">
        <v>596</v>
      </c>
      <c r="D703" s="23">
        <v>0</v>
      </c>
      <c r="E703" s="23" t="s">
        <v>1173</v>
      </c>
      <c r="F703" s="23" t="s">
        <v>1124</v>
      </c>
      <c r="G703" s="1">
        <v>10</v>
      </c>
      <c r="H703" s="1">
        <v>29</v>
      </c>
      <c r="I703" s="1">
        <v>21</v>
      </c>
      <c r="J703" s="1">
        <v>27</v>
      </c>
      <c r="K703" s="1">
        <v>22</v>
      </c>
      <c r="L703" s="1">
        <v>27</v>
      </c>
      <c r="M703" s="1">
        <v>21</v>
      </c>
      <c r="N703" s="1">
        <v>75</v>
      </c>
      <c r="O703" s="1">
        <v>72</v>
      </c>
      <c r="P703" s="1">
        <f t="shared" si="159"/>
        <v>147</v>
      </c>
      <c r="Q703" s="24">
        <v>1</v>
      </c>
      <c r="R703" s="24">
        <v>5</v>
      </c>
      <c r="S703" s="24">
        <v>0</v>
      </c>
      <c r="T703" s="24">
        <v>0</v>
      </c>
      <c r="U703" s="24">
        <v>0</v>
      </c>
      <c r="V703" s="24">
        <v>0</v>
      </c>
      <c r="W703" s="24">
        <v>1</v>
      </c>
      <c r="X703" s="24">
        <v>1</v>
      </c>
      <c r="Y703" s="24">
        <v>0</v>
      </c>
      <c r="Z703" s="24">
        <v>0</v>
      </c>
      <c r="AA703" s="24">
        <v>0</v>
      </c>
      <c r="AB703" s="24">
        <v>0</v>
      </c>
      <c r="AC703" s="24">
        <v>2</v>
      </c>
      <c r="AD703" s="24">
        <v>12</v>
      </c>
      <c r="AE703" s="24">
        <f t="shared" si="160"/>
        <v>4</v>
      </c>
      <c r="AF703" s="24">
        <f t="shared" si="160"/>
        <v>18</v>
      </c>
      <c r="AG703" s="25">
        <v>59</v>
      </c>
    </row>
    <row r="704" spans="1:33" s="25" customFormat="1" ht="13.7" customHeight="1" x14ac:dyDescent="0.15">
      <c r="A704" s="21" t="s">
        <v>1158</v>
      </c>
      <c r="B704" s="21" t="s">
        <v>712</v>
      </c>
      <c r="C704" s="22" t="s">
        <v>597</v>
      </c>
      <c r="D704" s="23">
        <v>0</v>
      </c>
      <c r="E704" s="23" t="s">
        <v>1173</v>
      </c>
      <c r="F704" s="23" t="s">
        <v>1124</v>
      </c>
      <c r="G704" s="1">
        <v>15</v>
      </c>
      <c r="H704" s="1">
        <v>54</v>
      </c>
      <c r="I704" s="1">
        <v>49</v>
      </c>
      <c r="J704" s="1">
        <v>44</v>
      </c>
      <c r="K704" s="1">
        <v>30</v>
      </c>
      <c r="L704" s="1">
        <v>54</v>
      </c>
      <c r="M704" s="1">
        <v>33</v>
      </c>
      <c r="N704" s="1">
        <v>154</v>
      </c>
      <c r="O704" s="1">
        <v>110</v>
      </c>
      <c r="P704" s="1">
        <f t="shared" si="159"/>
        <v>264</v>
      </c>
      <c r="Q704" s="24">
        <v>2</v>
      </c>
      <c r="R704" s="24">
        <v>9</v>
      </c>
      <c r="S704" s="24">
        <v>1</v>
      </c>
      <c r="T704" s="24">
        <v>1</v>
      </c>
      <c r="U704" s="24">
        <v>0</v>
      </c>
      <c r="V704" s="24">
        <v>0</v>
      </c>
      <c r="W704" s="24">
        <v>0</v>
      </c>
      <c r="X704" s="24">
        <v>0</v>
      </c>
      <c r="Y704" s="24">
        <v>0</v>
      </c>
      <c r="Z704" s="24">
        <v>0</v>
      </c>
      <c r="AA704" s="24">
        <v>0</v>
      </c>
      <c r="AB704" s="24">
        <v>0</v>
      </c>
      <c r="AC704" s="24">
        <v>2</v>
      </c>
      <c r="AD704" s="24">
        <v>13</v>
      </c>
      <c r="AE704" s="24">
        <f t="shared" si="160"/>
        <v>5</v>
      </c>
      <c r="AF704" s="24">
        <f t="shared" si="160"/>
        <v>23</v>
      </c>
      <c r="AG704" s="25">
        <v>60</v>
      </c>
    </row>
    <row r="705" spans="1:33" s="25" customFormat="1" ht="13.7" customHeight="1" x14ac:dyDescent="0.15">
      <c r="A705" s="21" t="s">
        <v>1158</v>
      </c>
      <c r="B705" s="21" t="s">
        <v>712</v>
      </c>
      <c r="C705" s="22" t="s">
        <v>598</v>
      </c>
      <c r="D705" s="23">
        <v>0</v>
      </c>
      <c r="E705" s="23" t="s">
        <v>1173</v>
      </c>
      <c r="F705" s="23" t="s">
        <v>1124</v>
      </c>
      <c r="G705" s="1">
        <v>17</v>
      </c>
      <c r="H705" s="1">
        <v>58</v>
      </c>
      <c r="I705" s="1">
        <v>46</v>
      </c>
      <c r="J705" s="1">
        <v>48</v>
      </c>
      <c r="K705" s="1">
        <v>44</v>
      </c>
      <c r="L705" s="1">
        <v>44</v>
      </c>
      <c r="M705" s="1">
        <v>47</v>
      </c>
      <c r="N705" s="1">
        <v>140</v>
      </c>
      <c r="O705" s="1">
        <v>147</v>
      </c>
      <c r="P705" s="1">
        <f t="shared" si="159"/>
        <v>287</v>
      </c>
      <c r="Q705" s="24">
        <v>1</v>
      </c>
      <c r="R705" s="24">
        <v>2</v>
      </c>
      <c r="S705" s="24">
        <v>0</v>
      </c>
      <c r="T705" s="24">
        <v>0</v>
      </c>
      <c r="U705" s="24">
        <v>1</v>
      </c>
      <c r="V705" s="24">
        <v>2</v>
      </c>
      <c r="W705" s="24">
        <v>0</v>
      </c>
      <c r="X705" s="24">
        <v>0</v>
      </c>
      <c r="Y705" s="24">
        <v>0</v>
      </c>
      <c r="Z705" s="24">
        <v>0</v>
      </c>
      <c r="AA705" s="24">
        <v>0</v>
      </c>
      <c r="AB705" s="24">
        <v>0</v>
      </c>
      <c r="AC705" s="24">
        <v>3</v>
      </c>
      <c r="AD705" s="24">
        <v>18</v>
      </c>
      <c r="AE705" s="24">
        <f t="shared" si="160"/>
        <v>5</v>
      </c>
      <c r="AF705" s="24">
        <f t="shared" si="160"/>
        <v>22</v>
      </c>
      <c r="AG705" s="16">
        <v>61</v>
      </c>
    </row>
    <row r="706" spans="1:33" ht="13.7" customHeight="1" x14ac:dyDescent="0.15">
      <c r="A706" s="21" t="s">
        <v>1158</v>
      </c>
      <c r="B706" s="21" t="s">
        <v>712</v>
      </c>
      <c r="C706" s="22" t="s">
        <v>599</v>
      </c>
      <c r="D706" s="23">
        <v>0</v>
      </c>
      <c r="E706" s="23" t="s">
        <v>1173</v>
      </c>
      <c r="F706" s="23" t="s">
        <v>1124</v>
      </c>
      <c r="G706" s="1">
        <v>8</v>
      </c>
      <c r="H706" s="1">
        <v>13</v>
      </c>
      <c r="I706" s="1">
        <v>9</v>
      </c>
      <c r="J706" s="1">
        <v>9</v>
      </c>
      <c r="K706" s="1">
        <v>14</v>
      </c>
      <c r="L706" s="1">
        <v>8</v>
      </c>
      <c r="M706" s="1">
        <v>6</v>
      </c>
      <c r="N706" s="1">
        <v>30</v>
      </c>
      <c r="O706" s="1">
        <v>29</v>
      </c>
      <c r="P706" s="1">
        <f t="shared" si="159"/>
        <v>59</v>
      </c>
      <c r="Q706" s="24">
        <v>1</v>
      </c>
      <c r="R706" s="24">
        <v>2</v>
      </c>
      <c r="S706" s="24">
        <v>1</v>
      </c>
      <c r="T706" s="24">
        <v>1</v>
      </c>
      <c r="U706" s="24">
        <v>0</v>
      </c>
      <c r="V706" s="24">
        <v>0</v>
      </c>
      <c r="W706" s="24">
        <v>0</v>
      </c>
      <c r="X706" s="24">
        <v>0</v>
      </c>
      <c r="Y706" s="24">
        <v>0</v>
      </c>
      <c r="Z706" s="24">
        <v>0</v>
      </c>
      <c r="AA706" s="24">
        <v>0</v>
      </c>
      <c r="AB706" s="24">
        <v>0</v>
      </c>
      <c r="AC706" s="24">
        <v>1</v>
      </c>
      <c r="AD706" s="24">
        <v>3</v>
      </c>
      <c r="AE706" s="24">
        <f t="shared" si="160"/>
        <v>3</v>
      </c>
      <c r="AF706" s="24">
        <f t="shared" si="160"/>
        <v>6</v>
      </c>
      <c r="AG706" s="25">
        <v>62</v>
      </c>
    </row>
    <row r="707" spans="1:33" s="25" customFormat="1" ht="13.7" customHeight="1" x14ac:dyDescent="0.15">
      <c r="A707" s="21" t="s">
        <v>1158</v>
      </c>
      <c r="B707" s="21" t="s">
        <v>712</v>
      </c>
      <c r="C707" s="22" t="s">
        <v>600</v>
      </c>
      <c r="D707" s="23">
        <v>0</v>
      </c>
      <c r="E707" s="23" t="s">
        <v>1173</v>
      </c>
      <c r="F707" s="23" t="s">
        <v>1124</v>
      </c>
      <c r="G707" s="1">
        <v>18</v>
      </c>
      <c r="H707" s="1">
        <v>68</v>
      </c>
      <c r="I707" s="1">
        <v>48</v>
      </c>
      <c r="J707" s="1">
        <v>70</v>
      </c>
      <c r="K707" s="1">
        <v>66</v>
      </c>
      <c r="L707" s="1">
        <v>62</v>
      </c>
      <c r="M707" s="1">
        <v>77</v>
      </c>
      <c r="N707" s="1">
        <v>190</v>
      </c>
      <c r="O707" s="1">
        <v>201</v>
      </c>
      <c r="P707" s="1">
        <f t="shared" si="159"/>
        <v>391</v>
      </c>
      <c r="Q707" s="24">
        <v>2</v>
      </c>
      <c r="R707" s="24">
        <v>9</v>
      </c>
      <c r="S707" s="24">
        <v>0</v>
      </c>
      <c r="T707" s="24">
        <v>0</v>
      </c>
      <c r="U707" s="24">
        <v>1</v>
      </c>
      <c r="V707" s="24">
        <v>2</v>
      </c>
      <c r="W707" s="24">
        <v>0</v>
      </c>
      <c r="X707" s="24">
        <v>0</v>
      </c>
      <c r="Y707" s="24">
        <v>0</v>
      </c>
      <c r="Z707" s="24">
        <v>0</v>
      </c>
      <c r="AA707" s="24">
        <v>0</v>
      </c>
      <c r="AB707" s="24">
        <v>0</v>
      </c>
      <c r="AC707" s="24">
        <v>3</v>
      </c>
      <c r="AD707" s="24">
        <v>23</v>
      </c>
      <c r="AE707" s="24">
        <f t="shared" si="160"/>
        <v>6</v>
      </c>
      <c r="AF707" s="24">
        <f t="shared" si="160"/>
        <v>34</v>
      </c>
      <c r="AG707" s="25">
        <v>63</v>
      </c>
    </row>
    <row r="708" spans="1:33" s="25" customFormat="1" ht="13.7" customHeight="1" x14ac:dyDescent="0.15">
      <c r="A708" s="21" t="s">
        <v>1158</v>
      </c>
      <c r="B708" s="21" t="s">
        <v>712</v>
      </c>
      <c r="C708" s="22" t="s">
        <v>601</v>
      </c>
      <c r="D708" s="23">
        <v>0</v>
      </c>
      <c r="E708" s="23" t="s">
        <v>1173</v>
      </c>
      <c r="F708" s="23" t="s">
        <v>1124</v>
      </c>
      <c r="G708" s="1">
        <v>17</v>
      </c>
      <c r="H708" s="1">
        <v>51</v>
      </c>
      <c r="I708" s="1">
        <v>74</v>
      </c>
      <c r="J708" s="1">
        <v>48</v>
      </c>
      <c r="K708" s="1">
        <v>56</v>
      </c>
      <c r="L708" s="1">
        <v>48</v>
      </c>
      <c r="M708" s="1">
        <v>61</v>
      </c>
      <c r="N708" s="1">
        <v>164</v>
      </c>
      <c r="O708" s="1">
        <v>174</v>
      </c>
      <c r="P708" s="1">
        <f t="shared" si="159"/>
        <v>338</v>
      </c>
      <c r="Q708" s="24">
        <v>1</v>
      </c>
      <c r="R708" s="24">
        <v>6</v>
      </c>
      <c r="S708" s="24">
        <v>1</v>
      </c>
      <c r="T708" s="24">
        <v>1</v>
      </c>
      <c r="U708" s="24">
        <v>0</v>
      </c>
      <c r="V708" s="24">
        <v>0</v>
      </c>
      <c r="W708" s="24">
        <v>0</v>
      </c>
      <c r="X708" s="24">
        <v>0</v>
      </c>
      <c r="Y708" s="24">
        <v>0</v>
      </c>
      <c r="Z708" s="24">
        <v>0</v>
      </c>
      <c r="AA708" s="24">
        <v>0</v>
      </c>
      <c r="AB708" s="24">
        <v>0</v>
      </c>
      <c r="AC708" s="24">
        <v>2</v>
      </c>
      <c r="AD708" s="24">
        <v>13</v>
      </c>
      <c r="AE708" s="24">
        <f t="shared" si="160"/>
        <v>4</v>
      </c>
      <c r="AF708" s="24">
        <f t="shared" si="160"/>
        <v>20</v>
      </c>
      <c r="AG708" s="25">
        <v>64</v>
      </c>
    </row>
    <row r="709" spans="1:33" s="25" customFormat="1" ht="13.7" customHeight="1" x14ac:dyDescent="0.15">
      <c r="A709" s="21" t="s">
        <v>1158</v>
      </c>
      <c r="B709" s="21" t="s">
        <v>712</v>
      </c>
      <c r="C709" s="22" t="s">
        <v>602</v>
      </c>
      <c r="D709" s="23">
        <v>0</v>
      </c>
      <c r="E709" s="23" t="s">
        <v>1173</v>
      </c>
      <c r="F709" s="23" t="s">
        <v>1124</v>
      </c>
      <c r="G709" s="1">
        <v>25</v>
      </c>
      <c r="H709" s="1">
        <v>62</v>
      </c>
      <c r="I709" s="1">
        <v>98</v>
      </c>
      <c r="J709" s="1">
        <v>84</v>
      </c>
      <c r="K709" s="1">
        <v>97</v>
      </c>
      <c r="L709" s="1">
        <v>106</v>
      </c>
      <c r="M709" s="1">
        <v>108</v>
      </c>
      <c r="N709" s="1">
        <v>277</v>
      </c>
      <c r="O709" s="1">
        <v>278</v>
      </c>
      <c r="P709" s="1">
        <f t="shared" si="159"/>
        <v>555</v>
      </c>
      <c r="Q709" s="24">
        <v>2</v>
      </c>
      <c r="R709" s="24">
        <v>9</v>
      </c>
      <c r="S709" s="24">
        <v>1</v>
      </c>
      <c r="T709" s="24">
        <v>2</v>
      </c>
      <c r="U709" s="24">
        <v>0</v>
      </c>
      <c r="V709" s="24">
        <v>0</v>
      </c>
      <c r="W709" s="24">
        <v>0</v>
      </c>
      <c r="X709" s="24">
        <v>0</v>
      </c>
      <c r="Y709" s="24">
        <v>0</v>
      </c>
      <c r="Z709" s="24">
        <v>0</v>
      </c>
      <c r="AA709" s="24">
        <v>0</v>
      </c>
      <c r="AB709" s="24">
        <v>0</v>
      </c>
      <c r="AC709" s="24">
        <v>4</v>
      </c>
      <c r="AD709" s="24">
        <v>26</v>
      </c>
      <c r="AE709" s="24">
        <f t="shared" si="160"/>
        <v>7</v>
      </c>
      <c r="AF709" s="24">
        <f t="shared" si="160"/>
        <v>37</v>
      </c>
      <c r="AG709" s="25">
        <v>65</v>
      </c>
    </row>
    <row r="710" spans="1:33" ht="13.7" customHeight="1" x14ac:dyDescent="0.15">
      <c r="A710" s="21" t="s">
        <v>1158</v>
      </c>
      <c r="B710" s="21" t="s">
        <v>712</v>
      </c>
      <c r="C710" s="22" t="s">
        <v>603</v>
      </c>
      <c r="D710" s="23">
        <v>0</v>
      </c>
      <c r="E710" s="23" t="s">
        <v>1173</v>
      </c>
      <c r="F710" s="23" t="s">
        <v>1124</v>
      </c>
      <c r="G710" s="1">
        <v>17</v>
      </c>
      <c r="H710" s="1">
        <v>66</v>
      </c>
      <c r="I710" s="1">
        <v>64</v>
      </c>
      <c r="J710" s="1">
        <v>70</v>
      </c>
      <c r="K710" s="1">
        <v>76</v>
      </c>
      <c r="L710" s="1">
        <v>70</v>
      </c>
      <c r="M710" s="1">
        <v>76</v>
      </c>
      <c r="N710" s="1">
        <v>214</v>
      </c>
      <c r="O710" s="1">
        <v>208</v>
      </c>
      <c r="P710" s="1">
        <f t="shared" si="159"/>
        <v>422</v>
      </c>
      <c r="Q710" s="24">
        <v>2</v>
      </c>
      <c r="R710" s="24">
        <v>10</v>
      </c>
      <c r="S710" s="24">
        <v>0</v>
      </c>
      <c r="T710" s="24">
        <v>0</v>
      </c>
      <c r="U710" s="24">
        <v>1</v>
      </c>
      <c r="V710" s="24">
        <v>2</v>
      </c>
      <c r="W710" s="24">
        <v>0</v>
      </c>
      <c r="X710" s="24">
        <v>0</v>
      </c>
      <c r="Y710" s="24">
        <v>0</v>
      </c>
      <c r="Z710" s="24">
        <v>0</v>
      </c>
      <c r="AA710" s="24">
        <v>0</v>
      </c>
      <c r="AB710" s="24">
        <v>0</v>
      </c>
      <c r="AC710" s="24">
        <v>2</v>
      </c>
      <c r="AD710" s="24">
        <v>11</v>
      </c>
      <c r="AE710" s="24">
        <f t="shared" si="160"/>
        <v>5</v>
      </c>
      <c r="AF710" s="24">
        <f t="shared" si="160"/>
        <v>23</v>
      </c>
      <c r="AG710" s="16">
        <v>66</v>
      </c>
    </row>
    <row r="711" spans="1:33" s="25" customFormat="1" ht="13.7" customHeight="1" x14ac:dyDescent="0.15">
      <c r="A711" s="21" t="s">
        <v>1158</v>
      </c>
      <c r="B711" s="21" t="s">
        <v>712</v>
      </c>
      <c r="C711" s="22" t="s">
        <v>604</v>
      </c>
      <c r="D711" s="23">
        <v>0</v>
      </c>
      <c r="E711" s="23" t="s">
        <v>1173</v>
      </c>
      <c r="F711" s="23" t="s">
        <v>1124</v>
      </c>
      <c r="G711" s="1">
        <v>15</v>
      </c>
      <c r="H711" s="1">
        <v>40</v>
      </c>
      <c r="I711" s="1">
        <v>41</v>
      </c>
      <c r="J711" s="1">
        <v>55</v>
      </c>
      <c r="K711" s="1">
        <v>40</v>
      </c>
      <c r="L711" s="1">
        <v>46</v>
      </c>
      <c r="M711" s="1">
        <v>39</v>
      </c>
      <c r="N711" s="1">
        <v>143</v>
      </c>
      <c r="O711" s="1">
        <v>118</v>
      </c>
      <c r="P711" s="1">
        <f t="shared" si="159"/>
        <v>261</v>
      </c>
      <c r="Q711" s="24">
        <v>1</v>
      </c>
      <c r="R711" s="24">
        <v>4</v>
      </c>
      <c r="S711" s="24">
        <v>1</v>
      </c>
      <c r="T711" s="24">
        <v>1</v>
      </c>
      <c r="U711" s="24">
        <v>1</v>
      </c>
      <c r="V711" s="24">
        <v>1</v>
      </c>
      <c r="W711" s="24">
        <v>0</v>
      </c>
      <c r="X711" s="24">
        <v>0</v>
      </c>
      <c r="Y711" s="24">
        <v>0</v>
      </c>
      <c r="Z711" s="24">
        <v>0</v>
      </c>
      <c r="AA711" s="24">
        <v>0</v>
      </c>
      <c r="AB711" s="24">
        <v>0</v>
      </c>
      <c r="AC711" s="24">
        <v>2</v>
      </c>
      <c r="AD711" s="24">
        <v>13</v>
      </c>
      <c r="AE711" s="24">
        <f t="shared" si="160"/>
        <v>5</v>
      </c>
      <c r="AF711" s="24">
        <f t="shared" si="160"/>
        <v>19</v>
      </c>
      <c r="AG711" s="25">
        <v>67</v>
      </c>
    </row>
    <row r="712" spans="1:33" s="25" customFormat="1" ht="13.7" customHeight="1" x14ac:dyDescent="0.15">
      <c r="A712" s="21" t="s">
        <v>1158</v>
      </c>
      <c r="B712" s="21" t="s">
        <v>712</v>
      </c>
      <c r="C712" s="22" t="s">
        <v>605</v>
      </c>
      <c r="D712" s="23">
        <v>0</v>
      </c>
      <c r="E712" s="23" t="s">
        <v>1173</v>
      </c>
      <c r="F712" s="23" t="s">
        <v>1124</v>
      </c>
      <c r="G712" s="1">
        <v>15</v>
      </c>
      <c r="H712" s="1">
        <v>36</v>
      </c>
      <c r="I712" s="1">
        <v>54</v>
      </c>
      <c r="J712" s="1">
        <v>54</v>
      </c>
      <c r="K712" s="1">
        <v>63</v>
      </c>
      <c r="L712" s="1">
        <v>44</v>
      </c>
      <c r="M712" s="1">
        <v>61</v>
      </c>
      <c r="N712" s="1">
        <v>168</v>
      </c>
      <c r="O712" s="1">
        <v>144</v>
      </c>
      <c r="P712" s="1">
        <f t="shared" si="159"/>
        <v>312</v>
      </c>
      <c r="Q712" s="24">
        <v>1</v>
      </c>
      <c r="R712" s="24">
        <v>7</v>
      </c>
      <c r="S712" s="24">
        <v>0</v>
      </c>
      <c r="T712" s="24">
        <v>0</v>
      </c>
      <c r="U712" s="24">
        <v>1</v>
      </c>
      <c r="V712" s="24">
        <v>1</v>
      </c>
      <c r="W712" s="24">
        <v>0</v>
      </c>
      <c r="X712" s="24">
        <v>0</v>
      </c>
      <c r="Y712" s="24">
        <v>0</v>
      </c>
      <c r="Z712" s="24">
        <v>0</v>
      </c>
      <c r="AA712" s="24">
        <v>0</v>
      </c>
      <c r="AB712" s="24">
        <v>0</v>
      </c>
      <c r="AC712" s="24">
        <v>2</v>
      </c>
      <c r="AD712" s="24">
        <v>16</v>
      </c>
      <c r="AE712" s="24">
        <f t="shared" si="160"/>
        <v>4</v>
      </c>
      <c r="AF712" s="24">
        <f t="shared" si="160"/>
        <v>24</v>
      </c>
      <c r="AG712" s="25">
        <v>68</v>
      </c>
    </row>
    <row r="713" spans="1:33" s="25" customFormat="1" ht="13.7" customHeight="1" x14ac:dyDescent="0.15">
      <c r="A713" s="21" t="s">
        <v>1158</v>
      </c>
      <c r="B713" s="21" t="s">
        <v>712</v>
      </c>
      <c r="C713" s="22" t="s">
        <v>606</v>
      </c>
      <c r="D713" s="23">
        <v>0</v>
      </c>
      <c r="E713" s="23" t="s">
        <v>1173</v>
      </c>
      <c r="F713" s="23" t="s">
        <v>1124</v>
      </c>
      <c r="G713" s="1">
        <v>10</v>
      </c>
      <c r="H713" s="1">
        <v>16</v>
      </c>
      <c r="I713" s="1">
        <v>22</v>
      </c>
      <c r="J713" s="1">
        <v>28</v>
      </c>
      <c r="K713" s="1">
        <v>20</v>
      </c>
      <c r="L713" s="1">
        <v>11</v>
      </c>
      <c r="M713" s="1">
        <v>16</v>
      </c>
      <c r="N713" s="1">
        <v>60</v>
      </c>
      <c r="O713" s="1">
        <v>53</v>
      </c>
      <c r="P713" s="1">
        <f t="shared" si="159"/>
        <v>113</v>
      </c>
      <c r="Q713" s="24">
        <v>1</v>
      </c>
      <c r="R713" s="24">
        <v>3</v>
      </c>
      <c r="S713" s="24">
        <v>1</v>
      </c>
      <c r="T713" s="24">
        <v>1</v>
      </c>
      <c r="U713" s="24">
        <v>0</v>
      </c>
      <c r="V713" s="24">
        <v>0</v>
      </c>
      <c r="W713" s="24">
        <v>0</v>
      </c>
      <c r="X713" s="24">
        <v>0</v>
      </c>
      <c r="Y713" s="24">
        <v>0</v>
      </c>
      <c r="Z713" s="24">
        <v>0</v>
      </c>
      <c r="AA713" s="24">
        <v>0</v>
      </c>
      <c r="AB713" s="24">
        <v>0</v>
      </c>
      <c r="AC713" s="24">
        <v>2</v>
      </c>
      <c r="AD713" s="24">
        <v>10</v>
      </c>
      <c r="AE713" s="24">
        <f t="shared" si="160"/>
        <v>4</v>
      </c>
      <c r="AF713" s="24">
        <f t="shared" si="160"/>
        <v>14</v>
      </c>
      <c r="AG713" s="25">
        <v>69</v>
      </c>
    </row>
    <row r="714" spans="1:33" s="25" customFormat="1" ht="13.7" customHeight="1" x14ac:dyDescent="0.15">
      <c r="A714" s="21" t="s">
        <v>1158</v>
      </c>
      <c r="B714" s="21" t="s">
        <v>712</v>
      </c>
      <c r="C714" s="22" t="s">
        <v>607</v>
      </c>
      <c r="D714" s="23">
        <v>0</v>
      </c>
      <c r="E714" s="23" t="s">
        <v>1173</v>
      </c>
      <c r="F714" s="23" t="s">
        <v>1124</v>
      </c>
      <c r="G714" s="1">
        <v>11</v>
      </c>
      <c r="H714" s="1">
        <v>39</v>
      </c>
      <c r="I714" s="1">
        <v>33</v>
      </c>
      <c r="J714" s="1">
        <v>47</v>
      </c>
      <c r="K714" s="1">
        <v>33</v>
      </c>
      <c r="L714" s="1">
        <v>44</v>
      </c>
      <c r="M714" s="1">
        <v>30</v>
      </c>
      <c r="N714" s="1">
        <v>116</v>
      </c>
      <c r="O714" s="1">
        <v>110</v>
      </c>
      <c r="P714" s="1">
        <f t="shared" si="159"/>
        <v>226</v>
      </c>
      <c r="Q714" s="24">
        <v>1</v>
      </c>
      <c r="R714" s="24">
        <v>7</v>
      </c>
      <c r="S714" s="24">
        <v>0</v>
      </c>
      <c r="T714" s="24">
        <v>0</v>
      </c>
      <c r="U714" s="24">
        <v>0</v>
      </c>
      <c r="V714" s="24">
        <v>0</v>
      </c>
      <c r="W714" s="24">
        <v>0</v>
      </c>
      <c r="X714" s="24">
        <v>0</v>
      </c>
      <c r="Y714" s="24">
        <v>0</v>
      </c>
      <c r="Z714" s="24">
        <v>0</v>
      </c>
      <c r="AA714" s="24">
        <v>0</v>
      </c>
      <c r="AB714" s="24">
        <v>0</v>
      </c>
      <c r="AC714" s="24">
        <v>2</v>
      </c>
      <c r="AD714" s="24">
        <v>14</v>
      </c>
      <c r="AE714" s="24">
        <f t="shared" si="160"/>
        <v>3</v>
      </c>
      <c r="AF714" s="24">
        <f t="shared" si="160"/>
        <v>21</v>
      </c>
      <c r="AG714" s="25">
        <v>70</v>
      </c>
    </row>
    <row r="715" spans="1:33" s="25" customFormat="1" ht="13.7" customHeight="1" x14ac:dyDescent="0.15">
      <c r="A715" s="21" t="s">
        <v>1158</v>
      </c>
      <c r="B715" s="21" t="s">
        <v>712</v>
      </c>
      <c r="C715" s="22" t="s">
        <v>608</v>
      </c>
      <c r="D715" s="23">
        <v>0</v>
      </c>
      <c r="E715" s="23" t="s">
        <v>1173</v>
      </c>
      <c r="F715" s="23" t="s">
        <v>1124</v>
      </c>
      <c r="G715" s="1">
        <v>9</v>
      </c>
      <c r="H715" s="1">
        <v>11</v>
      </c>
      <c r="I715" s="1">
        <v>10</v>
      </c>
      <c r="J715" s="1">
        <v>15</v>
      </c>
      <c r="K715" s="1">
        <v>16</v>
      </c>
      <c r="L715" s="1">
        <v>9</v>
      </c>
      <c r="M715" s="1">
        <v>15</v>
      </c>
      <c r="N715" s="1">
        <v>46</v>
      </c>
      <c r="O715" s="1">
        <v>30</v>
      </c>
      <c r="P715" s="1">
        <f t="shared" si="159"/>
        <v>76</v>
      </c>
      <c r="Q715" s="24">
        <v>1</v>
      </c>
      <c r="R715" s="24">
        <v>5</v>
      </c>
      <c r="S715" s="24">
        <v>0</v>
      </c>
      <c r="T715" s="24">
        <v>0</v>
      </c>
      <c r="U715" s="24">
        <v>1</v>
      </c>
      <c r="V715" s="24">
        <v>1</v>
      </c>
      <c r="W715" s="24">
        <v>0</v>
      </c>
      <c r="X715" s="24">
        <v>0</v>
      </c>
      <c r="Y715" s="24">
        <v>0</v>
      </c>
      <c r="Z715" s="24">
        <v>0</v>
      </c>
      <c r="AA715" s="24">
        <v>0</v>
      </c>
      <c r="AB715" s="24">
        <v>0</v>
      </c>
      <c r="AC715" s="24">
        <v>1</v>
      </c>
      <c r="AD715" s="24">
        <v>2</v>
      </c>
      <c r="AE715" s="24">
        <f t="shared" si="160"/>
        <v>3</v>
      </c>
      <c r="AF715" s="24">
        <f t="shared" si="160"/>
        <v>8</v>
      </c>
      <c r="AG715" s="16">
        <v>71</v>
      </c>
    </row>
    <row r="716" spans="1:33" s="25" customFormat="1" ht="13.7" customHeight="1" x14ac:dyDescent="0.15">
      <c r="A716" s="21" t="s">
        <v>1158</v>
      </c>
      <c r="B716" s="21" t="s">
        <v>712</v>
      </c>
      <c r="C716" s="22" t="s">
        <v>609</v>
      </c>
      <c r="D716" s="23">
        <v>0</v>
      </c>
      <c r="E716" s="23" t="s">
        <v>1173</v>
      </c>
      <c r="F716" s="23" t="s">
        <v>1124</v>
      </c>
      <c r="G716" s="1">
        <v>16</v>
      </c>
      <c r="H716" s="1">
        <v>53</v>
      </c>
      <c r="I716" s="1">
        <v>52</v>
      </c>
      <c r="J716" s="1">
        <v>49</v>
      </c>
      <c r="K716" s="1">
        <v>55</v>
      </c>
      <c r="L716" s="1">
        <v>48</v>
      </c>
      <c r="M716" s="1">
        <v>55</v>
      </c>
      <c r="N716" s="1">
        <v>164</v>
      </c>
      <c r="O716" s="1">
        <v>148</v>
      </c>
      <c r="P716" s="1">
        <f t="shared" si="159"/>
        <v>312</v>
      </c>
      <c r="Q716" s="24">
        <v>1</v>
      </c>
      <c r="R716" s="24">
        <v>5</v>
      </c>
      <c r="S716" s="24">
        <v>0</v>
      </c>
      <c r="T716" s="24">
        <v>0</v>
      </c>
      <c r="U716" s="24">
        <v>1</v>
      </c>
      <c r="V716" s="24">
        <v>2</v>
      </c>
      <c r="W716" s="24">
        <v>0</v>
      </c>
      <c r="X716" s="24">
        <v>0</v>
      </c>
      <c r="Y716" s="24">
        <v>0</v>
      </c>
      <c r="Z716" s="24">
        <v>0</v>
      </c>
      <c r="AA716" s="24">
        <v>0</v>
      </c>
      <c r="AB716" s="24">
        <v>0</v>
      </c>
      <c r="AC716" s="24">
        <v>2</v>
      </c>
      <c r="AD716" s="24">
        <v>11</v>
      </c>
      <c r="AE716" s="24">
        <f t="shared" si="160"/>
        <v>4</v>
      </c>
      <c r="AF716" s="24">
        <f t="shared" si="160"/>
        <v>18</v>
      </c>
      <c r="AG716" s="25">
        <v>72</v>
      </c>
    </row>
    <row r="717" spans="1:33" s="25" customFormat="1" ht="13.7" customHeight="1" x14ac:dyDescent="0.15">
      <c r="A717" s="21" t="s">
        <v>1158</v>
      </c>
      <c r="B717" s="21" t="s">
        <v>712</v>
      </c>
      <c r="C717" s="22" t="s">
        <v>558</v>
      </c>
      <c r="D717" s="23">
        <v>0</v>
      </c>
      <c r="E717" s="23" t="s">
        <v>1173</v>
      </c>
      <c r="F717" s="23" t="s">
        <v>1124</v>
      </c>
      <c r="G717" s="1">
        <v>22</v>
      </c>
      <c r="H717" s="1">
        <v>73</v>
      </c>
      <c r="I717" s="1">
        <v>82</v>
      </c>
      <c r="J717" s="1">
        <v>68</v>
      </c>
      <c r="K717" s="1">
        <v>61</v>
      </c>
      <c r="L717" s="1">
        <v>71</v>
      </c>
      <c r="M717" s="1">
        <v>73</v>
      </c>
      <c r="N717" s="1">
        <v>226</v>
      </c>
      <c r="O717" s="1">
        <v>202</v>
      </c>
      <c r="P717" s="1">
        <f t="shared" si="159"/>
        <v>428</v>
      </c>
      <c r="Q717" s="24">
        <v>2</v>
      </c>
      <c r="R717" s="24">
        <v>11</v>
      </c>
      <c r="S717" s="24">
        <v>0</v>
      </c>
      <c r="T717" s="24">
        <v>0</v>
      </c>
      <c r="U717" s="24">
        <v>1</v>
      </c>
      <c r="V717" s="24">
        <v>2</v>
      </c>
      <c r="W717" s="24">
        <v>1</v>
      </c>
      <c r="X717" s="24">
        <v>1</v>
      </c>
      <c r="Y717" s="24">
        <v>0</v>
      </c>
      <c r="Z717" s="24">
        <v>0</v>
      </c>
      <c r="AA717" s="24">
        <v>0</v>
      </c>
      <c r="AB717" s="24">
        <v>0</v>
      </c>
      <c r="AC717" s="24">
        <v>4</v>
      </c>
      <c r="AD717" s="24">
        <v>25</v>
      </c>
      <c r="AE717" s="24">
        <f t="shared" si="160"/>
        <v>8</v>
      </c>
      <c r="AF717" s="24">
        <f t="shared" si="160"/>
        <v>39</v>
      </c>
      <c r="AG717" s="25">
        <v>73</v>
      </c>
    </row>
    <row r="718" spans="1:33" s="25" customFormat="1" ht="13.7" customHeight="1" x14ac:dyDescent="0.15">
      <c r="A718" s="21" t="s">
        <v>1158</v>
      </c>
      <c r="B718" s="21" t="s">
        <v>712</v>
      </c>
      <c r="C718" s="22" t="s">
        <v>610</v>
      </c>
      <c r="D718" s="23">
        <v>0</v>
      </c>
      <c r="E718" s="23" t="s">
        <v>1173</v>
      </c>
      <c r="F718" s="23" t="s">
        <v>1124</v>
      </c>
      <c r="G718" s="1">
        <v>18</v>
      </c>
      <c r="H718" s="1">
        <v>63</v>
      </c>
      <c r="I718" s="1">
        <v>49</v>
      </c>
      <c r="J718" s="1">
        <v>53</v>
      </c>
      <c r="K718" s="1">
        <v>49</v>
      </c>
      <c r="L718" s="1">
        <v>53</v>
      </c>
      <c r="M718" s="1">
        <v>61</v>
      </c>
      <c r="N718" s="1">
        <v>163</v>
      </c>
      <c r="O718" s="1">
        <v>165</v>
      </c>
      <c r="P718" s="1">
        <f t="shared" si="159"/>
        <v>328</v>
      </c>
      <c r="Q718" s="24">
        <v>1</v>
      </c>
      <c r="R718" s="24">
        <v>7</v>
      </c>
      <c r="S718" s="24">
        <v>0</v>
      </c>
      <c r="T718" s="24">
        <v>0</v>
      </c>
      <c r="U718" s="24">
        <v>1</v>
      </c>
      <c r="V718" s="24">
        <v>1</v>
      </c>
      <c r="W718" s="24">
        <v>0</v>
      </c>
      <c r="X718" s="24">
        <v>0</v>
      </c>
      <c r="Y718" s="24">
        <v>0</v>
      </c>
      <c r="Z718" s="24">
        <v>0</v>
      </c>
      <c r="AA718" s="24">
        <v>0</v>
      </c>
      <c r="AB718" s="24">
        <v>0</v>
      </c>
      <c r="AC718" s="24">
        <v>4</v>
      </c>
      <c r="AD718" s="24">
        <v>26</v>
      </c>
      <c r="AE718" s="24">
        <f t="shared" si="160"/>
        <v>6</v>
      </c>
      <c r="AF718" s="24">
        <f t="shared" si="160"/>
        <v>34</v>
      </c>
      <c r="AG718" s="25">
        <v>74</v>
      </c>
    </row>
    <row r="719" spans="1:33" ht="13.7" customHeight="1" x14ac:dyDescent="0.15">
      <c r="A719" s="21" t="s">
        <v>1158</v>
      </c>
      <c r="B719" s="21" t="s">
        <v>712</v>
      </c>
      <c r="C719" s="22" t="s">
        <v>611</v>
      </c>
      <c r="D719" s="23">
        <v>0</v>
      </c>
      <c r="E719" s="23" t="s">
        <v>1173</v>
      </c>
      <c r="F719" s="23" t="s">
        <v>1124</v>
      </c>
      <c r="G719" s="1">
        <v>4</v>
      </c>
      <c r="H719" s="1">
        <v>1</v>
      </c>
      <c r="I719" s="1">
        <v>3</v>
      </c>
      <c r="J719" s="1">
        <v>1</v>
      </c>
      <c r="K719" s="1">
        <v>3</v>
      </c>
      <c r="L719" s="1">
        <v>3</v>
      </c>
      <c r="M719" s="1">
        <v>2</v>
      </c>
      <c r="N719" s="1">
        <v>7</v>
      </c>
      <c r="O719" s="1">
        <v>6</v>
      </c>
      <c r="P719" s="1">
        <f t="shared" si="159"/>
        <v>13</v>
      </c>
      <c r="Q719" s="24">
        <v>0</v>
      </c>
      <c r="R719" s="24">
        <v>0</v>
      </c>
      <c r="S719" s="24">
        <v>0</v>
      </c>
      <c r="T719" s="24">
        <v>0</v>
      </c>
      <c r="U719" s="24">
        <v>0</v>
      </c>
      <c r="V719" s="24">
        <v>0</v>
      </c>
      <c r="W719" s="24">
        <v>0</v>
      </c>
      <c r="X719" s="24">
        <v>0</v>
      </c>
      <c r="Y719" s="24">
        <v>0</v>
      </c>
      <c r="Z719" s="24">
        <v>0</v>
      </c>
      <c r="AA719" s="24">
        <v>0</v>
      </c>
      <c r="AB719" s="24">
        <v>0</v>
      </c>
      <c r="AC719" s="24">
        <v>1</v>
      </c>
      <c r="AD719" s="24">
        <v>1</v>
      </c>
      <c r="AE719" s="24">
        <f t="shared" si="160"/>
        <v>1</v>
      </c>
      <c r="AF719" s="24">
        <f t="shared" si="160"/>
        <v>1</v>
      </c>
      <c r="AG719" s="25">
        <v>1</v>
      </c>
    </row>
    <row r="720" spans="1:33" ht="13.7" customHeight="1" x14ac:dyDescent="0.15">
      <c r="A720" s="21" t="s">
        <v>1158</v>
      </c>
      <c r="B720" s="21" t="s">
        <v>712</v>
      </c>
      <c r="C720" s="22" t="s">
        <v>612</v>
      </c>
      <c r="D720" s="23">
        <v>0</v>
      </c>
      <c r="E720" s="23" t="s">
        <v>1173</v>
      </c>
      <c r="F720" s="23" t="s">
        <v>1124</v>
      </c>
      <c r="G720" s="1">
        <v>4</v>
      </c>
      <c r="H720" s="1">
        <v>2</v>
      </c>
      <c r="I720" s="1">
        <v>7</v>
      </c>
      <c r="J720" s="1">
        <v>5</v>
      </c>
      <c r="K720" s="1">
        <v>7</v>
      </c>
      <c r="L720" s="1">
        <v>5</v>
      </c>
      <c r="M720" s="1">
        <v>7</v>
      </c>
      <c r="N720" s="1">
        <v>17</v>
      </c>
      <c r="O720" s="1">
        <v>16</v>
      </c>
      <c r="P720" s="1">
        <f t="shared" si="159"/>
        <v>33</v>
      </c>
      <c r="Q720" s="24">
        <v>0</v>
      </c>
      <c r="R720" s="24">
        <v>0</v>
      </c>
      <c r="S720" s="24">
        <v>0</v>
      </c>
      <c r="T720" s="24">
        <v>0</v>
      </c>
      <c r="U720" s="24">
        <v>0</v>
      </c>
      <c r="V720" s="24">
        <v>0</v>
      </c>
      <c r="W720" s="24">
        <v>0</v>
      </c>
      <c r="X720" s="24">
        <v>0</v>
      </c>
      <c r="Y720" s="24">
        <v>0</v>
      </c>
      <c r="Z720" s="24">
        <v>0</v>
      </c>
      <c r="AA720" s="24">
        <v>0</v>
      </c>
      <c r="AB720" s="24">
        <v>0</v>
      </c>
      <c r="AC720" s="24">
        <v>0</v>
      </c>
      <c r="AD720" s="24">
        <v>0</v>
      </c>
      <c r="AE720" s="24">
        <f t="shared" si="160"/>
        <v>0</v>
      </c>
      <c r="AF720" s="24">
        <f t="shared" si="160"/>
        <v>0</v>
      </c>
      <c r="AG720" s="16">
        <v>2</v>
      </c>
    </row>
    <row r="721" spans="1:33" s="25" customFormat="1" ht="13.7" customHeight="1" x14ac:dyDescent="0.15">
      <c r="A721" s="21" t="s">
        <v>1158</v>
      </c>
      <c r="B721" s="21" t="s">
        <v>712</v>
      </c>
      <c r="C721" s="22" t="s">
        <v>613</v>
      </c>
      <c r="D721" s="23">
        <v>0</v>
      </c>
      <c r="E721" s="23" t="s">
        <v>1173</v>
      </c>
      <c r="F721" s="23" t="s">
        <v>1124</v>
      </c>
      <c r="G721" s="1">
        <v>7</v>
      </c>
      <c r="H721" s="1">
        <v>6</v>
      </c>
      <c r="I721" s="1">
        <v>7</v>
      </c>
      <c r="J721" s="1">
        <v>7</v>
      </c>
      <c r="K721" s="1">
        <v>10</v>
      </c>
      <c r="L721" s="1">
        <v>5</v>
      </c>
      <c r="M721" s="1">
        <v>11</v>
      </c>
      <c r="N721" s="1">
        <v>28</v>
      </c>
      <c r="O721" s="1">
        <v>18</v>
      </c>
      <c r="P721" s="1">
        <f t="shared" si="159"/>
        <v>46</v>
      </c>
      <c r="Q721" s="24">
        <v>1</v>
      </c>
      <c r="R721" s="24">
        <v>4</v>
      </c>
      <c r="S721" s="24">
        <v>0</v>
      </c>
      <c r="T721" s="24">
        <v>0</v>
      </c>
      <c r="U721" s="24">
        <v>0</v>
      </c>
      <c r="V721" s="24">
        <v>0</v>
      </c>
      <c r="W721" s="24">
        <v>0</v>
      </c>
      <c r="X721" s="24">
        <v>0</v>
      </c>
      <c r="Y721" s="24">
        <v>0</v>
      </c>
      <c r="Z721" s="24">
        <v>0</v>
      </c>
      <c r="AA721" s="24">
        <v>0</v>
      </c>
      <c r="AB721" s="24">
        <v>0</v>
      </c>
      <c r="AC721" s="24">
        <v>2</v>
      </c>
      <c r="AD721" s="24">
        <v>10</v>
      </c>
      <c r="AE721" s="24">
        <f t="shared" si="160"/>
        <v>3</v>
      </c>
      <c r="AF721" s="24">
        <f t="shared" si="160"/>
        <v>14</v>
      </c>
      <c r="AG721" s="25">
        <v>3</v>
      </c>
    </row>
    <row r="722" spans="1:33" s="25" customFormat="1" ht="13.7" customHeight="1" x14ac:dyDescent="0.15">
      <c r="A722" s="21" t="s">
        <v>1158</v>
      </c>
      <c r="B722" s="21" t="s">
        <v>712</v>
      </c>
      <c r="C722" s="22" t="s">
        <v>614</v>
      </c>
      <c r="D722" s="23" t="s">
        <v>742</v>
      </c>
      <c r="E722" s="23">
        <v>2</v>
      </c>
      <c r="F722" s="23" t="s">
        <v>1124</v>
      </c>
      <c r="G722" s="1">
        <v>2</v>
      </c>
      <c r="H722" s="1">
        <v>2</v>
      </c>
      <c r="I722" s="105">
        <v>0</v>
      </c>
      <c r="J722" s="1">
        <v>2</v>
      </c>
      <c r="K722" s="105">
        <v>0</v>
      </c>
      <c r="L722" s="1">
        <v>1</v>
      </c>
      <c r="M722" s="1">
        <v>1</v>
      </c>
      <c r="N722" s="1">
        <v>2</v>
      </c>
      <c r="O722" s="1">
        <v>4</v>
      </c>
      <c r="P722" s="1">
        <f t="shared" si="159"/>
        <v>6</v>
      </c>
      <c r="Q722" s="24">
        <v>0</v>
      </c>
      <c r="R722" s="24">
        <v>0</v>
      </c>
      <c r="S722" s="24">
        <v>0</v>
      </c>
      <c r="T722" s="24">
        <v>0</v>
      </c>
      <c r="U722" s="24">
        <v>0</v>
      </c>
      <c r="V722" s="24">
        <v>0</v>
      </c>
      <c r="W722" s="24">
        <v>0</v>
      </c>
      <c r="X722" s="24">
        <v>0</v>
      </c>
      <c r="Y722" s="24">
        <v>0</v>
      </c>
      <c r="Z722" s="24">
        <v>0</v>
      </c>
      <c r="AA722" s="24">
        <v>0</v>
      </c>
      <c r="AB722" s="24">
        <v>0</v>
      </c>
      <c r="AC722" s="24">
        <v>0</v>
      </c>
      <c r="AD722" s="24">
        <v>0</v>
      </c>
      <c r="AE722" s="24">
        <f t="shared" si="160"/>
        <v>0</v>
      </c>
      <c r="AF722" s="24">
        <f t="shared" si="160"/>
        <v>0</v>
      </c>
      <c r="AG722" s="25">
        <v>4</v>
      </c>
    </row>
    <row r="723" spans="1:33" s="25" customFormat="1" ht="13.7" customHeight="1" x14ac:dyDescent="0.15">
      <c r="A723" s="21" t="s">
        <v>1158</v>
      </c>
      <c r="B723" s="21" t="s">
        <v>712</v>
      </c>
      <c r="C723" s="22" t="s">
        <v>615</v>
      </c>
      <c r="D723" s="23" t="s">
        <v>742</v>
      </c>
      <c r="E723" s="23" t="s">
        <v>1174</v>
      </c>
      <c r="F723" s="23" t="s">
        <v>1124</v>
      </c>
      <c r="G723" s="1">
        <v>2</v>
      </c>
      <c r="H723" s="105">
        <v>0</v>
      </c>
      <c r="I723" s="105">
        <v>0</v>
      </c>
      <c r="J723" s="105">
        <v>0</v>
      </c>
      <c r="K723" s="1">
        <v>2</v>
      </c>
      <c r="L723" s="105">
        <v>0</v>
      </c>
      <c r="M723" s="1">
        <v>2</v>
      </c>
      <c r="N723" s="1">
        <v>1</v>
      </c>
      <c r="O723" s="1">
        <v>3</v>
      </c>
      <c r="P723" s="1">
        <f t="shared" si="159"/>
        <v>4</v>
      </c>
      <c r="Q723" s="24">
        <v>1</v>
      </c>
      <c r="R723" s="24">
        <v>1</v>
      </c>
      <c r="S723" s="24">
        <v>0</v>
      </c>
      <c r="T723" s="24">
        <v>0</v>
      </c>
      <c r="U723" s="24">
        <v>0</v>
      </c>
      <c r="V723" s="24">
        <v>0</v>
      </c>
      <c r="W723" s="24">
        <v>0</v>
      </c>
      <c r="X723" s="24">
        <v>0</v>
      </c>
      <c r="Y723" s="24">
        <v>0</v>
      </c>
      <c r="Z723" s="24">
        <v>0</v>
      </c>
      <c r="AA723" s="24">
        <v>0</v>
      </c>
      <c r="AB723" s="24">
        <v>0</v>
      </c>
      <c r="AC723" s="24">
        <v>0</v>
      </c>
      <c r="AD723" s="24">
        <v>0</v>
      </c>
      <c r="AE723" s="24">
        <f t="shared" si="160"/>
        <v>1</v>
      </c>
      <c r="AF723" s="24">
        <f t="shared" si="160"/>
        <v>1</v>
      </c>
      <c r="AG723" s="25">
        <v>5</v>
      </c>
    </row>
    <row r="724" spans="1:33" s="25" customFormat="1" ht="13.7" customHeight="1" x14ac:dyDescent="0.15">
      <c r="A724" s="21" t="s">
        <v>1158</v>
      </c>
      <c r="B724" s="21" t="s">
        <v>712</v>
      </c>
      <c r="C724" s="22" t="s">
        <v>616</v>
      </c>
      <c r="D724" s="23">
        <v>0</v>
      </c>
      <c r="E724" s="23" t="s">
        <v>1173</v>
      </c>
      <c r="F724" s="23" t="s">
        <v>1124</v>
      </c>
      <c r="G724" s="1">
        <v>27</v>
      </c>
      <c r="H724" s="1">
        <v>93</v>
      </c>
      <c r="I724" s="1">
        <v>108</v>
      </c>
      <c r="J724" s="1">
        <v>105</v>
      </c>
      <c r="K724" s="1">
        <v>105</v>
      </c>
      <c r="L724" s="1">
        <v>108</v>
      </c>
      <c r="M724" s="1">
        <v>97</v>
      </c>
      <c r="N724" s="1">
        <v>291</v>
      </c>
      <c r="O724" s="1">
        <v>325</v>
      </c>
      <c r="P724" s="1">
        <f t="shared" si="159"/>
        <v>616</v>
      </c>
      <c r="Q724" s="24">
        <v>2</v>
      </c>
      <c r="R724" s="24">
        <v>15</v>
      </c>
      <c r="S724" s="24">
        <v>1</v>
      </c>
      <c r="T724" s="24">
        <v>1</v>
      </c>
      <c r="U724" s="24">
        <v>1</v>
      </c>
      <c r="V724" s="24">
        <v>1</v>
      </c>
      <c r="W724" s="24">
        <v>0</v>
      </c>
      <c r="X724" s="24">
        <v>0</v>
      </c>
      <c r="Y724" s="24">
        <v>0</v>
      </c>
      <c r="Z724" s="24">
        <v>0</v>
      </c>
      <c r="AA724" s="24">
        <v>0</v>
      </c>
      <c r="AB724" s="24">
        <v>0</v>
      </c>
      <c r="AC724" s="24">
        <v>4</v>
      </c>
      <c r="AD724" s="24">
        <v>26</v>
      </c>
      <c r="AE724" s="24">
        <f t="shared" si="160"/>
        <v>8</v>
      </c>
      <c r="AF724" s="24">
        <f t="shared" si="160"/>
        <v>43</v>
      </c>
      <c r="AG724" s="25">
        <v>6</v>
      </c>
    </row>
    <row r="725" spans="1:33" s="25" customFormat="1" ht="13.7" customHeight="1" x14ac:dyDescent="0.15">
      <c r="A725" s="21" t="s">
        <v>1158</v>
      </c>
      <c r="B725" s="21" t="s">
        <v>712</v>
      </c>
      <c r="C725" s="22" t="s">
        <v>617</v>
      </c>
      <c r="D725" s="23">
        <v>0</v>
      </c>
      <c r="E725" s="23" t="s">
        <v>1173</v>
      </c>
      <c r="F725" s="23" t="s">
        <v>1124</v>
      </c>
      <c r="G725" s="1">
        <v>9</v>
      </c>
      <c r="H725" s="1">
        <v>12</v>
      </c>
      <c r="I725" s="1">
        <v>4</v>
      </c>
      <c r="J725" s="1">
        <v>13</v>
      </c>
      <c r="K725" s="1">
        <v>13</v>
      </c>
      <c r="L725" s="1">
        <v>14</v>
      </c>
      <c r="M725" s="1">
        <v>8</v>
      </c>
      <c r="N725" s="1">
        <v>40</v>
      </c>
      <c r="O725" s="1">
        <v>24</v>
      </c>
      <c r="P725" s="1">
        <f t="shared" si="159"/>
        <v>64</v>
      </c>
      <c r="Q725" s="24">
        <v>1</v>
      </c>
      <c r="R725" s="24">
        <v>2</v>
      </c>
      <c r="S725" s="24">
        <v>0</v>
      </c>
      <c r="T725" s="24">
        <v>0</v>
      </c>
      <c r="U725" s="24">
        <v>1</v>
      </c>
      <c r="V725" s="24">
        <v>1</v>
      </c>
      <c r="W725" s="24">
        <v>0</v>
      </c>
      <c r="X725" s="24">
        <v>0</v>
      </c>
      <c r="Y725" s="24">
        <v>0</v>
      </c>
      <c r="Z725" s="24">
        <v>0</v>
      </c>
      <c r="AA725" s="24">
        <v>0</v>
      </c>
      <c r="AB725" s="24">
        <v>0</v>
      </c>
      <c r="AC725" s="24">
        <v>1</v>
      </c>
      <c r="AD725" s="24">
        <v>3</v>
      </c>
      <c r="AE725" s="24">
        <f t="shared" si="160"/>
        <v>3</v>
      </c>
      <c r="AF725" s="24">
        <f t="shared" si="160"/>
        <v>6</v>
      </c>
      <c r="AG725" s="16">
        <v>7</v>
      </c>
    </row>
    <row r="726" spans="1:33" s="25" customFormat="1" ht="13.7" customHeight="1" x14ac:dyDescent="0.15">
      <c r="A726" s="21" t="s">
        <v>1158</v>
      </c>
      <c r="B726" s="21" t="s">
        <v>712</v>
      </c>
      <c r="C726" s="22" t="s">
        <v>618</v>
      </c>
      <c r="D726" s="23">
        <v>0</v>
      </c>
      <c r="E726" s="23" t="s">
        <v>1173</v>
      </c>
      <c r="F726" s="23" t="s">
        <v>1124</v>
      </c>
      <c r="G726" s="1">
        <v>26</v>
      </c>
      <c r="H726" s="1">
        <v>77</v>
      </c>
      <c r="I726" s="1">
        <v>99</v>
      </c>
      <c r="J726" s="1">
        <v>92</v>
      </c>
      <c r="K726" s="1">
        <v>125</v>
      </c>
      <c r="L726" s="1">
        <v>110</v>
      </c>
      <c r="M726" s="1">
        <v>112</v>
      </c>
      <c r="N726" s="1">
        <v>290</v>
      </c>
      <c r="O726" s="1">
        <v>325</v>
      </c>
      <c r="P726" s="1">
        <f t="shared" si="159"/>
        <v>615</v>
      </c>
      <c r="Q726" s="24">
        <v>2</v>
      </c>
      <c r="R726" s="24">
        <v>14</v>
      </c>
      <c r="S726" s="24">
        <v>0</v>
      </c>
      <c r="T726" s="24">
        <v>0</v>
      </c>
      <c r="U726" s="24">
        <v>1</v>
      </c>
      <c r="V726" s="24">
        <v>1</v>
      </c>
      <c r="W726" s="24">
        <v>0</v>
      </c>
      <c r="X726" s="24">
        <v>0</v>
      </c>
      <c r="Y726" s="24">
        <v>0</v>
      </c>
      <c r="Z726" s="24">
        <v>0</v>
      </c>
      <c r="AA726" s="24">
        <v>0</v>
      </c>
      <c r="AB726" s="24">
        <v>0</v>
      </c>
      <c r="AC726" s="24">
        <v>5</v>
      </c>
      <c r="AD726" s="24">
        <v>33</v>
      </c>
      <c r="AE726" s="24">
        <f t="shared" si="160"/>
        <v>8</v>
      </c>
      <c r="AF726" s="24">
        <f t="shared" si="160"/>
        <v>48</v>
      </c>
      <c r="AG726" s="25">
        <v>8</v>
      </c>
    </row>
    <row r="727" spans="1:33" s="25" customFormat="1" ht="13.7" customHeight="1" x14ac:dyDescent="0.15">
      <c r="A727" s="21" t="s">
        <v>1158</v>
      </c>
      <c r="B727" s="21" t="s">
        <v>712</v>
      </c>
      <c r="C727" s="22" t="s">
        <v>619</v>
      </c>
      <c r="D727" s="23">
        <v>0</v>
      </c>
      <c r="E727" s="23" t="s">
        <v>1173</v>
      </c>
      <c r="F727" s="23" t="s">
        <v>1124</v>
      </c>
      <c r="G727" s="1">
        <v>19</v>
      </c>
      <c r="H727" s="1">
        <v>56</v>
      </c>
      <c r="I727" s="1">
        <v>55</v>
      </c>
      <c r="J727" s="1">
        <v>61</v>
      </c>
      <c r="K727" s="1">
        <v>59</v>
      </c>
      <c r="L727" s="1">
        <v>75</v>
      </c>
      <c r="M727" s="1">
        <v>68</v>
      </c>
      <c r="N727" s="1">
        <v>212</v>
      </c>
      <c r="O727" s="1">
        <v>162</v>
      </c>
      <c r="P727" s="1">
        <f t="shared" si="159"/>
        <v>374</v>
      </c>
      <c r="Q727" s="24">
        <v>2</v>
      </c>
      <c r="R727" s="24">
        <v>9</v>
      </c>
      <c r="S727" s="24">
        <v>1</v>
      </c>
      <c r="T727" s="24">
        <v>1</v>
      </c>
      <c r="U727" s="24">
        <v>1</v>
      </c>
      <c r="V727" s="24">
        <v>2</v>
      </c>
      <c r="W727" s="24">
        <v>0</v>
      </c>
      <c r="X727" s="24">
        <v>0</v>
      </c>
      <c r="Y727" s="24">
        <v>0</v>
      </c>
      <c r="Z727" s="24">
        <v>0</v>
      </c>
      <c r="AA727" s="24">
        <v>0</v>
      </c>
      <c r="AB727" s="24">
        <v>0</v>
      </c>
      <c r="AC727" s="24">
        <v>3</v>
      </c>
      <c r="AD727" s="24">
        <v>17</v>
      </c>
      <c r="AE727" s="24">
        <f t="shared" si="160"/>
        <v>7</v>
      </c>
      <c r="AF727" s="24">
        <f t="shared" si="160"/>
        <v>29</v>
      </c>
      <c r="AG727" s="25">
        <v>9</v>
      </c>
    </row>
    <row r="728" spans="1:33" s="25" customFormat="1" ht="13.7" customHeight="1" x14ac:dyDescent="0.15">
      <c r="A728" s="21" t="s">
        <v>1158</v>
      </c>
      <c r="B728" s="21" t="s">
        <v>712</v>
      </c>
      <c r="C728" s="22" t="s">
        <v>620</v>
      </c>
      <c r="D728" s="23">
        <v>0</v>
      </c>
      <c r="E728" s="23">
        <v>2</v>
      </c>
      <c r="F728" s="23" t="s">
        <v>1124</v>
      </c>
      <c r="G728" s="1">
        <v>3</v>
      </c>
      <c r="H728" s="1">
        <v>1</v>
      </c>
      <c r="I728" s="105">
        <v>0</v>
      </c>
      <c r="J728" s="1">
        <v>2</v>
      </c>
      <c r="K728" s="105">
        <v>0</v>
      </c>
      <c r="L728" s="1">
        <v>2</v>
      </c>
      <c r="M728" s="1">
        <v>2</v>
      </c>
      <c r="N728" s="1">
        <v>3</v>
      </c>
      <c r="O728" s="1">
        <v>4</v>
      </c>
      <c r="P728" s="1">
        <f t="shared" si="159"/>
        <v>7</v>
      </c>
      <c r="Q728" s="24">
        <v>0</v>
      </c>
      <c r="R728" s="24">
        <v>0</v>
      </c>
      <c r="S728" s="24">
        <v>0</v>
      </c>
      <c r="T728" s="24">
        <v>0</v>
      </c>
      <c r="U728" s="24">
        <v>0</v>
      </c>
      <c r="V728" s="24">
        <v>0</v>
      </c>
      <c r="W728" s="24">
        <v>0</v>
      </c>
      <c r="X728" s="24">
        <v>0</v>
      </c>
      <c r="Y728" s="24">
        <v>0</v>
      </c>
      <c r="Z728" s="24">
        <v>0</v>
      </c>
      <c r="AA728" s="24">
        <v>0</v>
      </c>
      <c r="AB728" s="24">
        <v>0</v>
      </c>
      <c r="AC728" s="24">
        <v>1</v>
      </c>
      <c r="AD728" s="24">
        <v>1</v>
      </c>
      <c r="AE728" s="24">
        <f t="shared" si="160"/>
        <v>1</v>
      </c>
      <c r="AF728" s="24">
        <f t="shared" si="160"/>
        <v>1</v>
      </c>
      <c r="AG728" s="25">
        <v>10</v>
      </c>
    </row>
    <row r="729" spans="1:33" s="25" customFormat="1" ht="13.7" customHeight="1" x14ac:dyDescent="0.15">
      <c r="A729" s="21" t="s">
        <v>1158</v>
      </c>
      <c r="B729" s="21" t="s">
        <v>712</v>
      </c>
      <c r="C729" s="22" t="s">
        <v>621</v>
      </c>
      <c r="D729" s="23">
        <v>0</v>
      </c>
      <c r="E729" s="23" t="s">
        <v>1173</v>
      </c>
      <c r="F729" s="23" t="s">
        <v>1124</v>
      </c>
      <c r="G729" s="1">
        <v>4</v>
      </c>
      <c r="H729" s="105">
        <v>0</v>
      </c>
      <c r="I729" s="1">
        <v>6</v>
      </c>
      <c r="J729" s="1">
        <v>1</v>
      </c>
      <c r="K729" s="1">
        <v>2</v>
      </c>
      <c r="L729" s="1">
        <v>2</v>
      </c>
      <c r="M729" s="1">
        <v>6</v>
      </c>
      <c r="N729" s="1">
        <v>6</v>
      </c>
      <c r="O729" s="1">
        <v>11</v>
      </c>
      <c r="P729" s="1">
        <f t="shared" si="159"/>
        <v>17</v>
      </c>
      <c r="Q729" s="24">
        <v>1</v>
      </c>
      <c r="R729" s="24">
        <v>1</v>
      </c>
      <c r="S729" s="24">
        <v>0</v>
      </c>
      <c r="T729" s="24">
        <v>0</v>
      </c>
      <c r="U729" s="24">
        <v>0</v>
      </c>
      <c r="V729" s="24">
        <v>0</v>
      </c>
      <c r="W729" s="24">
        <v>0</v>
      </c>
      <c r="X729" s="24">
        <v>0</v>
      </c>
      <c r="Y729" s="24">
        <v>0</v>
      </c>
      <c r="Z729" s="24">
        <v>0</v>
      </c>
      <c r="AA729" s="24">
        <v>0</v>
      </c>
      <c r="AB729" s="24">
        <v>0</v>
      </c>
      <c r="AC729" s="24">
        <v>1</v>
      </c>
      <c r="AD729" s="24">
        <v>1</v>
      </c>
      <c r="AE729" s="24">
        <f t="shared" si="160"/>
        <v>2</v>
      </c>
      <c r="AF729" s="24">
        <f t="shared" si="160"/>
        <v>2</v>
      </c>
      <c r="AG729" s="25">
        <v>11</v>
      </c>
    </row>
    <row r="730" spans="1:33" s="25" customFormat="1" ht="13.7" customHeight="1" x14ac:dyDescent="0.15">
      <c r="A730" s="21" t="s">
        <v>1158</v>
      </c>
      <c r="B730" s="21" t="s">
        <v>712</v>
      </c>
      <c r="C730" s="22" t="s">
        <v>622</v>
      </c>
      <c r="D730" s="23">
        <v>0</v>
      </c>
      <c r="E730" s="23" t="s">
        <v>1173</v>
      </c>
      <c r="F730" s="23" t="s">
        <v>1124</v>
      </c>
      <c r="G730" s="1">
        <v>15</v>
      </c>
      <c r="H730" s="1">
        <v>41</v>
      </c>
      <c r="I730" s="1">
        <v>36</v>
      </c>
      <c r="J730" s="1">
        <v>51</v>
      </c>
      <c r="K730" s="1">
        <v>32</v>
      </c>
      <c r="L730" s="1">
        <v>47</v>
      </c>
      <c r="M730" s="1">
        <v>51</v>
      </c>
      <c r="N730" s="1">
        <v>136</v>
      </c>
      <c r="O730" s="1">
        <v>122</v>
      </c>
      <c r="P730" s="1">
        <f t="shared" si="159"/>
        <v>258</v>
      </c>
      <c r="Q730" s="24">
        <v>1</v>
      </c>
      <c r="R730" s="24">
        <v>7</v>
      </c>
      <c r="S730" s="24">
        <v>0</v>
      </c>
      <c r="T730" s="24">
        <v>0</v>
      </c>
      <c r="U730" s="24">
        <v>1</v>
      </c>
      <c r="V730" s="24">
        <v>1</v>
      </c>
      <c r="W730" s="24">
        <v>0</v>
      </c>
      <c r="X730" s="24">
        <v>0</v>
      </c>
      <c r="Y730" s="24">
        <v>0</v>
      </c>
      <c r="Z730" s="24">
        <v>0</v>
      </c>
      <c r="AA730" s="24">
        <v>0</v>
      </c>
      <c r="AB730" s="24">
        <v>0</v>
      </c>
      <c r="AC730" s="24">
        <v>2</v>
      </c>
      <c r="AD730" s="24">
        <v>10</v>
      </c>
      <c r="AE730" s="24">
        <f t="shared" si="160"/>
        <v>4</v>
      </c>
      <c r="AF730" s="24">
        <f t="shared" si="160"/>
        <v>18</v>
      </c>
      <c r="AG730" s="16">
        <v>12</v>
      </c>
    </row>
    <row r="731" spans="1:33" s="25" customFormat="1" ht="13.7" customHeight="1" x14ac:dyDescent="0.15">
      <c r="A731" s="21" t="s">
        <v>1158</v>
      </c>
      <c r="B731" s="21" t="s">
        <v>712</v>
      </c>
      <c r="C731" s="22" t="s">
        <v>623</v>
      </c>
      <c r="D731" s="23" t="s">
        <v>742</v>
      </c>
      <c r="E731" s="23" t="s">
        <v>1173</v>
      </c>
      <c r="F731" s="23" t="s">
        <v>1124</v>
      </c>
      <c r="G731" s="1">
        <v>3</v>
      </c>
      <c r="H731" s="105">
        <v>0</v>
      </c>
      <c r="I731" s="105">
        <v>0</v>
      </c>
      <c r="J731" s="1">
        <v>3</v>
      </c>
      <c r="K731" s="1">
        <v>6</v>
      </c>
      <c r="L731" s="1">
        <v>2</v>
      </c>
      <c r="M731" s="1">
        <v>5</v>
      </c>
      <c r="N731" s="1">
        <v>10</v>
      </c>
      <c r="O731" s="1">
        <v>6</v>
      </c>
      <c r="P731" s="1">
        <f t="shared" si="159"/>
        <v>16</v>
      </c>
      <c r="Q731" s="24">
        <v>0</v>
      </c>
      <c r="R731" s="24">
        <v>0</v>
      </c>
      <c r="S731" s="24">
        <v>0</v>
      </c>
      <c r="T731" s="24">
        <v>0</v>
      </c>
      <c r="U731" s="24">
        <v>0</v>
      </c>
      <c r="V731" s="24">
        <v>0</v>
      </c>
      <c r="W731" s="24">
        <v>0</v>
      </c>
      <c r="X731" s="24">
        <v>0</v>
      </c>
      <c r="Y731" s="24">
        <v>0</v>
      </c>
      <c r="Z731" s="24">
        <v>0</v>
      </c>
      <c r="AA731" s="24">
        <v>0</v>
      </c>
      <c r="AB731" s="24">
        <v>0</v>
      </c>
      <c r="AC731" s="24">
        <v>1</v>
      </c>
      <c r="AD731" s="24">
        <v>1</v>
      </c>
      <c r="AE731" s="24">
        <f t="shared" si="160"/>
        <v>1</v>
      </c>
      <c r="AF731" s="24">
        <f t="shared" si="160"/>
        <v>1</v>
      </c>
      <c r="AG731" s="25">
        <v>13</v>
      </c>
    </row>
    <row r="732" spans="1:33" s="25" customFormat="1" ht="13.7" customHeight="1" x14ac:dyDescent="0.15">
      <c r="A732" s="21" t="s">
        <v>1158</v>
      </c>
      <c r="B732" s="21" t="s">
        <v>712</v>
      </c>
      <c r="C732" s="22" t="s">
        <v>624</v>
      </c>
      <c r="D732" s="23">
        <v>0</v>
      </c>
      <c r="E732" s="23" t="s">
        <v>1173</v>
      </c>
      <c r="F732" s="23" t="s">
        <v>1124</v>
      </c>
      <c r="G732" s="1">
        <v>15</v>
      </c>
      <c r="H732" s="1">
        <v>48</v>
      </c>
      <c r="I732" s="1">
        <v>45</v>
      </c>
      <c r="J732" s="1">
        <v>44</v>
      </c>
      <c r="K732" s="1">
        <v>49</v>
      </c>
      <c r="L732" s="1">
        <v>49</v>
      </c>
      <c r="M732" s="1">
        <v>40</v>
      </c>
      <c r="N732" s="1">
        <v>142</v>
      </c>
      <c r="O732" s="1">
        <v>133</v>
      </c>
      <c r="P732" s="1">
        <f t="shared" si="159"/>
        <v>275</v>
      </c>
      <c r="Q732" s="24">
        <v>1</v>
      </c>
      <c r="R732" s="24">
        <v>8</v>
      </c>
      <c r="S732" s="24">
        <v>0</v>
      </c>
      <c r="T732" s="24">
        <v>0</v>
      </c>
      <c r="U732" s="24">
        <v>0</v>
      </c>
      <c r="V732" s="24">
        <v>0</v>
      </c>
      <c r="W732" s="24">
        <v>0</v>
      </c>
      <c r="X732" s="24">
        <v>0</v>
      </c>
      <c r="Y732" s="24">
        <v>0</v>
      </c>
      <c r="Z732" s="24">
        <v>0</v>
      </c>
      <c r="AA732" s="24">
        <v>0</v>
      </c>
      <c r="AB732" s="24">
        <v>0</v>
      </c>
      <c r="AC732" s="24">
        <v>3</v>
      </c>
      <c r="AD732" s="24">
        <v>20</v>
      </c>
      <c r="AE732" s="24">
        <f t="shared" si="160"/>
        <v>4</v>
      </c>
      <c r="AF732" s="24">
        <f t="shared" si="160"/>
        <v>28</v>
      </c>
      <c r="AG732" s="25">
        <v>14</v>
      </c>
    </row>
    <row r="733" spans="1:33" s="25" customFormat="1" ht="13.7" customHeight="1" x14ac:dyDescent="0.15">
      <c r="A733" s="21" t="s">
        <v>1158</v>
      </c>
      <c r="B733" s="21" t="s">
        <v>712</v>
      </c>
      <c r="C733" s="22" t="s">
        <v>625</v>
      </c>
      <c r="D733" s="23">
        <v>0</v>
      </c>
      <c r="E733" s="23" t="s">
        <v>1173</v>
      </c>
      <c r="F733" s="23" t="s">
        <v>1124</v>
      </c>
      <c r="G733" s="1">
        <v>17</v>
      </c>
      <c r="H733" s="1">
        <v>69</v>
      </c>
      <c r="I733" s="1">
        <v>57</v>
      </c>
      <c r="J733" s="1">
        <v>51</v>
      </c>
      <c r="K733" s="1">
        <v>52</v>
      </c>
      <c r="L733" s="1">
        <v>62</v>
      </c>
      <c r="M733" s="1">
        <v>48</v>
      </c>
      <c r="N733" s="1">
        <v>169</v>
      </c>
      <c r="O733" s="1">
        <v>170</v>
      </c>
      <c r="P733" s="1">
        <f t="shared" ref="P733:P753" si="161">N733+O733</f>
        <v>339</v>
      </c>
      <c r="Q733" s="24">
        <v>2</v>
      </c>
      <c r="R733" s="24">
        <v>12</v>
      </c>
      <c r="S733" s="24">
        <v>0</v>
      </c>
      <c r="T733" s="24">
        <v>0</v>
      </c>
      <c r="U733" s="24">
        <v>0</v>
      </c>
      <c r="V733" s="24">
        <v>0</v>
      </c>
      <c r="W733" s="24">
        <v>0</v>
      </c>
      <c r="X733" s="24">
        <v>0</v>
      </c>
      <c r="Y733" s="24">
        <v>0</v>
      </c>
      <c r="Z733" s="24">
        <v>0</v>
      </c>
      <c r="AA733" s="24">
        <v>0</v>
      </c>
      <c r="AB733" s="24">
        <v>0</v>
      </c>
      <c r="AC733" s="24">
        <v>2</v>
      </c>
      <c r="AD733" s="24">
        <v>10</v>
      </c>
      <c r="AE733" s="24">
        <f t="shared" si="160"/>
        <v>4</v>
      </c>
      <c r="AF733" s="24">
        <f t="shared" si="160"/>
        <v>22</v>
      </c>
      <c r="AG733" s="25">
        <v>15</v>
      </c>
    </row>
    <row r="734" spans="1:33" s="25" customFormat="1" ht="13.7" customHeight="1" x14ac:dyDescent="0.15">
      <c r="A734" s="21" t="s">
        <v>1158</v>
      </c>
      <c r="B734" s="21" t="s">
        <v>712</v>
      </c>
      <c r="C734" s="22" t="s">
        <v>626</v>
      </c>
      <c r="D734" s="23">
        <v>0</v>
      </c>
      <c r="E734" s="23" t="s">
        <v>1173</v>
      </c>
      <c r="F734" s="23" t="s">
        <v>1124</v>
      </c>
      <c r="G734" s="1">
        <v>9</v>
      </c>
      <c r="H734" s="1">
        <v>19</v>
      </c>
      <c r="I734" s="1">
        <v>10</v>
      </c>
      <c r="J734" s="1">
        <v>13</v>
      </c>
      <c r="K734" s="1">
        <v>20</v>
      </c>
      <c r="L734" s="1">
        <v>12</v>
      </c>
      <c r="M734" s="1">
        <v>19</v>
      </c>
      <c r="N734" s="1">
        <v>42</v>
      </c>
      <c r="O734" s="1">
        <v>51</v>
      </c>
      <c r="P734" s="1">
        <f t="shared" si="161"/>
        <v>93</v>
      </c>
      <c r="Q734" s="24">
        <v>1</v>
      </c>
      <c r="R734" s="24">
        <v>1</v>
      </c>
      <c r="S734" s="24">
        <v>0</v>
      </c>
      <c r="T734" s="24">
        <v>0</v>
      </c>
      <c r="U734" s="24">
        <v>0</v>
      </c>
      <c r="V734" s="24">
        <v>0</v>
      </c>
      <c r="W734" s="24">
        <v>0</v>
      </c>
      <c r="X734" s="24">
        <v>0</v>
      </c>
      <c r="Y734" s="24">
        <v>0</v>
      </c>
      <c r="Z734" s="24">
        <v>0</v>
      </c>
      <c r="AA734" s="24">
        <v>0</v>
      </c>
      <c r="AB734" s="24">
        <v>0</v>
      </c>
      <c r="AC734" s="24">
        <v>2</v>
      </c>
      <c r="AD734" s="24">
        <v>9</v>
      </c>
      <c r="AE734" s="24">
        <f t="shared" si="160"/>
        <v>3</v>
      </c>
      <c r="AF734" s="24">
        <f t="shared" si="160"/>
        <v>10</v>
      </c>
      <c r="AG734" s="25">
        <v>16</v>
      </c>
    </row>
    <row r="735" spans="1:33" s="25" customFormat="1" ht="13.7" customHeight="1" x14ac:dyDescent="0.15">
      <c r="A735" s="21" t="s">
        <v>1158</v>
      </c>
      <c r="B735" s="21" t="s">
        <v>712</v>
      </c>
      <c r="C735" s="30" t="s">
        <v>627</v>
      </c>
      <c r="D735" s="23">
        <v>0</v>
      </c>
      <c r="E735" s="23" t="s">
        <v>1173</v>
      </c>
      <c r="F735" s="23" t="s">
        <v>1124</v>
      </c>
      <c r="G735" s="1">
        <v>21</v>
      </c>
      <c r="H735" s="1">
        <v>77</v>
      </c>
      <c r="I735" s="1">
        <v>70</v>
      </c>
      <c r="J735" s="1">
        <v>70</v>
      </c>
      <c r="K735" s="1">
        <v>76</v>
      </c>
      <c r="L735" s="1">
        <v>69</v>
      </c>
      <c r="M735" s="1">
        <v>90</v>
      </c>
      <c r="N735" s="1">
        <v>247</v>
      </c>
      <c r="O735" s="1">
        <v>205</v>
      </c>
      <c r="P735" s="1">
        <f t="shared" si="161"/>
        <v>452</v>
      </c>
      <c r="Q735" s="24">
        <v>2</v>
      </c>
      <c r="R735" s="24">
        <v>9</v>
      </c>
      <c r="S735" s="24">
        <v>0</v>
      </c>
      <c r="T735" s="24">
        <v>0</v>
      </c>
      <c r="U735" s="24">
        <v>1</v>
      </c>
      <c r="V735" s="24">
        <v>2</v>
      </c>
      <c r="W735" s="24">
        <v>0</v>
      </c>
      <c r="X735" s="24">
        <v>0</v>
      </c>
      <c r="Y735" s="24">
        <v>0</v>
      </c>
      <c r="Z735" s="24">
        <v>0</v>
      </c>
      <c r="AA735" s="24">
        <v>0</v>
      </c>
      <c r="AB735" s="24">
        <v>0</v>
      </c>
      <c r="AC735" s="24">
        <v>3</v>
      </c>
      <c r="AD735" s="24">
        <v>18</v>
      </c>
      <c r="AE735" s="24">
        <f t="shared" si="160"/>
        <v>6</v>
      </c>
      <c r="AF735" s="24">
        <f t="shared" si="160"/>
        <v>29</v>
      </c>
      <c r="AG735" s="25">
        <v>18</v>
      </c>
    </row>
    <row r="736" spans="1:33" s="25" customFormat="1" ht="13.7" customHeight="1" x14ac:dyDescent="0.15">
      <c r="A736" s="21" t="s">
        <v>1158</v>
      </c>
      <c r="B736" s="21" t="s">
        <v>712</v>
      </c>
      <c r="C736" s="22" t="s">
        <v>628</v>
      </c>
      <c r="D736" s="23">
        <v>0</v>
      </c>
      <c r="E736" s="23" t="s">
        <v>1173</v>
      </c>
      <c r="F736" s="23" t="s">
        <v>1124</v>
      </c>
      <c r="G736" s="1">
        <v>20</v>
      </c>
      <c r="H736" s="1">
        <v>57</v>
      </c>
      <c r="I736" s="1">
        <v>60</v>
      </c>
      <c r="J736" s="1">
        <v>75</v>
      </c>
      <c r="K736" s="1">
        <v>62</v>
      </c>
      <c r="L736" s="1">
        <v>82</v>
      </c>
      <c r="M736" s="1">
        <v>58</v>
      </c>
      <c r="N736" s="1">
        <v>201</v>
      </c>
      <c r="O736" s="1">
        <v>193</v>
      </c>
      <c r="P736" s="1">
        <f t="shared" si="161"/>
        <v>394</v>
      </c>
      <c r="Q736" s="24">
        <v>2</v>
      </c>
      <c r="R736" s="24">
        <v>13</v>
      </c>
      <c r="S736" s="24">
        <v>1</v>
      </c>
      <c r="T736" s="24">
        <v>1</v>
      </c>
      <c r="U736" s="24">
        <v>1</v>
      </c>
      <c r="V736" s="24">
        <v>1</v>
      </c>
      <c r="W736" s="24">
        <v>0</v>
      </c>
      <c r="X736" s="24">
        <v>0</v>
      </c>
      <c r="Y736" s="24">
        <v>0</v>
      </c>
      <c r="Z736" s="24">
        <v>0</v>
      </c>
      <c r="AA736" s="24">
        <v>0</v>
      </c>
      <c r="AB736" s="24">
        <v>0</v>
      </c>
      <c r="AC736" s="24">
        <v>4</v>
      </c>
      <c r="AD736" s="24">
        <v>27</v>
      </c>
      <c r="AE736" s="24">
        <f t="shared" si="160"/>
        <v>8</v>
      </c>
      <c r="AF736" s="24">
        <f t="shared" si="160"/>
        <v>42</v>
      </c>
      <c r="AG736" s="25">
        <v>19</v>
      </c>
    </row>
    <row r="737" spans="1:33" s="25" customFormat="1" ht="13.7" customHeight="1" x14ac:dyDescent="0.15">
      <c r="A737" s="21" t="s">
        <v>1158</v>
      </c>
      <c r="B737" s="21" t="s">
        <v>712</v>
      </c>
      <c r="C737" s="22" t="s">
        <v>720</v>
      </c>
      <c r="D737" s="23">
        <v>0</v>
      </c>
      <c r="E737" s="23" t="s">
        <v>1173</v>
      </c>
      <c r="F737" s="23" t="s">
        <v>1124</v>
      </c>
      <c r="G737" s="1">
        <v>17</v>
      </c>
      <c r="H737" s="1">
        <v>44</v>
      </c>
      <c r="I737" s="1">
        <v>46</v>
      </c>
      <c r="J737" s="1">
        <v>36</v>
      </c>
      <c r="K737" s="1">
        <v>49</v>
      </c>
      <c r="L737" s="1">
        <v>48</v>
      </c>
      <c r="M737" s="1">
        <v>40</v>
      </c>
      <c r="N737" s="1">
        <v>138</v>
      </c>
      <c r="O737" s="1">
        <v>125</v>
      </c>
      <c r="P737" s="1">
        <f t="shared" si="161"/>
        <v>263</v>
      </c>
      <c r="Q737" s="24">
        <v>1</v>
      </c>
      <c r="R737" s="24">
        <v>7</v>
      </c>
      <c r="S737" s="24">
        <v>0</v>
      </c>
      <c r="T737" s="24">
        <v>0</v>
      </c>
      <c r="U737" s="24">
        <v>1</v>
      </c>
      <c r="V737" s="24">
        <v>2</v>
      </c>
      <c r="W737" s="24">
        <v>1</v>
      </c>
      <c r="X737" s="24">
        <v>1</v>
      </c>
      <c r="Y737" s="24">
        <v>1</v>
      </c>
      <c r="Z737" s="24">
        <v>1</v>
      </c>
      <c r="AA737" s="24">
        <v>0</v>
      </c>
      <c r="AB737" s="24">
        <v>0</v>
      </c>
      <c r="AC737" s="24">
        <v>3</v>
      </c>
      <c r="AD737" s="24">
        <v>17</v>
      </c>
      <c r="AE737" s="24">
        <f t="shared" si="160"/>
        <v>7</v>
      </c>
      <c r="AF737" s="24">
        <f t="shared" si="160"/>
        <v>28</v>
      </c>
      <c r="AG737" s="25">
        <v>20</v>
      </c>
    </row>
    <row r="738" spans="1:33" s="25" customFormat="1" ht="13.7" customHeight="1" x14ac:dyDescent="0.15">
      <c r="A738" s="21" t="s">
        <v>1158</v>
      </c>
      <c r="B738" s="21" t="s">
        <v>712</v>
      </c>
      <c r="C738" s="22" t="s">
        <v>629</v>
      </c>
      <c r="D738" s="23">
        <v>0</v>
      </c>
      <c r="E738" s="23" t="s">
        <v>1173</v>
      </c>
      <c r="F738" s="23" t="s">
        <v>1124</v>
      </c>
      <c r="G738" s="1">
        <v>10</v>
      </c>
      <c r="H738" s="1">
        <v>51</v>
      </c>
      <c r="I738" s="1">
        <v>43</v>
      </c>
      <c r="J738" s="1">
        <v>35</v>
      </c>
      <c r="K738" s="1">
        <v>31</v>
      </c>
      <c r="L738" s="1">
        <v>34</v>
      </c>
      <c r="M738" s="1">
        <v>32</v>
      </c>
      <c r="N738" s="1">
        <v>124</v>
      </c>
      <c r="O738" s="1">
        <v>102</v>
      </c>
      <c r="P738" s="1">
        <f t="shared" si="161"/>
        <v>226</v>
      </c>
      <c r="Q738" s="24">
        <v>1</v>
      </c>
      <c r="R738" s="24">
        <v>3</v>
      </c>
      <c r="S738" s="24">
        <v>0</v>
      </c>
      <c r="T738" s="24">
        <v>0</v>
      </c>
      <c r="U738" s="24">
        <v>0</v>
      </c>
      <c r="V738" s="24">
        <v>0</v>
      </c>
      <c r="W738" s="24">
        <v>0</v>
      </c>
      <c r="X738" s="24">
        <v>0</v>
      </c>
      <c r="Y738" s="24">
        <v>0</v>
      </c>
      <c r="Z738" s="24">
        <v>0</v>
      </c>
      <c r="AA738" s="24">
        <v>0</v>
      </c>
      <c r="AB738" s="24">
        <v>0</v>
      </c>
      <c r="AC738" s="24">
        <v>1</v>
      </c>
      <c r="AD738" s="24">
        <v>8</v>
      </c>
      <c r="AE738" s="24">
        <f t="shared" si="160"/>
        <v>2</v>
      </c>
      <c r="AF738" s="24">
        <f t="shared" si="160"/>
        <v>11</v>
      </c>
      <c r="AG738" s="25">
        <v>21</v>
      </c>
    </row>
    <row r="739" spans="1:33" s="25" customFormat="1" ht="13.7" customHeight="1" x14ac:dyDescent="0.15">
      <c r="A739" s="21" t="s">
        <v>1158</v>
      </c>
      <c r="B739" s="21" t="s">
        <v>712</v>
      </c>
      <c r="C739" s="22" t="s">
        <v>630</v>
      </c>
      <c r="D739" s="23">
        <v>0</v>
      </c>
      <c r="E739" s="23" t="s">
        <v>1173</v>
      </c>
      <c r="F739" s="23" t="s">
        <v>1124</v>
      </c>
      <c r="G739" s="1">
        <v>15</v>
      </c>
      <c r="H739" s="1">
        <v>39</v>
      </c>
      <c r="I739" s="1">
        <v>46</v>
      </c>
      <c r="J739" s="1">
        <v>49</v>
      </c>
      <c r="K739" s="1">
        <v>59</v>
      </c>
      <c r="L739" s="1">
        <v>41</v>
      </c>
      <c r="M739" s="1">
        <v>44</v>
      </c>
      <c r="N739" s="1">
        <v>140</v>
      </c>
      <c r="O739" s="1">
        <v>138</v>
      </c>
      <c r="P739" s="1">
        <f t="shared" si="161"/>
        <v>278</v>
      </c>
      <c r="Q739" s="24">
        <v>1</v>
      </c>
      <c r="R739" s="24">
        <v>7</v>
      </c>
      <c r="S739" s="24">
        <v>0</v>
      </c>
      <c r="T739" s="24">
        <v>0</v>
      </c>
      <c r="U739" s="24">
        <v>1</v>
      </c>
      <c r="V739" s="24">
        <v>2</v>
      </c>
      <c r="W739" s="24">
        <v>0</v>
      </c>
      <c r="X739" s="24">
        <v>0</v>
      </c>
      <c r="Y739" s="24">
        <v>0</v>
      </c>
      <c r="Z739" s="24">
        <v>0</v>
      </c>
      <c r="AA739" s="24">
        <v>0</v>
      </c>
      <c r="AB739" s="24">
        <v>0</v>
      </c>
      <c r="AC739" s="24">
        <v>2</v>
      </c>
      <c r="AD739" s="24">
        <v>14</v>
      </c>
      <c r="AE739" s="24">
        <f t="shared" si="160"/>
        <v>4</v>
      </c>
      <c r="AF739" s="24">
        <f t="shared" si="160"/>
        <v>23</v>
      </c>
      <c r="AG739" s="16">
        <v>22</v>
      </c>
    </row>
    <row r="740" spans="1:33" s="25" customFormat="1" ht="13.7" customHeight="1" x14ac:dyDescent="0.15">
      <c r="A740" s="21" t="s">
        <v>1158</v>
      </c>
      <c r="B740" s="21" t="s">
        <v>712</v>
      </c>
      <c r="C740" s="22" t="s">
        <v>631</v>
      </c>
      <c r="D740" s="23">
        <v>0</v>
      </c>
      <c r="E740" s="23" t="s">
        <v>1173</v>
      </c>
      <c r="F740" s="23" t="s">
        <v>1124</v>
      </c>
      <c r="G740" s="1">
        <v>17</v>
      </c>
      <c r="H740" s="1">
        <v>60</v>
      </c>
      <c r="I740" s="1">
        <v>77</v>
      </c>
      <c r="J740" s="1">
        <v>58</v>
      </c>
      <c r="K740" s="1">
        <v>53</v>
      </c>
      <c r="L740" s="1">
        <v>50</v>
      </c>
      <c r="M740" s="1">
        <v>69</v>
      </c>
      <c r="N740" s="1">
        <v>177</v>
      </c>
      <c r="O740" s="1">
        <v>190</v>
      </c>
      <c r="P740" s="1">
        <f t="shared" si="161"/>
        <v>367</v>
      </c>
      <c r="Q740" s="24">
        <v>1</v>
      </c>
      <c r="R740" s="24">
        <v>6</v>
      </c>
      <c r="S740" s="24">
        <v>0</v>
      </c>
      <c r="T740" s="24">
        <v>0</v>
      </c>
      <c r="U740" s="24">
        <v>1</v>
      </c>
      <c r="V740" s="24">
        <v>2</v>
      </c>
      <c r="W740" s="24">
        <v>0</v>
      </c>
      <c r="X740" s="24">
        <v>0</v>
      </c>
      <c r="Y740" s="24">
        <v>0</v>
      </c>
      <c r="Z740" s="24">
        <v>0</v>
      </c>
      <c r="AA740" s="24">
        <v>0</v>
      </c>
      <c r="AB740" s="24">
        <v>0</v>
      </c>
      <c r="AC740" s="24">
        <v>2</v>
      </c>
      <c r="AD740" s="24">
        <v>14</v>
      </c>
      <c r="AE740" s="24">
        <f t="shared" si="160"/>
        <v>4</v>
      </c>
      <c r="AF740" s="24">
        <f t="shared" si="160"/>
        <v>22</v>
      </c>
      <c r="AG740" s="25">
        <v>23</v>
      </c>
    </row>
    <row r="741" spans="1:33" s="25" customFormat="1" ht="13.7" customHeight="1" x14ac:dyDescent="0.15">
      <c r="A741" s="21" t="s">
        <v>1158</v>
      </c>
      <c r="B741" s="21" t="s">
        <v>712</v>
      </c>
      <c r="C741" s="22" t="s">
        <v>632</v>
      </c>
      <c r="D741" s="23">
        <v>0</v>
      </c>
      <c r="E741" s="23" t="s">
        <v>1173</v>
      </c>
      <c r="F741" s="23" t="s">
        <v>1124</v>
      </c>
      <c r="G741" s="1">
        <v>19</v>
      </c>
      <c r="H741" s="1">
        <v>52</v>
      </c>
      <c r="I741" s="1">
        <v>63</v>
      </c>
      <c r="J741" s="1">
        <v>54</v>
      </c>
      <c r="K741" s="1">
        <v>66</v>
      </c>
      <c r="L741" s="1">
        <v>68</v>
      </c>
      <c r="M741" s="1">
        <v>51</v>
      </c>
      <c r="N741" s="1">
        <v>190</v>
      </c>
      <c r="O741" s="1">
        <v>164</v>
      </c>
      <c r="P741" s="1">
        <f t="shared" si="161"/>
        <v>354</v>
      </c>
      <c r="Q741" s="24">
        <v>2</v>
      </c>
      <c r="R741" s="24">
        <v>12</v>
      </c>
      <c r="S741" s="24">
        <v>0</v>
      </c>
      <c r="T741" s="24">
        <v>0</v>
      </c>
      <c r="U741" s="24">
        <v>1</v>
      </c>
      <c r="V741" s="24">
        <v>2</v>
      </c>
      <c r="W741" s="24">
        <v>0</v>
      </c>
      <c r="X741" s="24">
        <v>0</v>
      </c>
      <c r="Y741" s="24">
        <v>0</v>
      </c>
      <c r="Z741" s="24">
        <v>0</v>
      </c>
      <c r="AA741" s="24">
        <v>0</v>
      </c>
      <c r="AB741" s="24">
        <v>0</v>
      </c>
      <c r="AC741" s="24">
        <v>4</v>
      </c>
      <c r="AD741" s="24">
        <v>27</v>
      </c>
      <c r="AE741" s="24">
        <f t="shared" si="160"/>
        <v>7</v>
      </c>
      <c r="AF741" s="24">
        <f t="shared" si="160"/>
        <v>41</v>
      </c>
      <c r="AG741" s="25">
        <v>24</v>
      </c>
    </row>
    <row r="742" spans="1:33" s="25" customFormat="1" ht="13.7" customHeight="1" x14ac:dyDescent="0.15">
      <c r="A742" s="21" t="s">
        <v>1158</v>
      </c>
      <c r="B742" s="21" t="s">
        <v>712</v>
      </c>
      <c r="C742" s="22" t="s">
        <v>633</v>
      </c>
      <c r="D742" s="23">
        <v>0</v>
      </c>
      <c r="E742" s="23" t="s">
        <v>1173</v>
      </c>
      <c r="F742" s="23" t="s">
        <v>1124</v>
      </c>
      <c r="G742" s="1">
        <v>12</v>
      </c>
      <c r="H742" s="1">
        <v>41</v>
      </c>
      <c r="I742" s="1">
        <v>48</v>
      </c>
      <c r="J742" s="1">
        <v>42</v>
      </c>
      <c r="K742" s="1">
        <v>36</v>
      </c>
      <c r="L742" s="1">
        <v>36</v>
      </c>
      <c r="M742" s="1">
        <v>47</v>
      </c>
      <c r="N742" s="1">
        <v>120</v>
      </c>
      <c r="O742" s="1">
        <v>130</v>
      </c>
      <c r="P742" s="1">
        <f t="shared" si="161"/>
        <v>250</v>
      </c>
      <c r="Q742" s="24">
        <v>1</v>
      </c>
      <c r="R742" s="24">
        <v>2</v>
      </c>
      <c r="S742" s="24">
        <v>0</v>
      </c>
      <c r="T742" s="24">
        <v>0</v>
      </c>
      <c r="U742" s="24">
        <v>0</v>
      </c>
      <c r="V742" s="24">
        <v>0</v>
      </c>
      <c r="W742" s="24">
        <v>0</v>
      </c>
      <c r="X742" s="24">
        <v>0</v>
      </c>
      <c r="Y742" s="24">
        <v>0</v>
      </c>
      <c r="Z742" s="24">
        <v>0</v>
      </c>
      <c r="AA742" s="24">
        <v>0</v>
      </c>
      <c r="AB742" s="24">
        <v>0</v>
      </c>
      <c r="AC742" s="24">
        <v>1</v>
      </c>
      <c r="AD742" s="24">
        <v>7</v>
      </c>
      <c r="AE742" s="24">
        <f t="shared" si="160"/>
        <v>2</v>
      </c>
      <c r="AF742" s="24">
        <f t="shared" si="160"/>
        <v>9</v>
      </c>
      <c r="AG742" s="25">
        <v>25</v>
      </c>
    </row>
    <row r="743" spans="1:33" s="25" customFormat="1" ht="13.7" customHeight="1" x14ac:dyDescent="0.15">
      <c r="A743" s="21" t="s">
        <v>1158</v>
      </c>
      <c r="B743" s="21" t="s">
        <v>712</v>
      </c>
      <c r="C743" s="22" t="s">
        <v>634</v>
      </c>
      <c r="D743" s="23">
        <v>0</v>
      </c>
      <c r="E743" s="23" t="s">
        <v>1173</v>
      </c>
      <c r="F743" s="23" t="s">
        <v>1124</v>
      </c>
      <c r="G743" s="1">
        <v>18</v>
      </c>
      <c r="H743" s="1">
        <v>55</v>
      </c>
      <c r="I743" s="1">
        <v>62</v>
      </c>
      <c r="J743" s="1">
        <v>49</v>
      </c>
      <c r="K743" s="1">
        <v>71</v>
      </c>
      <c r="L743" s="1">
        <v>60</v>
      </c>
      <c r="M743" s="1">
        <v>64</v>
      </c>
      <c r="N743" s="1">
        <v>188</v>
      </c>
      <c r="O743" s="1">
        <v>173</v>
      </c>
      <c r="P743" s="1">
        <f t="shared" si="161"/>
        <v>361</v>
      </c>
      <c r="Q743" s="24">
        <v>2</v>
      </c>
      <c r="R743" s="24">
        <v>9</v>
      </c>
      <c r="S743" s="24">
        <v>1</v>
      </c>
      <c r="T743" s="24">
        <v>1</v>
      </c>
      <c r="U743" s="24">
        <v>1</v>
      </c>
      <c r="V743" s="24">
        <v>2</v>
      </c>
      <c r="W743" s="24">
        <v>0</v>
      </c>
      <c r="X743" s="24">
        <v>0</v>
      </c>
      <c r="Y743" s="24">
        <v>0</v>
      </c>
      <c r="Z743" s="24">
        <v>0</v>
      </c>
      <c r="AA743" s="24">
        <v>0</v>
      </c>
      <c r="AB743" s="24">
        <v>0</v>
      </c>
      <c r="AC743" s="24">
        <v>2</v>
      </c>
      <c r="AD743" s="24">
        <v>14</v>
      </c>
      <c r="AE743" s="24">
        <f t="shared" si="160"/>
        <v>6</v>
      </c>
      <c r="AF743" s="24">
        <f t="shared" si="160"/>
        <v>26</v>
      </c>
      <c r="AG743" s="25">
        <v>26</v>
      </c>
    </row>
    <row r="744" spans="1:33" s="25" customFormat="1" ht="13.7" customHeight="1" x14ac:dyDescent="0.15">
      <c r="A744" s="21" t="s">
        <v>1158</v>
      </c>
      <c r="B744" s="21" t="s">
        <v>712</v>
      </c>
      <c r="C744" s="22" t="s">
        <v>635</v>
      </c>
      <c r="D744" s="23">
        <v>0</v>
      </c>
      <c r="E744" s="23" t="s">
        <v>1173</v>
      </c>
      <c r="F744" s="23" t="s">
        <v>1124</v>
      </c>
      <c r="G744" s="1">
        <v>27</v>
      </c>
      <c r="H744" s="1">
        <v>97</v>
      </c>
      <c r="I744" s="1">
        <v>103</v>
      </c>
      <c r="J744" s="1">
        <v>97</v>
      </c>
      <c r="K744" s="1">
        <v>119</v>
      </c>
      <c r="L744" s="1">
        <v>124</v>
      </c>
      <c r="M744" s="1">
        <v>115</v>
      </c>
      <c r="N744" s="1">
        <v>326</v>
      </c>
      <c r="O744" s="1">
        <v>329</v>
      </c>
      <c r="P744" s="1">
        <f t="shared" si="161"/>
        <v>655</v>
      </c>
      <c r="Q744" s="24">
        <v>2</v>
      </c>
      <c r="R744" s="24">
        <v>10</v>
      </c>
      <c r="S744" s="24">
        <v>1</v>
      </c>
      <c r="T744" s="24">
        <v>2</v>
      </c>
      <c r="U744" s="24">
        <v>1</v>
      </c>
      <c r="V744" s="24">
        <v>1</v>
      </c>
      <c r="W744" s="24">
        <v>0</v>
      </c>
      <c r="X744" s="24">
        <v>0</v>
      </c>
      <c r="Y744" s="24">
        <v>1</v>
      </c>
      <c r="Z744" s="24">
        <v>1</v>
      </c>
      <c r="AA744" s="24">
        <v>0</v>
      </c>
      <c r="AB744" s="24">
        <v>0</v>
      </c>
      <c r="AC744" s="24">
        <v>3</v>
      </c>
      <c r="AD744" s="24">
        <v>20</v>
      </c>
      <c r="AE744" s="24">
        <f t="shared" si="160"/>
        <v>8</v>
      </c>
      <c r="AF744" s="24">
        <f t="shared" si="160"/>
        <v>34</v>
      </c>
      <c r="AG744" s="16">
        <v>27</v>
      </c>
    </row>
    <row r="745" spans="1:33" s="25" customFormat="1" ht="13.7" customHeight="1" x14ac:dyDescent="0.15">
      <c r="A745" s="21" t="s">
        <v>1158</v>
      </c>
      <c r="B745" s="21" t="s">
        <v>712</v>
      </c>
      <c r="C745" s="22" t="s">
        <v>893</v>
      </c>
      <c r="D745" s="23">
        <v>0</v>
      </c>
      <c r="E745" s="23" t="s">
        <v>1173</v>
      </c>
      <c r="F745" s="23" t="s">
        <v>1124</v>
      </c>
      <c r="G745" s="1">
        <v>22</v>
      </c>
      <c r="H745" s="1">
        <v>77</v>
      </c>
      <c r="I745" s="1">
        <v>75</v>
      </c>
      <c r="J745" s="1">
        <v>88</v>
      </c>
      <c r="K745" s="1">
        <v>86</v>
      </c>
      <c r="L745" s="1">
        <v>74</v>
      </c>
      <c r="M745" s="1">
        <v>82</v>
      </c>
      <c r="N745" s="1">
        <v>249</v>
      </c>
      <c r="O745" s="1">
        <v>233</v>
      </c>
      <c r="P745" s="1">
        <f t="shared" si="161"/>
        <v>482</v>
      </c>
      <c r="Q745" s="24">
        <v>2</v>
      </c>
      <c r="R745" s="24">
        <v>14</v>
      </c>
      <c r="S745" s="24">
        <v>1</v>
      </c>
      <c r="T745" s="24">
        <v>1</v>
      </c>
      <c r="U745" s="24">
        <v>0</v>
      </c>
      <c r="V745" s="24">
        <v>0</v>
      </c>
      <c r="W745" s="24">
        <v>0</v>
      </c>
      <c r="X745" s="24">
        <v>0</v>
      </c>
      <c r="Y745" s="24">
        <v>0</v>
      </c>
      <c r="Z745" s="24">
        <v>0</v>
      </c>
      <c r="AA745" s="24">
        <v>0</v>
      </c>
      <c r="AB745" s="24">
        <v>0</v>
      </c>
      <c r="AC745" s="24">
        <v>5</v>
      </c>
      <c r="AD745" s="24">
        <v>33</v>
      </c>
      <c r="AE745" s="24">
        <f t="shared" si="160"/>
        <v>8</v>
      </c>
      <c r="AF745" s="24">
        <f t="shared" si="160"/>
        <v>48</v>
      </c>
      <c r="AG745" s="25">
        <v>28</v>
      </c>
    </row>
    <row r="746" spans="1:33" s="25" customFormat="1" ht="13.7" customHeight="1" x14ac:dyDescent="0.15">
      <c r="A746" s="21" t="s">
        <v>1158</v>
      </c>
      <c r="B746" s="21" t="s">
        <v>712</v>
      </c>
      <c r="C746" s="22" t="s">
        <v>894</v>
      </c>
      <c r="D746" s="23">
        <v>0</v>
      </c>
      <c r="E746" s="23" t="s">
        <v>1173</v>
      </c>
      <c r="F746" s="23" t="s">
        <v>1124</v>
      </c>
      <c r="G746" s="1">
        <v>25</v>
      </c>
      <c r="H746" s="1">
        <v>89</v>
      </c>
      <c r="I746" s="1">
        <v>71</v>
      </c>
      <c r="J746" s="1">
        <v>88</v>
      </c>
      <c r="K746" s="1">
        <v>87</v>
      </c>
      <c r="L746" s="1">
        <v>89</v>
      </c>
      <c r="M746" s="1">
        <v>88</v>
      </c>
      <c r="N746" s="1">
        <v>266</v>
      </c>
      <c r="O746" s="1">
        <v>246</v>
      </c>
      <c r="P746" s="1">
        <f t="shared" si="161"/>
        <v>512</v>
      </c>
      <c r="Q746" s="24">
        <v>3</v>
      </c>
      <c r="R746" s="24">
        <v>17</v>
      </c>
      <c r="S746" s="24">
        <v>1</v>
      </c>
      <c r="T746" s="24">
        <v>2</v>
      </c>
      <c r="U746" s="24">
        <v>1</v>
      </c>
      <c r="V746" s="24">
        <v>2</v>
      </c>
      <c r="W746" s="24">
        <v>0</v>
      </c>
      <c r="X746" s="24">
        <v>0</v>
      </c>
      <c r="Y746" s="24">
        <v>0</v>
      </c>
      <c r="Z746" s="24">
        <v>0</v>
      </c>
      <c r="AA746" s="24">
        <v>0</v>
      </c>
      <c r="AB746" s="24">
        <v>0</v>
      </c>
      <c r="AC746" s="24">
        <v>3</v>
      </c>
      <c r="AD746" s="24">
        <v>23</v>
      </c>
      <c r="AE746" s="24">
        <f t="shared" si="160"/>
        <v>8</v>
      </c>
      <c r="AF746" s="24">
        <f t="shared" si="160"/>
        <v>44</v>
      </c>
      <c r="AG746" s="25">
        <v>29</v>
      </c>
    </row>
    <row r="747" spans="1:33" s="25" customFormat="1" ht="13.7" customHeight="1" x14ac:dyDescent="0.15">
      <c r="A747" s="21" t="s">
        <v>1158</v>
      </c>
      <c r="B747" s="21" t="s">
        <v>712</v>
      </c>
      <c r="C747" s="22" t="s">
        <v>423</v>
      </c>
      <c r="D747" s="23">
        <v>0</v>
      </c>
      <c r="E747" s="23" t="s">
        <v>1173</v>
      </c>
      <c r="F747" s="23" t="s">
        <v>1124</v>
      </c>
      <c r="G747" s="1">
        <v>12</v>
      </c>
      <c r="H747" s="1">
        <v>23</v>
      </c>
      <c r="I747" s="1">
        <v>35</v>
      </c>
      <c r="J747" s="1">
        <v>42</v>
      </c>
      <c r="K747" s="1">
        <v>32</v>
      </c>
      <c r="L747" s="1">
        <v>62</v>
      </c>
      <c r="M747" s="1">
        <v>32</v>
      </c>
      <c r="N747" s="1">
        <v>122</v>
      </c>
      <c r="O747" s="1">
        <v>104</v>
      </c>
      <c r="P747" s="1">
        <f t="shared" si="161"/>
        <v>226</v>
      </c>
      <c r="Q747" s="24">
        <v>1</v>
      </c>
      <c r="R747" s="24">
        <v>5</v>
      </c>
      <c r="S747" s="24">
        <v>0</v>
      </c>
      <c r="T747" s="24">
        <v>0</v>
      </c>
      <c r="U747" s="24">
        <v>0</v>
      </c>
      <c r="V747" s="24">
        <v>0</v>
      </c>
      <c r="W747" s="24">
        <v>0</v>
      </c>
      <c r="X747" s="24">
        <v>0</v>
      </c>
      <c r="Y747" s="24">
        <v>0</v>
      </c>
      <c r="Z747" s="24">
        <v>0</v>
      </c>
      <c r="AA747" s="24">
        <v>0</v>
      </c>
      <c r="AB747" s="24">
        <v>0</v>
      </c>
      <c r="AC747" s="24">
        <v>2</v>
      </c>
      <c r="AD747" s="24">
        <v>11</v>
      </c>
      <c r="AE747" s="24">
        <f t="shared" si="160"/>
        <v>3</v>
      </c>
      <c r="AF747" s="24">
        <f t="shared" si="160"/>
        <v>16</v>
      </c>
      <c r="AG747" s="25">
        <v>30</v>
      </c>
    </row>
    <row r="748" spans="1:33" s="25" customFormat="1" ht="13.7" customHeight="1" x14ac:dyDescent="0.15">
      <c r="A748" s="21" t="s">
        <v>1158</v>
      </c>
      <c r="B748" s="21" t="s">
        <v>712</v>
      </c>
      <c r="C748" s="22" t="s">
        <v>424</v>
      </c>
      <c r="D748" s="23">
        <v>0</v>
      </c>
      <c r="E748" s="23" t="s">
        <v>1173</v>
      </c>
      <c r="F748" s="23" t="s">
        <v>1124</v>
      </c>
      <c r="G748" s="1">
        <v>7</v>
      </c>
      <c r="H748" s="1">
        <v>6</v>
      </c>
      <c r="I748" s="1">
        <v>8</v>
      </c>
      <c r="J748" s="1">
        <v>6</v>
      </c>
      <c r="K748" s="1">
        <v>9</v>
      </c>
      <c r="L748" s="1">
        <v>7</v>
      </c>
      <c r="M748" s="1">
        <v>10</v>
      </c>
      <c r="N748" s="1">
        <v>26</v>
      </c>
      <c r="O748" s="1">
        <v>20</v>
      </c>
      <c r="P748" s="1">
        <f t="shared" si="161"/>
        <v>46</v>
      </c>
      <c r="Q748" s="24">
        <v>1</v>
      </c>
      <c r="R748" s="24">
        <v>1</v>
      </c>
      <c r="S748" s="24">
        <v>1</v>
      </c>
      <c r="T748" s="24">
        <v>1</v>
      </c>
      <c r="U748" s="24">
        <v>0</v>
      </c>
      <c r="V748" s="24">
        <v>0</v>
      </c>
      <c r="W748" s="24">
        <v>0</v>
      </c>
      <c r="X748" s="24">
        <v>0</v>
      </c>
      <c r="Y748" s="24">
        <v>0</v>
      </c>
      <c r="Z748" s="24">
        <v>0</v>
      </c>
      <c r="AA748" s="24">
        <v>0</v>
      </c>
      <c r="AB748" s="24">
        <v>0</v>
      </c>
      <c r="AC748" s="24">
        <v>1</v>
      </c>
      <c r="AD748" s="24">
        <v>6</v>
      </c>
      <c r="AE748" s="24">
        <f t="shared" si="160"/>
        <v>3</v>
      </c>
      <c r="AF748" s="24">
        <f t="shared" si="160"/>
        <v>8</v>
      </c>
      <c r="AG748" s="25">
        <v>31</v>
      </c>
    </row>
    <row r="749" spans="1:33" s="25" customFormat="1" ht="13.7" customHeight="1" x14ac:dyDescent="0.15">
      <c r="A749" s="21" t="s">
        <v>1158</v>
      </c>
      <c r="B749" s="21" t="s">
        <v>712</v>
      </c>
      <c r="C749" s="22" t="s">
        <v>881</v>
      </c>
      <c r="D749" s="23">
        <v>0</v>
      </c>
      <c r="E749" s="23" t="s">
        <v>1173</v>
      </c>
      <c r="F749" s="23" t="s">
        <v>1124</v>
      </c>
      <c r="G749" s="1">
        <v>26</v>
      </c>
      <c r="H749" s="1">
        <v>112</v>
      </c>
      <c r="I749" s="1">
        <v>92</v>
      </c>
      <c r="J749" s="1">
        <v>88</v>
      </c>
      <c r="K749" s="1">
        <v>89</v>
      </c>
      <c r="L749" s="1">
        <v>92</v>
      </c>
      <c r="M749" s="1">
        <v>89</v>
      </c>
      <c r="N749" s="1">
        <v>307</v>
      </c>
      <c r="O749" s="1">
        <v>255</v>
      </c>
      <c r="P749" s="1">
        <f t="shared" si="161"/>
        <v>562</v>
      </c>
      <c r="Q749" s="24">
        <v>2</v>
      </c>
      <c r="R749" s="24">
        <v>9</v>
      </c>
      <c r="S749" s="24">
        <v>1</v>
      </c>
      <c r="T749" s="24">
        <v>1</v>
      </c>
      <c r="U749" s="24">
        <v>1</v>
      </c>
      <c r="V749" s="24">
        <v>1</v>
      </c>
      <c r="W749" s="24">
        <v>0</v>
      </c>
      <c r="X749" s="24">
        <v>0</v>
      </c>
      <c r="Y749" s="24">
        <v>0</v>
      </c>
      <c r="Z749" s="24">
        <v>0</v>
      </c>
      <c r="AA749" s="24">
        <v>0</v>
      </c>
      <c r="AB749" s="24">
        <v>0</v>
      </c>
      <c r="AC749" s="24">
        <v>3</v>
      </c>
      <c r="AD749" s="24">
        <v>19</v>
      </c>
      <c r="AE749" s="24">
        <f t="shared" si="160"/>
        <v>7</v>
      </c>
      <c r="AF749" s="24">
        <f t="shared" si="160"/>
        <v>30</v>
      </c>
      <c r="AG749" s="16">
        <v>32</v>
      </c>
    </row>
    <row r="750" spans="1:33" s="25" customFormat="1" ht="13.7" customHeight="1" x14ac:dyDescent="0.15">
      <c r="A750" s="21" t="s">
        <v>1158</v>
      </c>
      <c r="B750" s="21" t="s">
        <v>712</v>
      </c>
      <c r="C750" s="22" t="s">
        <v>888</v>
      </c>
      <c r="D750" s="23">
        <v>0</v>
      </c>
      <c r="E750" s="23" t="s">
        <v>1173</v>
      </c>
      <c r="F750" s="23" t="s">
        <v>1124</v>
      </c>
      <c r="G750" s="1">
        <v>15</v>
      </c>
      <c r="H750" s="1">
        <v>45</v>
      </c>
      <c r="I750" s="1">
        <v>56</v>
      </c>
      <c r="J750" s="1">
        <v>41</v>
      </c>
      <c r="K750" s="1">
        <v>46</v>
      </c>
      <c r="L750" s="1">
        <v>46</v>
      </c>
      <c r="M750" s="1">
        <v>43</v>
      </c>
      <c r="N750" s="1">
        <v>142</v>
      </c>
      <c r="O750" s="1">
        <v>135</v>
      </c>
      <c r="P750" s="1">
        <f t="shared" si="161"/>
        <v>277</v>
      </c>
      <c r="Q750" s="24">
        <v>1</v>
      </c>
      <c r="R750" s="24">
        <v>3</v>
      </c>
      <c r="S750" s="24">
        <v>0</v>
      </c>
      <c r="T750" s="24">
        <v>0</v>
      </c>
      <c r="U750" s="24">
        <v>0</v>
      </c>
      <c r="V750" s="24">
        <v>0</v>
      </c>
      <c r="W750" s="24">
        <v>0</v>
      </c>
      <c r="X750" s="24">
        <v>0</v>
      </c>
      <c r="Y750" s="24">
        <v>0</v>
      </c>
      <c r="Z750" s="24">
        <v>0</v>
      </c>
      <c r="AA750" s="24">
        <v>0</v>
      </c>
      <c r="AB750" s="24">
        <v>0</v>
      </c>
      <c r="AC750" s="24">
        <v>2</v>
      </c>
      <c r="AD750" s="24">
        <v>11</v>
      </c>
      <c r="AE750" s="24">
        <f t="shared" si="160"/>
        <v>3</v>
      </c>
      <c r="AF750" s="24">
        <f t="shared" si="160"/>
        <v>14</v>
      </c>
      <c r="AG750" s="25">
        <v>33</v>
      </c>
    </row>
    <row r="751" spans="1:33" s="25" customFormat="1" ht="13.7" customHeight="1" x14ac:dyDescent="0.15">
      <c r="A751" s="21" t="s">
        <v>1158</v>
      </c>
      <c r="B751" s="21" t="s">
        <v>712</v>
      </c>
      <c r="C751" s="22" t="s">
        <v>248</v>
      </c>
      <c r="D751" s="23">
        <v>0</v>
      </c>
      <c r="E751" s="23" t="s">
        <v>1173</v>
      </c>
      <c r="F751" s="23" t="s">
        <v>1124</v>
      </c>
      <c r="G751" s="1">
        <v>16</v>
      </c>
      <c r="H751" s="1">
        <v>64</v>
      </c>
      <c r="I751" s="1">
        <v>61</v>
      </c>
      <c r="J751" s="1">
        <v>62</v>
      </c>
      <c r="K751" s="1">
        <v>54</v>
      </c>
      <c r="L751" s="1">
        <v>75</v>
      </c>
      <c r="M751" s="1">
        <v>70</v>
      </c>
      <c r="N751" s="1">
        <v>192</v>
      </c>
      <c r="O751" s="1">
        <v>194</v>
      </c>
      <c r="P751" s="1">
        <f t="shared" si="161"/>
        <v>386</v>
      </c>
      <c r="Q751" s="24">
        <v>1</v>
      </c>
      <c r="R751" s="24">
        <v>7</v>
      </c>
      <c r="S751" s="24">
        <v>0</v>
      </c>
      <c r="T751" s="24">
        <v>0</v>
      </c>
      <c r="U751" s="24">
        <v>0</v>
      </c>
      <c r="V751" s="24">
        <v>0</v>
      </c>
      <c r="W751" s="24">
        <v>0</v>
      </c>
      <c r="X751" s="24">
        <v>0</v>
      </c>
      <c r="Y751" s="24">
        <v>0</v>
      </c>
      <c r="Z751" s="24">
        <v>0</v>
      </c>
      <c r="AA751" s="24">
        <v>0</v>
      </c>
      <c r="AB751" s="24">
        <v>0</v>
      </c>
      <c r="AC751" s="24">
        <v>3</v>
      </c>
      <c r="AD751" s="24">
        <v>21</v>
      </c>
      <c r="AE751" s="24">
        <f t="shared" si="160"/>
        <v>4</v>
      </c>
      <c r="AF751" s="24">
        <f t="shared" si="160"/>
        <v>28</v>
      </c>
      <c r="AG751" s="25">
        <v>34</v>
      </c>
    </row>
    <row r="752" spans="1:33" s="25" customFormat="1" ht="13.7" customHeight="1" x14ac:dyDescent="0.15">
      <c r="A752" s="21" t="s">
        <v>1158</v>
      </c>
      <c r="B752" s="21" t="s">
        <v>712</v>
      </c>
      <c r="C752" s="22" t="s">
        <v>261</v>
      </c>
      <c r="D752" s="23">
        <v>0</v>
      </c>
      <c r="E752" s="23" t="s">
        <v>1173</v>
      </c>
      <c r="F752" s="23" t="s">
        <v>1124</v>
      </c>
      <c r="G752" s="1">
        <v>25</v>
      </c>
      <c r="H752" s="1">
        <v>82</v>
      </c>
      <c r="I752" s="1">
        <v>104</v>
      </c>
      <c r="J752" s="1">
        <v>89</v>
      </c>
      <c r="K752" s="1">
        <v>94</v>
      </c>
      <c r="L752" s="1">
        <v>129</v>
      </c>
      <c r="M752" s="1">
        <v>109</v>
      </c>
      <c r="N752" s="1">
        <v>300</v>
      </c>
      <c r="O752" s="1">
        <v>307</v>
      </c>
      <c r="P752" s="1">
        <f t="shared" si="161"/>
        <v>607</v>
      </c>
      <c r="Q752" s="24">
        <v>1</v>
      </c>
      <c r="R752" s="24">
        <v>8</v>
      </c>
      <c r="S752" s="24">
        <v>1</v>
      </c>
      <c r="T752" s="24">
        <v>1</v>
      </c>
      <c r="U752" s="24">
        <v>1</v>
      </c>
      <c r="V752" s="24">
        <v>1</v>
      </c>
      <c r="W752" s="24">
        <v>0</v>
      </c>
      <c r="X752" s="24">
        <v>0</v>
      </c>
      <c r="Y752" s="24">
        <v>0</v>
      </c>
      <c r="Z752" s="24">
        <v>0</v>
      </c>
      <c r="AA752" s="24">
        <v>0</v>
      </c>
      <c r="AB752" s="24">
        <v>0</v>
      </c>
      <c r="AC752" s="24">
        <v>3</v>
      </c>
      <c r="AD752" s="24">
        <v>21</v>
      </c>
      <c r="AE752" s="24">
        <f t="shared" si="160"/>
        <v>6</v>
      </c>
      <c r="AF752" s="24">
        <f t="shared" si="160"/>
        <v>31</v>
      </c>
      <c r="AG752" s="25">
        <v>35</v>
      </c>
    </row>
    <row r="753" spans="1:33" s="25" customFormat="1" ht="13.7" customHeight="1" x14ac:dyDescent="0.15">
      <c r="A753" s="21" t="s">
        <v>1158</v>
      </c>
      <c r="B753" s="21" t="s">
        <v>712</v>
      </c>
      <c r="C753" s="22" t="s">
        <v>908</v>
      </c>
      <c r="D753" s="23">
        <v>0</v>
      </c>
      <c r="E753" s="23" t="s">
        <v>1173</v>
      </c>
      <c r="F753" s="23" t="s">
        <v>1124</v>
      </c>
      <c r="G753" s="1">
        <v>16</v>
      </c>
      <c r="H753" s="1">
        <v>53</v>
      </c>
      <c r="I753" s="1">
        <v>56</v>
      </c>
      <c r="J753" s="1">
        <v>45</v>
      </c>
      <c r="K753" s="1">
        <v>51</v>
      </c>
      <c r="L753" s="1">
        <v>40</v>
      </c>
      <c r="M753" s="1">
        <v>54</v>
      </c>
      <c r="N753" s="1">
        <v>157</v>
      </c>
      <c r="O753" s="1">
        <v>142</v>
      </c>
      <c r="P753" s="1">
        <f t="shared" si="161"/>
        <v>299</v>
      </c>
      <c r="Q753" s="24">
        <v>1</v>
      </c>
      <c r="R753" s="24">
        <v>6</v>
      </c>
      <c r="S753" s="24">
        <v>1</v>
      </c>
      <c r="T753" s="24">
        <v>1</v>
      </c>
      <c r="U753" s="24">
        <v>1</v>
      </c>
      <c r="V753" s="24">
        <v>2</v>
      </c>
      <c r="W753" s="24">
        <v>0</v>
      </c>
      <c r="X753" s="24">
        <v>0</v>
      </c>
      <c r="Y753" s="24">
        <v>0</v>
      </c>
      <c r="Z753" s="24">
        <v>0</v>
      </c>
      <c r="AA753" s="24">
        <v>0</v>
      </c>
      <c r="AB753" s="24">
        <v>0</v>
      </c>
      <c r="AC753" s="24">
        <v>2</v>
      </c>
      <c r="AD753" s="24">
        <v>15</v>
      </c>
      <c r="AE753" s="24">
        <f t="shared" si="160"/>
        <v>5</v>
      </c>
      <c r="AF753" s="24">
        <f t="shared" si="160"/>
        <v>24</v>
      </c>
      <c r="AG753" s="25">
        <v>36</v>
      </c>
    </row>
    <row r="754" spans="1:33" s="25" customFormat="1" ht="13.7" customHeight="1" x14ac:dyDescent="0.15">
      <c r="A754" s="26"/>
      <c r="B754" s="26" t="s">
        <v>1113</v>
      </c>
      <c r="C754" s="26">
        <f>COUNTA(C701:C753)</f>
        <v>53</v>
      </c>
      <c r="D754" s="27">
        <f>COUNTIF(D701:D753,"併")</f>
        <v>3</v>
      </c>
      <c r="E754" s="27">
        <v>3</v>
      </c>
      <c r="F754" s="27"/>
      <c r="G754" s="28">
        <f t="shared" ref="G754:AF754" si="162">SUM(G701:G753)</f>
        <v>770</v>
      </c>
      <c r="H754" s="28">
        <f t="shared" si="162"/>
        <v>2323</v>
      </c>
      <c r="I754" s="28">
        <f t="shared" si="162"/>
        <v>2411</v>
      </c>
      <c r="J754" s="28">
        <f t="shared" si="162"/>
        <v>2390</v>
      </c>
      <c r="K754" s="28">
        <f t="shared" si="162"/>
        <v>2439</v>
      </c>
      <c r="L754" s="28">
        <f t="shared" si="162"/>
        <v>2508</v>
      </c>
      <c r="M754" s="28">
        <f t="shared" si="162"/>
        <v>2492</v>
      </c>
      <c r="N754" s="28">
        <f t="shared" si="162"/>
        <v>7469</v>
      </c>
      <c r="O754" s="28">
        <f t="shared" si="162"/>
        <v>7094</v>
      </c>
      <c r="P754" s="28">
        <f t="shared" si="162"/>
        <v>14563</v>
      </c>
      <c r="Q754" s="28">
        <f t="shared" si="162"/>
        <v>66</v>
      </c>
      <c r="R754" s="28">
        <f t="shared" si="162"/>
        <v>326</v>
      </c>
      <c r="S754" s="28">
        <f t="shared" si="162"/>
        <v>18</v>
      </c>
      <c r="T754" s="28">
        <f t="shared" si="162"/>
        <v>21</v>
      </c>
      <c r="U754" s="28">
        <f t="shared" si="162"/>
        <v>27</v>
      </c>
      <c r="V754" s="28">
        <f t="shared" si="162"/>
        <v>41</v>
      </c>
      <c r="W754" s="28">
        <f t="shared" si="162"/>
        <v>3</v>
      </c>
      <c r="X754" s="28">
        <f t="shared" si="162"/>
        <v>3</v>
      </c>
      <c r="Y754" s="28">
        <f t="shared" si="162"/>
        <v>2</v>
      </c>
      <c r="Z754" s="28">
        <f t="shared" si="162"/>
        <v>2</v>
      </c>
      <c r="AA754" s="28">
        <f t="shared" si="162"/>
        <v>0</v>
      </c>
      <c r="AB754" s="28">
        <f t="shared" si="162"/>
        <v>0</v>
      </c>
      <c r="AC754" s="28">
        <f t="shared" si="162"/>
        <v>118</v>
      </c>
      <c r="AD754" s="28">
        <f t="shared" si="162"/>
        <v>719</v>
      </c>
      <c r="AE754" s="28">
        <f>SUM(AE701:AE753)</f>
        <v>234</v>
      </c>
      <c r="AF754" s="28">
        <f t="shared" si="162"/>
        <v>1112</v>
      </c>
      <c r="AG754" s="16">
        <v>37</v>
      </c>
    </row>
    <row r="755" spans="1:33" s="25" customFormat="1" ht="13.7" customHeight="1" x14ac:dyDescent="0.15">
      <c r="A755" s="21" t="s">
        <v>1158</v>
      </c>
      <c r="B755" s="21" t="s">
        <v>277</v>
      </c>
      <c r="C755" s="22" t="s">
        <v>278</v>
      </c>
      <c r="D755" s="23">
        <v>0</v>
      </c>
      <c r="E755" s="23" t="s">
        <v>1173</v>
      </c>
      <c r="F755" s="23" t="s">
        <v>1124</v>
      </c>
      <c r="G755" s="1">
        <v>18</v>
      </c>
      <c r="H755" s="1">
        <v>40</v>
      </c>
      <c r="I755" s="1">
        <v>48</v>
      </c>
      <c r="J755" s="1">
        <v>51</v>
      </c>
      <c r="K755" s="1">
        <v>62</v>
      </c>
      <c r="L755" s="1">
        <v>54</v>
      </c>
      <c r="M755" s="1">
        <v>70</v>
      </c>
      <c r="N755" s="1">
        <v>179</v>
      </c>
      <c r="O755" s="1">
        <v>146</v>
      </c>
      <c r="P755" s="1">
        <f t="shared" ref="P755:P760" si="163">N755+O755</f>
        <v>325</v>
      </c>
      <c r="Q755" s="24">
        <v>2</v>
      </c>
      <c r="R755" s="24">
        <v>10</v>
      </c>
      <c r="S755" s="24">
        <v>1</v>
      </c>
      <c r="T755" s="24">
        <v>1</v>
      </c>
      <c r="U755" s="24">
        <v>0</v>
      </c>
      <c r="V755" s="24">
        <v>0</v>
      </c>
      <c r="W755" s="24">
        <v>0</v>
      </c>
      <c r="X755" s="24">
        <v>0</v>
      </c>
      <c r="Y755" s="24">
        <v>1</v>
      </c>
      <c r="Z755" s="24">
        <v>1</v>
      </c>
      <c r="AA755" s="24">
        <v>1</v>
      </c>
      <c r="AB755" s="24">
        <v>1</v>
      </c>
      <c r="AC755" s="24">
        <v>1</v>
      </c>
      <c r="AD755" s="24">
        <v>4</v>
      </c>
      <c r="AE755" s="24">
        <f t="shared" si="160"/>
        <v>6</v>
      </c>
      <c r="AF755" s="24">
        <f t="shared" si="160"/>
        <v>17</v>
      </c>
      <c r="AG755" s="25">
        <v>38</v>
      </c>
    </row>
    <row r="756" spans="1:33" s="25" customFormat="1" ht="13.7" customHeight="1" x14ac:dyDescent="0.15">
      <c r="A756" s="21" t="s">
        <v>1158</v>
      </c>
      <c r="B756" s="21" t="s">
        <v>277</v>
      </c>
      <c r="C756" s="22" t="s">
        <v>279</v>
      </c>
      <c r="D756" s="23">
        <v>0</v>
      </c>
      <c r="E756" s="23" t="s">
        <v>1173</v>
      </c>
      <c r="F756" s="23" t="s">
        <v>1124</v>
      </c>
      <c r="G756" s="1">
        <v>22</v>
      </c>
      <c r="H756" s="1">
        <v>43</v>
      </c>
      <c r="I756" s="1">
        <v>58</v>
      </c>
      <c r="J756" s="1">
        <v>53</v>
      </c>
      <c r="K756" s="1">
        <v>53</v>
      </c>
      <c r="L756" s="1">
        <v>53</v>
      </c>
      <c r="M756" s="1">
        <v>65</v>
      </c>
      <c r="N756" s="1">
        <v>177</v>
      </c>
      <c r="O756" s="1">
        <v>148</v>
      </c>
      <c r="P756" s="1">
        <f t="shared" si="163"/>
        <v>325</v>
      </c>
      <c r="Q756" s="24">
        <v>2</v>
      </c>
      <c r="R756" s="24">
        <v>6</v>
      </c>
      <c r="S756" s="24">
        <v>1</v>
      </c>
      <c r="T756" s="24">
        <v>1</v>
      </c>
      <c r="U756" s="24">
        <v>1</v>
      </c>
      <c r="V756" s="24">
        <v>1</v>
      </c>
      <c r="W756" s="24">
        <v>1</v>
      </c>
      <c r="X756" s="24">
        <v>1</v>
      </c>
      <c r="Y756" s="24">
        <v>1</v>
      </c>
      <c r="Z756" s="24">
        <v>1</v>
      </c>
      <c r="AA756" s="24">
        <v>1</v>
      </c>
      <c r="AB756" s="24">
        <v>2</v>
      </c>
      <c r="AC756" s="24">
        <v>3</v>
      </c>
      <c r="AD756" s="24">
        <v>11</v>
      </c>
      <c r="AE756" s="24">
        <f t="shared" si="160"/>
        <v>10</v>
      </c>
      <c r="AF756" s="24">
        <f t="shared" si="160"/>
        <v>23</v>
      </c>
      <c r="AG756" s="25">
        <v>39</v>
      </c>
    </row>
    <row r="757" spans="1:33" s="25" customFormat="1" ht="13.7" customHeight="1" x14ac:dyDescent="0.15">
      <c r="A757" s="21" t="s">
        <v>1158</v>
      </c>
      <c r="B757" s="21" t="s">
        <v>277</v>
      </c>
      <c r="C757" s="22" t="s">
        <v>280</v>
      </c>
      <c r="D757" s="23">
        <v>0</v>
      </c>
      <c r="E757" s="23">
        <v>1</v>
      </c>
      <c r="F757" s="23" t="s">
        <v>1124</v>
      </c>
      <c r="G757" s="1">
        <v>3</v>
      </c>
      <c r="H757" s="1">
        <v>4</v>
      </c>
      <c r="I757" s="1">
        <v>3</v>
      </c>
      <c r="J757" s="1">
        <v>5</v>
      </c>
      <c r="K757" s="1">
        <v>4</v>
      </c>
      <c r="L757" s="1">
        <v>4</v>
      </c>
      <c r="M757" s="1">
        <v>5</v>
      </c>
      <c r="N757" s="1">
        <v>10</v>
      </c>
      <c r="O757" s="1">
        <v>15</v>
      </c>
      <c r="P757" s="1">
        <f t="shared" si="163"/>
        <v>25</v>
      </c>
      <c r="Q757" s="24">
        <v>0</v>
      </c>
      <c r="R757" s="24">
        <v>0</v>
      </c>
      <c r="S757" s="24">
        <v>0</v>
      </c>
      <c r="T757" s="24">
        <v>0</v>
      </c>
      <c r="U757" s="24">
        <v>0</v>
      </c>
      <c r="V757" s="24">
        <v>0</v>
      </c>
      <c r="W757" s="24">
        <v>0</v>
      </c>
      <c r="X757" s="24">
        <v>0</v>
      </c>
      <c r="Y757" s="24">
        <v>0</v>
      </c>
      <c r="Z757" s="24">
        <v>0</v>
      </c>
      <c r="AA757" s="24">
        <v>0</v>
      </c>
      <c r="AB757" s="24">
        <v>0</v>
      </c>
      <c r="AC757" s="24">
        <v>0</v>
      </c>
      <c r="AD757" s="24">
        <v>0</v>
      </c>
      <c r="AE757" s="24">
        <f t="shared" si="160"/>
        <v>0</v>
      </c>
      <c r="AF757" s="24">
        <f t="shared" si="160"/>
        <v>0</v>
      </c>
      <c r="AG757" s="25">
        <v>41</v>
      </c>
    </row>
    <row r="758" spans="1:33" s="25" customFormat="1" ht="13.7" customHeight="1" x14ac:dyDescent="0.15">
      <c r="A758" s="21" t="s">
        <v>1158</v>
      </c>
      <c r="B758" s="21" t="s">
        <v>277</v>
      </c>
      <c r="C758" s="22" t="s">
        <v>281</v>
      </c>
      <c r="D758" s="23">
        <v>0</v>
      </c>
      <c r="E758" s="23" t="s">
        <v>1174</v>
      </c>
      <c r="F758" s="23" t="s">
        <v>1124</v>
      </c>
      <c r="G758" s="1">
        <v>4</v>
      </c>
      <c r="H758" s="1">
        <v>2</v>
      </c>
      <c r="I758" s="1">
        <v>5</v>
      </c>
      <c r="J758" s="1">
        <v>3</v>
      </c>
      <c r="K758" s="1">
        <v>2</v>
      </c>
      <c r="L758" s="1">
        <v>2</v>
      </c>
      <c r="M758" s="1">
        <v>2</v>
      </c>
      <c r="N758" s="1">
        <v>7</v>
      </c>
      <c r="O758" s="1">
        <v>9</v>
      </c>
      <c r="P758" s="1">
        <f t="shared" si="163"/>
        <v>16</v>
      </c>
      <c r="Q758" s="24">
        <v>1</v>
      </c>
      <c r="R758" s="24">
        <v>2</v>
      </c>
      <c r="S758" s="24">
        <v>0</v>
      </c>
      <c r="T758" s="24">
        <v>0</v>
      </c>
      <c r="U758" s="24">
        <v>0</v>
      </c>
      <c r="V758" s="24">
        <v>0</v>
      </c>
      <c r="W758" s="24">
        <v>0</v>
      </c>
      <c r="X758" s="24">
        <v>0</v>
      </c>
      <c r="Y758" s="24">
        <v>0</v>
      </c>
      <c r="Z758" s="24">
        <v>0</v>
      </c>
      <c r="AA758" s="24">
        <v>0</v>
      </c>
      <c r="AB758" s="24">
        <v>0</v>
      </c>
      <c r="AC758" s="24">
        <v>0</v>
      </c>
      <c r="AD758" s="24">
        <v>0</v>
      </c>
      <c r="AE758" s="24">
        <f t="shared" si="160"/>
        <v>1</v>
      </c>
      <c r="AF758" s="24">
        <f t="shared" si="160"/>
        <v>2</v>
      </c>
      <c r="AG758" s="16">
        <v>42</v>
      </c>
    </row>
    <row r="759" spans="1:33" s="25" customFormat="1" ht="13.7" customHeight="1" x14ac:dyDescent="0.15">
      <c r="A759" s="21" t="s">
        <v>1158</v>
      </c>
      <c r="B759" s="21" t="s">
        <v>277</v>
      </c>
      <c r="C759" s="22" t="s">
        <v>282</v>
      </c>
      <c r="D759" s="23">
        <v>0</v>
      </c>
      <c r="E759" s="23">
        <v>2</v>
      </c>
      <c r="F759" s="23" t="s">
        <v>1124</v>
      </c>
      <c r="G759" s="1">
        <v>6</v>
      </c>
      <c r="H759" s="1">
        <v>2</v>
      </c>
      <c r="I759" s="1">
        <v>1</v>
      </c>
      <c r="J759" s="1">
        <v>1</v>
      </c>
      <c r="K759" s="1">
        <v>3</v>
      </c>
      <c r="L759" s="1">
        <v>3</v>
      </c>
      <c r="M759" s="1">
        <v>2</v>
      </c>
      <c r="N759" s="1">
        <v>6</v>
      </c>
      <c r="O759" s="1">
        <v>6</v>
      </c>
      <c r="P759" s="1">
        <f t="shared" si="163"/>
        <v>12</v>
      </c>
      <c r="Q759" s="24">
        <v>1</v>
      </c>
      <c r="R759" s="24">
        <v>1</v>
      </c>
      <c r="S759" s="24">
        <v>0</v>
      </c>
      <c r="T759" s="24">
        <v>0</v>
      </c>
      <c r="U759" s="24">
        <v>0</v>
      </c>
      <c r="V759" s="24">
        <v>0</v>
      </c>
      <c r="W759" s="24">
        <v>0</v>
      </c>
      <c r="X759" s="24">
        <v>0</v>
      </c>
      <c r="Y759" s="24">
        <v>0</v>
      </c>
      <c r="Z759" s="24">
        <v>0</v>
      </c>
      <c r="AA759" s="24">
        <v>1</v>
      </c>
      <c r="AB759" s="24">
        <v>1</v>
      </c>
      <c r="AC759" s="24">
        <v>1</v>
      </c>
      <c r="AD759" s="24">
        <v>1</v>
      </c>
      <c r="AE759" s="24">
        <f t="shared" si="160"/>
        <v>3</v>
      </c>
      <c r="AF759" s="24">
        <f t="shared" si="160"/>
        <v>3</v>
      </c>
      <c r="AG759" s="25">
        <v>43</v>
      </c>
    </row>
    <row r="760" spans="1:33" s="25" customFormat="1" ht="13.7" customHeight="1" x14ac:dyDescent="0.15">
      <c r="A760" s="21" t="s">
        <v>1158</v>
      </c>
      <c r="B760" s="21" t="s">
        <v>277</v>
      </c>
      <c r="C760" s="30" t="s">
        <v>468</v>
      </c>
      <c r="D760" s="23">
        <v>0</v>
      </c>
      <c r="E760" s="23">
        <v>1</v>
      </c>
      <c r="F760" s="23" t="s">
        <v>1124</v>
      </c>
      <c r="G760" s="1">
        <v>7</v>
      </c>
      <c r="H760" s="1">
        <v>7</v>
      </c>
      <c r="I760" s="1">
        <v>7</v>
      </c>
      <c r="J760" s="1">
        <v>7</v>
      </c>
      <c r="K760" s="1">
        <v>8</v>
      </c>
      <c r="L760" s="1">
        <v>5</v>
      </c>
      <c r="M760" s="1">
        <v>8</v>
      </c>
      <c r="N760" s="1">
        <v>19</v>
      </c>
      <c r="O760" s="1">
        <v>23</v>
      </c>
      <c r="P760" s="1">
        <f t="shared" si="163"/>
        <v>42</v>
      </c>
      <c r="Q760" s="24">
        <v>1</v>
      </c>
      <c r="R760" s="24">
        <v>2</v>
      </c>
      <c r="S760" s="24">
        <v>0</v>
      </c>
      <c r="T760" s="24">
        <v>0</v>
      </c>
      <c r="U760" s="24">
        <v>0</v>
      </c>
      <c r="V760" s="24">
        <v>0</v>
      </c>
      <c r="W760" s="24">
        <v>0</v>
      </c>
      <c r="X760" s="24">
        <v>0</v>
      </c>
      <c r="Y760" s="24">
        <v>0</v>
      </c>
      <c r="Z760" s="24">
        <v>0</v>
      </c>
      <c r="AA760" s="24">
        <v>1</v>
      </c>
      <c r="AB760" s="24">
        <v>2</v>
      </c>
      <c r="AC760" s="24">
        <v>1</v>
      </c>
      <c r="AD760" s="24">
        <v>2</v>
      </c>
      <c r="AE760" s="24">
        <f t="shared" si="160"/>
        <v>3</v>
      </c>
      <c r="AF760" s="24">
        <f t="shared" si="160"/>
        <v>6</v>
      </c>
      <c r="AG760" s="25">
        <v>45</v>
      </c>
    </row>
    <row r="761" spans="1:33" s="25" customFormat="1" ht="13.7" customHeight="1" x14ac:dyDescent="0.15">
      <c r="A761" s="26"/>
      <c r="B761" s="26" t="s">
        <v>1113</v>
      </c>
      <c r="C761" s="26">
        <f>COUNTA(C755:C760)</f>
        <v>6</v>
      </c>
      <c r="D761" s="27">
        <f>COUNTIF(D755:D760,"併")</f>
        <v>0</v>
      </c>
      <c r="E761" s="27">
        <v>4</v>
      </c>
      <c r="F761" s="27"/>
      <c r="G761" s="28">
        <f t="shared" ref="G761:AF761" si="164">SUM(G755:G760)</f>
        <v>60</v>
      </c>
      <c r="H761" s="28">
        <f t="shared" si="164"/>
        <v>98</v>
      </c>
      <c r="I761" s="28">
        <f t="shared" si="164"/>
        <v>122</v>
      </c>
      <c r="J761" s="28">
        <f t="shared" si="164"/>
        <v>120</v>
      </c>
      <c r="K761" s="28">
        <f t="shared" si="164"/>
        <v>132</v>
      </c>
      <c r="L761" s="28">
        <f t="shared" si="164"/>
        <v>121</v>
      </c>
      <c r="M761" s="28">
        <f t="shared" si="164"/>
        <v>152</v>
      </c>
      <c r="N761" s="28">
        <f t="shared" si="164"/>
        <v>398</v>
      </c>
      <c r="O761" s="28">
        <f t="shared" si="164"/>
        <v>347</v>
      </c>
      <c r="P761" s="28">
        <f t="shared" si="164"/>
        <v>745</v>
      </c>
      <c r="Q761" s="28">
        <f t="shared" si="164"/>
        <v>7</v>
      </c>
      <c r="R761" s="28">
        <f t="shared" si="164"/>
        <v>21</v>
      </c>
      <c r="S761" s="28">
        <f t="shared" si="164"/>
        <v>2</v>
      </c>
      <c r="T761" s="28">
        <f t="shared" si="164"/>
        <v>2</v>
      </c>
      <c r="U761" s="28">
        <f t="shared" si="164"/>
        <v>1</v>
      </c>
      <c r="V761" s="28">
        <f t="shared" si="164"/>
        <v>1</v>
      </c>
      <c r="W761" s="28">
        <f t="shared" si="164"/>
        <v>1</v>
      </c>
      <c r="X761" s="28">
        <f t="shared" si="164"/>
        <v>1</v>
      </c>
      <c r="Y761" s="28">
        <f t="shared" si="164"/>
        <v>2</v>
      </c>
      <c r="Z761" s="28">
        <f t="shared" si="164"/>
        <v>2</v>
      </c>
      <c r="AA761" s="28">
        <f t="shared" si="164"/>
        <v>4</v>
      </c>
      <c r="AB761" s="28">
        <f t="shared" si="164"/>
        <v>6</v>
      </c>
      <c r="AC761" s="28">
        <f t="shared" si="164"/>
        <v>6</v>
      </c>
      <c r="AD761" s="28">
        <f t="shared" si="164"/>
        <v>18</v>
      </c>
      <c r="AE761" s="28">
        <f>SUM(AE755:AE760)</f>
        <v>23</v>
      </c>
      <c r="AF761" s="28">
        <f t="shared" si="164"/>
        <v>51</v>
      </c>
      <c r="AG761" s="25">
        <v>46</v>
      </c>
    </row>
    <row r="762" spans="1:33" s="25" customFormat="1" ht="13.7" customHeight="1" x14ac:dyDescent="0.15">
      <c r="A762" s="21" t="s">
        <v>1158</v>
      </c>
      <c r="B762" s="21" t="s">
        <v>283</v>
      </c>
      <c r="C762" s="22" t="s">
        <v>284</v>
      </c>
      <c r="D762" s="23">
        <v>0</v>
      </c>
      <c r="E762" s="23" t="s">
        <v>1173</v>
      </c>
      <c r="F762" s="23" t="s">
        <v>1124</v>
      </c>
      <c r="G762" s="1">
        <v>12</v>
      </c>
      <c r="H762" s="1">
        <v>24</v>
      </c>
      <c r="I762" s="1">
        <v>42</v>
      </c>
      <c r="J762" s="1">
        <v>30</v>
      </c>
      <c r="K762" s="1">
        <v>28</v>
      </c>
      <c r="L762" s="1">
        <v>49</v>
      </c>
      <c r="M762" s="1">
        <v>27</v>
      </c>
      <c r="N762" s="1">
        <v>104</v>
      </c>
      <c r="O762" s="1">
        <v>96</v>
      </c>
      <c r="P762" s="1">
        <f t="shared" ref="P762:P768" si="165">N762+O762</f>
        <v>200</v>
      </c>
      <c r="Q762" s="24">
        <v>1</v>
      </c>
      <c r="R762" s="24">
        <v>5</v>
      </c>
      <c r="S762" s="24">
        <v>0</v>
      </c>
      <c r="T762" s="24">
        <v>0</v>
      </c>
      <c r="U762" s="24">
        <v>0</v>
      </c>
      <c r="V762" s="24">
        <v>0</v>
      </c>
      <c r="W762" s="24">
        <v>0</v>
      </c>
      <c r="X762" s="24">
        <v>0</v>
      </c>
      <c r="Y762" s="24">
        <v>1</v>
      </c>
      <c r="Z762" s="24">
        <v>2</v>
      </c>
      <c r="AA762" s="24">
        <v>1</v>
      </c>
      <c r="AB762" s="24">
        <v>2</v>
      </c>
      <c r="AC762" s="24">
        <v>1</v>
      </c>
      <c r="AD762" s="24">
        <v>1</v>
      </c>
      <c r="AE762" s="24">
        <f t="shared" si="160"/>
        <v>4</v>
      </c>
      <c r="AF762" s="24">
        <f t="shared" si="160"/>
        <v>10</v>
      </c>
      <c r="AG762" s="16">
        <v>47</v>
      </c>
    </row>
    <row r="763" spans="1:33" s="25" customFormat="1" ht="13.7" customHeight="1" x14ac:dyDescent="0.15">
      <c r="A763" s="21" t="s">
        <v>1158</v>
      </c>
      <c r="B763" s="21" t="s">
        <v>283</v>
      </c>
      <c r="C763" s="22" t="s">
        <v>285</v>
      </c>
      <c r="D763" s="23">
        <v>0</v>
      </c>
      <c r="E763" s="23" t="s">
        <v>1173</v>
      </c>
      <c r="F763" s="23" t="s">
        <v>1124</v>
      </c>
      <c r="G763" s="1">
        <v>19</v>
      </c>
      <c r="H763" s="1">
        <v>95</v>
      </c>
      <c r="I763" s="1">
        <v>73</v>
      </c>
      <c r="J763" s="1">
        <v>81</v>
      </c>
      <c r="K763" s="1">
        <v>79</v>
      </c>
      <c r="L763" s="1">
        <v>72</v>
      </c>
      <c r="M763" s="1">
        <v>81</v>
      </c>
      <c r="N763" s="1">
        <v>247</v>
      </c>
      <c r="O763" s="1">
        <v>234</v>
      </c>
      <c r="P763" s="1">
        <f t="shared" si="165"/>
        <v>481</v>
      </c>
      <c r="Q763" s="24">
        <v>1</v>
      </c>
      <c r="R763" s="24">
        <v>6</v>
      </c>
      <c r="S763" s="24">
        <v>1</v>
      </c>
      <c r="T763" s="24">
        <v>1</v>
      </c>
      <c r="U763" s="24">
        <v>1</v>
      </c>
      <c r="V763" s="24">
        <v>1</v>
      </c>
      <c r="W763" s="24">
        <v>0</v>
      </c>
      <c r="X763" s="24">
        <v>0</v>
      </c>
      <c r="Y763" s="24">
        <v>0</v>
      </c>
      <c r="Z763" s="24">
        <v>0</v>
      </c>
      <c r="AA763" s="24">
        <v>1</v>
      </c>
      <c r="AB763" s="24">
        <v>2</v>
      </c>
      <c r="AC763" s="24">
        <v>1</v>
      </c>
      <c r="AD763" s="24">
        <v>2</v>
      </c>
      <c r="AE763" s="24">
        <f t="shared" si="160"/>
        <v>5</v>
      </c>
      <c r="AF763" s="24">
        <f t="shared" si="160"/>
        <v>12</v>
      </c>
      <c r="AG763" s="25">
        <v>48</v>
      </c>
    </row>
    <row r="764" spans="1:33" s="25" customFormat="1" ht="13.7" customHeight="1" x14ac:dyDescent="0.15">
      <c r="A764" s="21" t="s">
        <v>1158</v>
      </c>
      <c r="B764" s="21" t="s">
        <v>283</v>
      </c>
      <c r="C764" s="22" t="s">
        <v>286</v>
      </c>
      <c r="D764" s="23">
        <v>0</v>
      </c>
      <c r="E764" s="23" t="s">
        <v>1173</v>
      </c>
      <c r="F764" s="23" t="s">
        <v>1124</v>
      </c>
      <c r="G764" s="1">
        <v>10</v>
      </c>
      <c r="H764" s="1">
        <v>35</v>
      </c>
      <c r="I764" s="1">
        <v>31</v>
      </c>
      <c r="J764" s="1">
        <v>19</v>
      </c>
      <c r="K764" s="1">
        <v>26</v>
      </c>
      <c r="L764" s="1">
        <v>17</v>
      </c>
      <c r="M764" s="1">
        <v>26</v>
      </c>
      <c r="N764" s="1">
        <v>85</v>
      </c>
      <c r="O764" s="1">
        <v>69</v>
      </c>
      <c r="P764" s="1">
        <f t="shared" si="165"/>
        <v>154</v>
      </c>
      <c r="Q764" s="24">
        <v>1</v>
      </c>
      <c r="R764" s="24">
        <v>1</v>
      </c>
      <c r="S764" s="24">
        <v>0</v>
      </c>
      <c r="T764" s="24">
        <v>0</v>
      </c>
      <c r="U764" s="24">
        <v>1</v>
      </c>
      <c r="V764" s="24">
        <v>1</v>
      </c>
      <c r="W764" s="24">
        <v>0</v>
      </c>
      <c r="X764" s="24">
        <v>0</v>
      </c>
      <c r="Y764" s="24">
        <v>0</v>
      </c>
      <c r="Z764" s="24">
        <v>0</v>
      </c>
      <c r="AA764" s="24">
        <v>1</v>
      </c>
      <c r="AB764" s="24">
        <v>1</v>
      </c>
      <c r="AC764" s="24">
        <v>1</v>
      </c>
      <c r="AD764" s="24">
        <v>8</v>
      </c>
      <c r="AE764" s="24">
        <f t="shared" si="160"/>
        <v>4</v>
      </c>
      <c r="AF764" s="24">
        <f t="shared" si="160"/>
        <v>11</v>
      </c>
      <c r="AG764" s="25">
        <v>49</v>
      </c>
    </row>
    <row r="765" spans="1:33" s="25" customFormat="1" ht="13.7" customHeight="1" x14ac:dyDescent="0.15">
      <c r="A765" s="21" t="s">
        <v>1158</v>
      </c>
      <c r="B765" s="21" t="s">
        <v>283</v>
      </c>
      <c r="C765" s="22" t="s">
        <v>287</v>
      </c>
      <c r="D765" s="23">
        <v>0</v>
      </c>
      <c r="E765" s="23" t="s">
        <v>1173</v>
      </c>
      <c r="F765" s="23" t="s">
        <v>1124</v>
      </c>
      <c r="G765" s="1">
        <v>12</v>
      </c>
      <c r="H765" s="1">
        <v>48</v>
      </c>
      <c r="I765" s="1">
        <v>43</v>
      </c>
      <c r="J765" s="1">
        <v>37</v>
      </c>
      <c r="K765" s="1">
        <v>32</v>
      </c>
      <c r="L765" s="1">
        <v>47</v>
      </c>
      <c r="M765" s="1">
        <v>38</v>
      </c>
      <c r="N765" s="1">
        <v>120</v>
      </c>
      <c r="O765" s="1">
        <v>125</v>
      </c>
      <c r="P765" s="1">
        <f t="shared" si="165"/>
        <v>245</v>
      </c>
      <c r="Q765" s="24">
        <v>1</v>
      </c>
      <c r="R765" s="24">
        <v>4</v>
      </c>
      <c r="S765" s="24">
        <v>0</v>
      </c>
      <c r="T765" s="24">
        <v>0</v>
      </c>
      <c r="U765" s="24">
        <v>0</v>
      </c>
      <c r="V765" s="24">
        <v>0</v>
      </c>
      <c r="W765" s="24">
        <v>0</v>
      </c>
      <c r="X765" s="24">
        <v>0</v>
      </c>
      <c r="Y765" s="24">
        <v>0</v>
      </c>
      <c r="Z765" s="24">
        <v>0</v>
      </c>
      <c r="AA765" s="24">
        <v>1</v>
      </c>
      <c r="AB765" s="24">
        <v>3</v>
      </c>
      <c r="AC765" s="24">
        <v>1</v>
      </c>
      <c r="AD765" s="24">
        <v>5</v>
      </c>
      <c r="AE765" s="24">
        <f t="shared" ref="AE765:AF830" si="166">Q765+S765+U765+W765+Y765+AA765+AC765</f>
        <v>3</v>
      </c>
      <c r="AF765" s="24">
        <f t="shared" si="166"/>
        <v>12</v>
      </c>
      <c r="AG765" s="25">
        <v>50</v>
      </c>
    </row>
    <row r="766" spans="1:33" s="25" customFormat="1" ht="13.7" customHeight="1" x14ac:dyDescent="0.15">
      <c r="A766" s="21" t="s">
        <v>1158</v>
      </c>
      <c r="B766" s="21" t="s">
        <v>283</v>
      </c>
      <c r="C766" s="22" t="s">
        <v>288</v>
      </c>
      <c r="D766" s="23">
        <v>0</v>
      </c>
      <c r="E766" s="23" t="s">
        <v>1174</v>
      </c>
      <c r="F766" s="23" t="s">
        <v>1124</v>
      </c>
      <c r="G766" s="1">
        <v>4</v>
      </c>
      <c r="H766" s="1">
        <v>1</v>
      </c>
      <c r="I766" s="1">
        <v>3</v>
      </c>
      <c r="J766" s="1">
        <v>4</v>
      </c>
      <c r="K766" s="1">
        <v>4</v>
      </c>
      <c r="L766" s="1">
        <v>3</v>
      </c>
      <c r="M766" s="1">
        <v>3</v>
      </c>
      <c r="N766" s="1">
        <v>13</v>
      </c>
      <c r="O766" s="1">
        <v>5</v>
      </c>
      <c r="P766" s="1">
        <f t="shared" si="165"/>
        <v>18</v>
      </c>
      <c r="Q766" s="24">
        <v>0</v>
      </c>
      <c r="R766" s="24">
        <v>0</v>
      </c>
      <c r="S766" s="24">
        <v>0</v>
      </c>
      <c r="T766" s="24">
        <v>0</v>
      </c>
      <c r="U766" s="24">
        <v>0</v>
      </c>
      <c r="V766" s="24">
        <v>0</v>
      </c>
      <c r="W766" s="24">
        <v>0</v>
      </c>
      <c r="X766" s="24">
        <v>0</v>
      </c>
      <c r="Y766" s="24">
        <v>0</v>
      </c>
      <c r="Z766" s="24">
        <v>0</v>
      </c>
      <c r="AA766" s="24">
        <v>0</v>
      </c>
      <c r="AB766" s="24">
        <v>0</v>
      </c>
      <c r="AC766" s="24">
        <v>1</v>
      </c>
      <c r="AD766" s="24">
        <v>1</v>
      </c>
      <c r="AE766" s="24">
        <f t="shared" si="166"/>
        <v>1</v>
      </c>
      <c r="AF766" s="24">
        <f t="shared" si="166"/>
        <v>1</v>
      </c>
      <c r="AG766" s="25">
        <v>51</v>
      </c>
    </row>
    <row r="767" spans="1:33" s="25" customFormat="1" ht="13.7" customHeight="1" x14ac:dyDescent="0.15">
      <c r="A767" s="21" t="s">
        <v>1158</v>
      </c>
      <c r="B767" s="21" t="s">
        <v>283</v>
      </c>
      <c r="C767" s="22" t="s">
        <v>289</v>
      </c>
      <c r="D767" s="23">
        <v>0</v>
      </c>
      <c r="E767" s="23">
        <v>1</v>
      </c>
      <c r="F767" s="23" t="s">
        <v>1124</v>
      </c>
      <c r="G767" s="1">
        <v>6</v>
      </c>
      <c r="H767" s="1">
        <v>2</v>
      </c>
      <c r="I767" s="1">
        <v>4</v>
      </c>
      <c r="J767" s="1">
        <v>4</v>
      </c>
      <c r="K767" s="1">
        <v>3</v>
      </c>
      <c r="L767" s="1">
        <v>7</v>
      </c>
      <c r="M767" s="1">
        <v>8</v>
      </c>
      <c r="N767" s="1">
        <v>21</v>
      </c>
      <c r="O767" s="1">
        <v>7</v>
      </c>
      <c r="P767" s="1">
        <f t="shared" si="165"/>
        <v>28</v>
      </c>
      <c r="Q767" s="24">
        <v>1</v>
      </c>
      <c r="R767" s="24">
        <v>1</v>
      </c>
      <c r="S767" s="24">
        <v>0</v>
      </c>
      <c r="T767" s="24">
        <v>0</v>
      </c>
      <c r="U767" s="24">
        <v>0</v>
      </c>
      <c r="V767" s="24">
        <v>0</v>
      </c>
      <c r="W767" s="24">
        <v>0</v>
      </c>
      <c r="X767" s="24">
        <v>0</v>
      </c>
      <c r="Y767" s="24">
        <v>0</v>
      </c>
      <c r="Z767" s="24">
        <v>0</v>
      </c>
      <c r="AA767" s="24">
        <v>1</v>
      </c>
      <c r="AB767" s="24">
        <v>1</v>
      </c>
      <c r="AC767" s="24">
        <v>1</v>
      </c>
      <c r="AD767" s="24">
        <v>2</v>
      </c>
      <c r="AE767" s="24">
        <f t="shared" si="166"/>
        <v>3</v>
      </c>
      <c r="AF767" s="24">
        <f t="shared" si="166"/>
        <v>4</v>
      </c>
      <c r="AG767" s="16">
        <v>52</v>
      </c>
    </row>
    <row r="768" spans="1:33" s="25" customFormat="1" ht="13.7" customHeight="1" x14ac:dyDescent="0.15">
      <c r="A768" s="21" t="s">
        <v>1158</v>
      </c>
      <c r="B768" s="21" t="s">
        <v>283</v>
      </c>
      <c r="C768" s="22" t="s">
        <v>469</v>
      </c>
      <c r="D768" s="23">
        <v>0</v>
      </c>
      <c r="E768" s="23" t="s">
        <v>1174</v>
      </c>
      <c r="F768" s="23" t="s">
        <v>1124</v>
      </c>
      <c r="G768" s="1">
        <v>11</v>
      </c>
      <c r="H768" s="1">
        <v>16</v>
      </c>
      <c r="I768" s="1">
        <v>21</v>
      </c>
      <c r="J768" s="1">
        <v>23</v>
      </c>
      <c r="K768" s="1">
        <v>25</v>
      </c>
      <c r="L768" s="1">
        <v>22</v>
      </c>
      <c r="M768" s="1">
        <v>23</v>
      </c>
      <c r="N768" s="1">
        <v>69</v>
      </c>
      <c r="O768" s="1">
        <v>61</v>
      </c>
      <c r="P768" s="1">
        <f t="shared" si="165"/>
        <v>130</v>
      </c>
      <c r="Q768" s="24">
        <v>1</v>
      </c>
      <c r="R768" s="24">
        <v>1</v>
      </c>
      <c r="S768" s="24">
        <v>1</v>
      </c>
      <c r="T768" s="24">
        <v>1</v>
      </c>
      <c r="U768" s="24">
        <v>1</v>
      </c>
      <c r="V768" s="24">
        <v>1</v>
      </c>
      <c r="W768" s="24">
        <v>0</v>
      </c>
      <c r="X768" s="24">
        <v>0</v>
      </c>
      <c r="Y768" s="24">
        <v>0</v>
      </c>
      <c r="Z768" s="24">
        <v>0</v>
      </c>
      <c r="AA768" s="24">
        <v>1</v>
      </c>
      <c r="AB768" s="24">
        <v>2</v>
      </c>
      <c r="AC768" s="24">
        <v>1</v>
      </c>
      <c r="AD768" s="24">
        <v>6</v>
      </c>
      <c r="AE768" s="24">
        <f t="shared" si="166"/>
        <v>5</v>
      </c>
      <c r="AF768" s="24">
        <f t="shared" si="166"/>
        <v>11</v>
      </c>
      <c r="AG768" s="25">
        <v>54</v>
      </c>
    </row>
    <row r="769" spans="1:33" ht="13.7" customHeight="1" x14ac:dyDescent="0.15">
      <c r="A769" s="26"/>
      <c r="B769" s="26" t="s">
        <v>1113</v>
      </c>
      <c r="C769" s="26">
        <f>COUNTA(C762:C768)</f>
        <v>7</v>
      </c>
      <c r="D769" s="27">
        <f>COUNTIF(D762:D768,"併")</f>
        <v>0</v>
      </c>
      <c r="E769" s="27">
        <v>4</v>
      </c>
      <c r="F769" s="27"/>
      <c r="G769" s="28">
        <f t="shared" ref="G769:AF769" si="167">SUM(G762:G768)</f>
        <v>74</v>
      </c>
      <c r="H769" s="28">
        <f t="shared" si="167"/>
        <v>221</v>
      </c>
      <c r="I769" s="28">
        <f t="shared" si="167"/>
        <v>217</v>
      </c>
      <c r="J769" s="28">
        <f t="shared" si="167"/>
        <v>198</v>
      </c>
      <c r="K769" s="28">
        <f t="shared" si="167"/>
        <v>197</v>
      </c>
      <c r="L769" s="28">
        <f t="shared" si="167"/>
        <v>217</v>
      </c>
      <c r="M769" s="28">
        <f t="shared" si="167"/>
        <v>206</v>
      </c>
      <c r="N769" s="28">
        <f t="shared" si="167"/>
        <v>659</v>
      </c>
      <c r="O769" s="28">
        <f t="shared" si="167"/>
        <v>597</v>
      </c>
      <c r="P769" s="28">
        <f t="shared" si="167"/>
        <v>1256</v>
      </c>
      <c r="Q769" s="28">
        <f t="shared" si="167"/>
        <v>6</v>
      </c>
      <c r="R769" s="28">
        <f t="shared" si="167"/>
        <v>18</v>
      </c>
      <c r="S769" s="28">
        <f t="shared" si="167"/>
        <v>2</v>
      </c>
      <c r="T769" s="28">
        <f t="shared" si="167"/>
        <v>2</v>
      </c>
      <c r="U769" s="28">
        <f t="shared" si="167"/>
        <v>3</v>
      </c>
      <c r="V769" s="28">
        <f t="shared" si="167"/>
        <v>3</v>
      </c>
      <c r="W769" s="28">
        <f t="shared" si="167"/>
        <v>0</v>
      </c>
      <c r="X769" s="28">
        <f t="shared" si="167"/>
        <v>0</v>
      </c>
      <c r="Y769" s="28">
        <f t="shared" si="167"/>
        <v>1</v>
      </c>
      <c r="Z769" s="28">
        <f t="shared" si="167"/>
        <v>2</v>
      </c>
      <c r="AA769" s="28">
        <f t="shared" si="167"/>
        <v>6</v>
      </c>
      <c r="AB769" s="28">
        <f t="shared" si="167"/>
        <v>11</v>
      </c>
      <c r="AC769" s="28">
        <f t="shared" si="167"/>
        <v>7</v>
      </c>
      <c r="AD769" s="28">
        <f t="shared" si="167"/>
        <v>25</v>
      </c>
      <c r="AE769" s="28">
        <f t="shared" si="167"/>
        <v>25</v>
      </c>
      <c r="AF769" s="28">
        <f t="shared" si="167"/>
        <v>61</v>
      </c>
      <c r="AG769" s="25">
        <v>55</v>
      </c>
    </row>
    <row r="770" spans="1:33" s="25" customFormat="1" ht="13.7" customHeight="1" x14ac:dyDescent="0.15">
      <c r="A770" s="21" t="s">
        <v>1158</v>
      </c>
      <c r="B770" s="21" t="s">
        <v>321</v>
      </c>
      <c r="C770" s="22" t="s">
        <v>322</v>
      </c>
      <c r="D770" s="23">
        <v>0</v>
      </c>
      <c r="E770" s="23" t="s">
        <v>1173</v>
      </c>
      <c r="F770" s="23" t="s">
        <v>1124</v>
      </c>
      <c r="G770" s="1">
        <v>20</v>
      </c>
      <c r="H770" s="1">
        <v>78</v>
      </c>
      <c r="I770" s="1">
        <v>61</v>
      </c>
      <c r="J770" s="1">
        <v>80</v>
      </c>
      <c r="K770" s="1">
        <v>68</v>
      </c>
      <c r="L770" s="1">
        <v>70</v>
      </c>
      <c r="M770" s="1">
        <v>80</v>
      </c>
      <c r="N770" s="1">
        <v>228</v>
      </c>
      <c r="O770" s="1">
        <v>209</v>
      </c>
      <c r="P770" s="1">
        <f t="shared" ref="P770:P778" si="168">N770+O770</f>
        <v>437</v>
      </c>
      <c r="Q770" s="24">
        <v>2</v>
      </c>
      <c r="R770" s="24">
        <v>15</v>
      </c>
      <c r="S770" s="24">
        <v>0</v>
      </c>
      <c r="T770" s="24">
        <v>0</v>
      </c>
      <c r="U770" s="24">
        <v>0</v>
      </c>
      <c r="V770" s="24">
        <v>0</v>
      </c>
      <c r="W770" s="24">
        <v>0</v>
      </c>
      <c r="X770" s="24">
        <v>0</v>
      </c>
      <c r="Y770" s="24">
        <v>1</v>
      </c>
      <c r="Z770" s="24">
        <v>1</v>
      </c>
      <c r="AA770" s="24">
        <v>1</v>
      </c>
      <c r="AB770" s="24">
        <v>1</v>
      </c>
      <c r="AC770" s="24">
        <v>3</v>
      </c>
      <c r="AD770" s="24">
        <v>19</v>
      </c>
      <c r="AE770" s="24">
        <f t="shared" si="166"/>
        <v>7</v>
      </c>
      <c r="AF770" s="24">
        <f t="shared" si="166"/>
        <v>36</v>
      </c>
      <c r="AG770" s="25">
        <v>56</v>
      </c>
    </row>
    <row r="771" spans="1:33" s="25" customFormat="1" ht="13.7" customHeight="1" x14ac:dyDescent="0.15">
      <c r="A771" s="21" t="s">
        <v>1158</v>
      </c>
      <c r="B771" s="21" t="s">
        <v>321</v>
      </c>
      <c r="C771" s="22" t="s">
        <v>323</v>
      </c>
      <c r="D771" s="23">
        <v>0</v>
      </c>
      <c r="E771" s="23" t="s">
        <v>1173</v>
      </c>
      <c r="F771" s="23" t="s">
        <v>1124</v>
      </c>
      <c r="G771" s="1">
        <v>12</v>
      </c>
      <c r="H771" s="1">
        <v>38</v>
      </c>
      <c r="I771" s="1">
        <v>47</v>
      </c>
      <c r="J771" s="1">
        <v>41</v>
      </c>
      <c r="K771" s="1">
        <v>28</v>
      </c>
      <c r="L771" s="1">
        <v>33</v>
      </c>
      <c r="M771" s="1">
        <v>18</v>
      </c>
      <c r="N771" s="1">
        <v>90</v>
      </c>
      <c r="O771" s="1">
        <v>115</v>
      </c>
      <c r="P771" s="1">
        <f t="shared" si="168"/>
        <v>205</v>
      </c>
      <c r="Q771" s="24">
        <v>1</v>
      </c>
      <c r="R771" s="24">
        <v>1</v>
      </c>
      <c r="S771" s="24">
        <v>0</v>
      </c>
      <c r="T771" s="24">
        <v>0</v>
      </c>
      <c r="U771" s="24">
        <v>1</v>
      </c>
      <c r="V771" s="24">
        <v>1</v>
      </c>
      <c r="W771" s="24">
        <v>0</v>
      </c>
      <c r="X771" s="24">
        <v>0</v>
      </c>
      <c r="Y771" s="24">
        <v>0</v>
      </c>
      <c r="Z771" s="24">
        <v>0</v>
      </c>
      <c r="AA771" s="24">
        <v>1</v>
      </c>
      <c r="AB771" s="24">
        <v>2</v>
      </c>
      <c r="AC771" s="24">
        <v>2</v>
      </c>
      <c r="AD771" s="24">
        <v>11</v>
      </c>
      <c r="AE771" s="24">
        <f t="shared" si="166"/>
        <v>5</v>
      </c>
      <c r="AF771" s="24">
        <f t="shared" si="166"/>
        <v>15</v>
      </c>
      <c r="AG771" s="16">
        <v>57</v>
      </c>
    </row>
    <row r="772" spans="1:33" s="25" customFormat="1" ht="13.7" customHeight="1" x14ac:dyDescent="0.15">
      <c r="A772" s="21" t="s">
        <v>1158</v>
      </c>
      <c r="B772" s="21" t="s">
        <v>321</v>
      </c>
      <c r="C772" s="22" t="s">
        <v>324</v>
      </c>
      <c r="D772" s="23" t="s">
        <v>742</v>
      </c>
      <c r="E772" s="23">
        <v>2</v>
      </c>
      <c r="F772" s="23" t="s">
        <v>1124</v>
      </c>
      <c r="G772" s="1">
        <v>5</v>
      </c>
      <c r="H772" s="1">
        <v>4</v>
      </c>
      <c r="I772" s="1">
        <v>5</v>
      </c>
      <c r="J772" s="1">
        <v>3</v>
      </c>
      <c r="K772" s="1">
        <v>7</v>
      </c>
      <c r="L772" s="1">
        <v>3</v>
      </c>
      <c r="M772" s="1">
        <v>1</v>
      </c>
      <c r="N772" s="1">
        <v>14</v>
      </c>
      <c r="O772" s="1">
        <v>9</v>
      </c>
      <c r="P772" s="1">
        <f t="shared" si="168"/>
        <v>23</v>
      </c>
      <c r="Q772" s="24">
        <v>0</v>
      </c>
      <c r="R772" s="24">
        <v>0</v>
      </c>
      <c r="S772" s="24">
        <v>0</v>
      </c>
      <c r="T772" s="24">
        <v>0</v>
      </c>
      <c r="U772" s="24">
        <v>0</v>
      </c>
      <c r="V772" s="24">
        <v>0</v>
      </c>
      <c r="W772" s="24">
        <v>0</v>
      </c>
      <c r="X772" s="24">
        <v>0</v>
      </c>
      <c r="Y772" s="24">
        <v>0</v>
      </c>
      <c r="Z772" s="24">
        <v>0</v>
      </c>
      <c r="AA772" s="24">
        <v>0</v>
      </c>
      <c r="AB772" s="24">
        <v>0</v>
      </c>
      <c r="AC772" s="24">
        <v>1</v>
      </c>
      <c r="AD772" s="24">
        <v>1</v>
      </c>
      <c r="AE772" s="24">
        <f t="shared" si="166"/>
        <v>1</v>
      </c>
      <c r="AF772" s="24">
        <f t="shared" si="166"/>
        <v>1</v>
      </c>
      <c r="AG772" s="25">
        <v>58</v>
      </c>
    </row>
    <row r="773" spans="1:33" s="25" customFormat="1" ht="13.7" customHeight="1" x14ac:dyDescent="0.15">
      <c r="A773" s="21" t="s">
        <v>1158</v>
      </c>
      <c r="B773" s="21" t="s">
        <v>321</v>
      </c>
      <c r="C773" s="30" t="s">
        <v>325</v>
      </c>
      <c r="D773" s="23">
        <v>0</v>
      </c>
      <c r="E773" s="23">
        <v>1</v>
      </c>
      <c r="F773" s="23" t="s">
        <v>1124</v>
      </c>
      <c r="G773" s="1">
        <v>7</v>
      </c>
      <c r="H773" s="1">
        <v>4</v>
      </c>
      <c r="I773" s="1">
        <v>8</v>
      </c>
      <c r="J773" s="1">
        <v>6</v>
      </c>
      <c r="K773" s="1">
        <v>7</v>
      </c>
      <c r="L773" s="1">
        <v>6</v>
      </c>
      <c r="M773" s="1">
        <v>4</v>
      </c>
      <c r="N773" s="1">
        <v>19</v>
      </c>
      <c r="O773" s="1">
        <v>16</v>
      </c>
      <c r="P773" s="1">
        <f t="shared" si="168"/>
        <v>35</v>
      </c>
      <c r="Q773" s="24">
        <v>0</v>
      </c>
      <c r="R773" s="24">
        <v>0</v>
      </c>
      <c r="S773" s="24">
        <v>0</v>
      </c>
      <c r="T773" s="24">
        <v>0</v>
      </c>
      <c r="U773" s="24">
        <v>0</v>
      </c>
      <c r="V773" s="24">
        <v>0</v>
      </c>
      <c r="W773" s="24">
        <v>0</v>
      </c>
      <c r="X773" s="24">
        <v>0</v>
      </c>
      <c r="Y773" s="24">
        <v>0</v>
      </c>
      <c r="Z773" s="24">
        <v>0</v>
      </c>
      <c r="AA773" s="24">
        <v>1</v>
      </c>
      <c r="AB773" s="24">
        <v>1</v>
      </c>
      <c r="AC773" s="24">
        <v>2</v>
      </c>
      <c r="AD773" s="24">
        <v>9</v>
      </c>
      <c r="AE773" s="24">
        <f t="shared" si="166"/>
        <v>3</v>
      </c>
      <c r="AF773" s="24">
        <f t="shared" si="166"/>
        <v>10</v>
      </c>
      <c r="AG773" s="25">
        <v>59</v>
      </c>
    </row>
    <row r="774" spans="1:33" s="25" customFormat="1" ht="13.7" customHeight="1" x14ac:dyDescent="0.15">
      <c r="A774" s="21" t="s">
        <v>1158</v>
      </c>
      <c r="B774" s="21" t="s">
        <v>321</v>
      </c>
      <c r="C774" s="22" t="s">
        <v>326</v>
      </c>
      <c r="D774" s="23" t="s">
        <v>742</v>
      </c>
      <c r="E774" s="23">
        <v>1</v>
      </c>
      <c r="F774" s="23" t="s">
        <v>1124</v>
      </c>
      <c r="G774" s="1">
        <v>5</v>
      </c>
      <c r="H774" s="105">
        <v>0</v>
      </c>
      <c r="I774" s="1">
        <v>2</v>
      </c>
      <c r="J774" s="1">
        <v>3</v>
      </c>
      <c r="K774" s="1">
        <v>1</v>
      </c>
      <c r="L774" s="1">
        <v>1</v>
      </c>
      <c r="M774" s="1">
        <v>3</v>
      </c>
      <c r="N774" s="1">
        <v>2</v>
      </c>
      <c r="O774" s="1">
        <v>8</v>
      </c>
      <c r="P774" s="1">
        <f t="shared" si="168"/>
        <v>10</v>
      </c>
      <c r="Q774" s="24">
        <v>0</v>
      </c>
      <c r="R774" s="24">
        <v>0</v>
      </c>
      <c r="S774" s="24">
        <v>0</v>
      </c>
      <c r="T774" s="24">
        <v>0</v>
      </c>
      <c r="U774" s="24">
        <v>0</v>
      </c>
      <c r="V774" s="24">
        <v>0</v>
      </c>
      <c r="W774" s="24">
        <v>0</v>
      </c>
      <c r="X774" s="24">
        <v>0</v>
      </c>
      <c r="Y774" s="24">
        <v>0</v>
      </c>
      <c r="Z774" s="24">
        <v>0</v>
      </c>
      <c r="AA774" s="24">
        <v>1</v>
      </c>
      <c r="AB774" s="24">
        <v>1</v>
      </c>
      <c r="AC774" s="24">
        <v>1</v>
      </c>
      <c r="AD774" s="24">
        <v>1</v>
      </c>
      <c r="AE774" s="24">
        <f t="shared" si="166"/>
        <v>2</v>
      </c>
      <c r="AF774" s="24">
        <f t="shared" si="166"/>
        <v>2</v>
      </c>
      <c r="AG774" s="25">
        <v>60</v>
      </c>
    </row>
    <row r="775" spans="1:33" s="25" customFormat="1" ht="13.7" customHeight="1" x14ac:dyDescent="0.15">
      <c r="A775" s="21" t="s">
        <v>1158</v>
      </c>
      <c r="B775" s="21" t="s">
        <v>321</v>
      </c>
      <c r="C775" s="22" t="s">
        <v>327</v>
      </c>
      <c r="D775" s="23">
        <v>0</v>
      </c>
      <c r="E775" s="23">
        <v>2</v>
      </c>
      <c r="F775" s="23" t="s">
        <v>1124</v>
      </c>
      <c r="G775" s="1">
        <v>5</v>
      </c>
      <c r="H775" s="1">
        <v>1</v>
      </c>
      <c r="I775" s="1">
        <v>3</v>
      </c>
      <c r="J775" s="1">
        <v>4</v>
      </c>
      <c r="K775" s="1">
        <v>1</v>
      </c>
      <c r="L775" s="1">
        <v>3</v>
      </c>
      <c r="M775" s="1">
        <v>3</v>
      </c>
      <c r="N775" s="1">
        <v>5</v>
      </c>
      <c r="O775" s="1">
        <v>10</v>
      </c>
      <c r="P775" s="1">
        <f t="shared" si="168"/>
        <v>15</v>
      </c>
      <c r="Q775" s="24">
        <v>1</v>
      </c>
      <c r="R775" s="24">
        <v>1</v>
      </c>
      <c r="S775" s="24">
        <v>0</v>
      </c>
      <c r="T775" s="24">
        <v>0</v>
      </c>
      <c r="U775" s="24">
        <v>0</v>
      </c>
      <c r="V775" s="24">
        <v>0</v>
      </c>
      <c r="W775" s="24">
        <v>0</v>
      </c>
      <c r="X775" s="24">
        <v>0</v>
      </c>
      <c r="Y775" s="24">
        <v>0</v>
      </c>
      <c r="Z775" s="24">
        <v>0</v>
      </c>
      <c r="AA775" s="24">
        <v>0</v>
      </c>
      <c r="AB775" s="24">
        <v>0</v>
      </c>
      <c r="AC775" s="24">
        <v>1</v>
      </c>
      <c r="AD775" s="24">
        <v>1</v>
      </c>
      <c r="AE775" s="24">
        <f t="shared" si="166"/>
        <v>2</v>
      </c>
      <c r="AF775" s="24">
        <f t="shared" si="166"/>
        <v>2</v>
      </c>
      <c r="AG775" s="25">
        <v>61</v>
      </c>
    </row>
    <row r="776" spans="1:33" s="25" customFormat="1" ht="13.7" customHeight="1" x14ac:dyDescent="0.15">
      <c r="A776" s="21" t="s">
        <v>1158</v>
      </c>
      <c r="B776" s="21" t="s">
        <v>321</v>
      </c>
      <c r="C776" s="22" t="s">
        <v>328</v>
      </c>
      <c r="D776" s="23">
        <v>0</v>
      </c>
      <c r="E776" s="23">
        <v>1</v>
      </c>
      <c r="F776" s="23" t="s">
        <v>1124</v>
      </c>
      <c r="G776" s="1">
        <v>7</v>
      </c>
      <c r="H776" s="1">
        <v>4</v>
      </c>
      <c r="I776" s="1">
        <v>7</v>
      </c>
      <c r="J776" s="1">
        <v>8</v>
      </c>
      <c r="K776" s="1">
        <v>3</v>
      </c>
      <c r="L776" s="1">
        <v>6</v>
      </c>
      <c r="M776" s="1">
        <v>5</v>
      </c>
      <c r="N776" s="1">
        <v>21</v>
      </c>
      <c r="O776" s="1">
        <v>12</v>
      </c>
      <c r="P776" s="1">
        <f t="shared" si="168"/>
        <v>33</v>
      </c>
      <c r="Q776" s="24">
        <v>1</v>
      </c>
      <c r="R776" s="24">
        <v>1</v>
      </c>
      <c r="S776" s="24">
        <v>0</v>
      </c>
      <c r="T776" s="24">
        <v>0</v>
      </c>
      <c r="U776" s="24">
        <v>0</v>
      </c>
      <c r="V776" s="24">
        <v>0</v>
      </c>
      <c r="W776" s="24">
        <v>0</v>
      </c>
      <c r="X776" s="24">
        <v>0</v>
      </c>
      <c r="Y776" s="24">
        <v>0</v>
      </c>
      <c r="Z776" s="24">
        <v>0</v>
      </c>
      <c r="AA776" s="24">
        <v>1</v>
      </c>
      <c r="AB776" s="24">
        <v>1</v>
      </c>
      <c r="AC776" s="24">
        <v>1</v>
      </c>
      <c r="AD776" s="24">
        <v>1</v>
      </c>
      <c r="AE776" s="24">
        <f t="shared" si="166"/>
        <v>3</v>
      </c>
      <c r="AF776" s="24">
        <f t="shared" si="166"/>
        <v>3</v>
      </c>
      <c r="AG776" s="16">
        <v>62</v>
      </c>
    </row>
    <row r="777" spans="1:33" s="25" customFormat="1" ht="13.7" customHeight="1" x14ac:dyDescent="0.15">
      <c r="A777" s="21" t="s">
        <v>1158</v>
      </c>
      <c r="B777" s="21" t="s">
        <v>321</v>
      </c>
      <c r="C777" s="22" t="s">
        <v>570</v>
      </c>
      <c r="D777" s="23">
        <v>0</v>
      </c>
      <c r="E777" s="23" t="s">
        <v>1173</v>
      </c>
      <c r="F777" s="23" t="s">
        <v>1124</v>
      </c>
      <c r="G777" s="1">
        <v>16</v>
      </c>
      <c r="H777" s="1">
        <v>38</v>
      </c>
      <c r="I777" s="1">
        <v>28</v>
      </c>
      <c r="J777" s="1">
        <v>39</v>
      </c>
      <c r="K777" s="1">
        <v>31</v>
      </c>
      <c r="L777" s="1">
        <v>41</v>
      </c>
      <c r="M777" s="1">
        <v>51</v>
      </c>
      <c r="N777" s="1">
        <v>118</v>
      </c>
      <c r="O777" s="1">
        <v>110</v>
      </c>
      <c r="P777" s="1">
        <f t="shared" si="168"/>
        <v>228</v>
      </c>
      <c r="Q777" s="24">
        <v>2</v>
      </c>
      <c r="R777" s="24">
        <v>9</v>
      </c>
      <c r="S777" s="24">
        <v>1</v>
      </c>
      <c r="T777" s="24">
        <v>1</v>
      </c>
      <c r="U777" s="24">
        <v>1</v>
      </c>
      <c r="V777" s="24">
        <v>1</v>
      </c>
      <c r="W777" s="24">
        <v>1</v>
      </c>
      <c r="X777" s="24">
        <v>1</v>
      </c>
      <c r="Y777" s="24">
        <v>0</v>
      </c>
      <c r="Z777" s="24">
        <v>0</v>
      </c>
      <c r="AA777" s="24">
        <v>1</v>
      </c>
      <c r="AB777" s="24">
        <v>1</v>
      </c>
      <c r="AC777" s="24">
        <v>2</v>
      </c>
      <c r="AD777" s="24">
        <v>11</v>
      </c>
      <c r="AE777" s="24">
        <f t="shared" si="166"/>
        <v>8</v>
      </c>
      <c r="AF777" s="24">
        <f t="shared" si="166"/>
        <v>24</v>
      </c>
      <c r="AG777" s="25">
        <v>63</v>
      </c>
    </row>
    <row r="778" spans="1:33" s="25" customFormat="1" ht="13.7" customHeight="1" x14ac:dyDescent="0.15">
      <c r="A778" s="21" t="s">
        <v>1158</v>
      </c>
      <c r="B778" s="21" t="s">
        <v>321</v>
      </c>
      <c r="C778" s="22" t="s">
        <v>84</v>
      </c>
      <c r="D778" s="23">
        <v>0</v>
      </c>
      <c r="E778" s="23">
        <v>3</v>
      </c>
      <c r="F778" s="23" t="s">
        <v>1124</v>
      </c>
      <c r="G778" s="1">
        <v>4</v>
      </c>
      <c r="H778" s="1">
        <v>2</v>
      </c>
      <c r="I778" s="1">
        <v>5</v>
      </c>
      <c r="J778" s="1">
        <v>3</v>
      </c>
      <c r="K778" s="1">
        <v>2</v>
      </c>
      <c r="L778" s="1">
        <v>5</v>
      </c>
      <c r="M778" s="1">
        <v>4</v>
      </c>
      <c r="N778" s="1">
        <v>8</v>
      </c>
      <c r="O778" s="1">
        <v>13</v>
      </c>
      <c r="P778" s="1">
        <f t="shared" si="168"/>
        <v>21</v>
      </c>
      <c r="Q778" s="24">
        <v>0</v>
      </c>
      <c r="R778" s="24">
        <v>0</v>
      </c>
      <c r="S778" s="24">
        <v>0</v>
      </c>
      <c r="T778" s="24">
        <v>0</v>
      </c>
      <c r="U778" s="24">
        <v>0</v>
      </c>
      <c r="V778" s="24">
        <v>0</v>
      </c>
      <c r="W778" s="24">
        <v>0</v>
      </c>
      <c r="X778" s="24">
        <v>0</v>
      </c>
      <c r="Y778" s="24">
        <v>0</v>
      </c>
      <c r="Z778" s="24">
        <v>0</v>
      </c>
      <c r="AA778" s="24">
        <v>0</v>
      </c>
      <c r="AB778" s="24">
        <v>0</v>
      </c>
      <c r="AC778" s="24">
        <v>1</v>
      </c>
      <c r="AD778" s="24">
        <v>2</v>
      </c>
      <c r="AE778" s="24">
        <f t="shared" si="166"/>
        <v>1</v>
      </c>
      <c r="AF778" s="24">
        <f t="shared" si="166"/>
        <v>2</v>
      </c>
      <c r="AG778" s="25">
        <v>64</v>
      </c>
    </row>
    <row r="779" spans="1:33" s="25" customFormat="1" ht="13.7" customHeight="1" x14ac:dyDescent="0.15">
      <c r="A779" s="26"/>
      <c r="B779" s="26" t="s">
        <v>1113</v>
      </c>
      <c r="C779" s="26">
        <f>COUNTA(C770:C778)</f>
        <v>9</v>
      </c>
      <c r="D779" s="27">
        <f>COUNTIF(D770:D778,"併")</f>
        <v>2</v>
      </c>
      <c r="E779" s="27">
        <v>6</v>
      </c>
      <c r="F779" s="27"/>
      <c r="G779" s="28">
        <f>SUM(G770:G778)</f>
        <v>81</v>
      </c>
      <c r="H779" s="28">
        <f t="shared" ref="H779:AE779" si="169">SUM(H770:H778)</f>
        <v>169</v>
      </c>
      <c r="I779" s="28">
        <f t="shared" si="169"/>
        <v>166</v>
      </c>
      <c r="J779" s="28">
        <f t="shared" si="169"/>
        <v>187</v>
      </c>
      <c r="K779" s="28">
        <f t="shared" si="169"/>
        <v>148</v>
      </c>
      <c r="L779" s="28">
        <f t="shared" si="169"/>
        <v>168</v>
      </c>
      <c r="M779" s="28">
        <f t="shared" si="169"/>
        <v>169</v>
      </c>
      <c r="N779" s="28">
        <f t="shared" si="169"/>
        <v>505</v>
      </c>
      <c r="O779" s="28">
        <f t="shared" si="169"/>
        <v>502</v>
      </c>
      <c r="P779" s="28">
        <f t="shared" si="169"/>
        <v>1007</v>
      </c>
      <c r="Q779" s="28">
        <f t="shared" si="169"/>
        <v>7</v>
      </c>
      <c r="R779" s="28">
        <f t="shared" si="169"/>
        <v>27</v>
      </c>
      <c r="S779" s="28">
        <f t="shared" si="169"/>
        <v>1</v>
      </c>
      <c r="T779" s="28">
        <f t="shared" si="169"/>
        <v>1</v>
      </c>
      <c r="U779" s="28">
        <f t="shared" si="169"/>
        <v>2</v>
      </c>
      <c r="V779" s="28">
        <f t="shared" si="169"/>
        <v>2</v>
      </c>
      <c r="W779" s="28">
        <f t="shared" si="169"/>
        <v>1</v>
      </c>
      <c r="X779" s="28">
        <f t="shared" si="169"/>
        <v>1</v>
      </c>
      <c r="Y779" s="28">
        <f t="shared" si="169"/>
        <v>1</v>
      </c>
      <c r="Z779" s="28">
        <f t="shared" si="169"/>
        <v>1</v>
      </c>
      <c r="AA779" s="28">
        <f t="shared" si="169"/>
        <v>6</v>
      </c>
      <c r="AB779" s="28">
        <f t="shared" si="169"/>
        <v>7</v>
      </c>
      <c r="AC779" s="28">
        <f t="shared" si="169"/>
        <v>14</v>
      </c>
      <c r="AD779" s="28">
        <f t="shared" si="169"/>
        <v>56</v>
      </c>
      <c r="AE779" s="28">
        <f t="shared" si="169"/>
        <v>32</v>
      </c>
      <c r="AF779" s="28">
        <f>SUM(AF770:AF778)</f>
        <v>95</v>
      </c>
      <c r="AG779" s="25">
        <v>65</v>
      </c>
    </row>
    <row r="780" spans="1:33" s="25" customFormat="1" ht="13.7" customHeight="1" x14ac:dyDescent="0.15">
      <c r="A780" s="21" t="s">
        <v>1158</v>
      </c>
      <c r="B780" s="21" t="s">
        <v>425</v>
      </c>
      <c r="C780" s="22" t="s">
        <v>426</v>
      </c>
      <c r="D780" s="23">
        <v>0</v>
      </c>
      <c r="E780" s="23" t="s">
        <v>1173</v>
      </c>
      <c r="F780" s="23" t="s">
        <v>1124</v>
      </c>
      <c r="G780" s="1">
        <v>10</v>
      </c>
      <c r="H780" s="1">
        <v>15</v>
      </c>
      <c r="I780" s="1">
        <v>20</v>
      </c>
      <c r="J780" s="1">
        <v>25</v>
      </c>
      <c r="K780" s="1">
        <v>14</v>
      </c>
      <c r="L780" s="1">
        <v>23</v>
      </c>
      <c r="M780" s="1">
        <v>34</v>
      </c>
      <c r="N780" s="1">
        <v>73</v>
      </c>
      <c r="O780" s="1">
        <v>58</v>
      </c>
      <c r="P780" s="1">
        <f>N780+O780</f>
        <v>131</v>
      </c>
      <c r="Q780" s="24">
        <v>1</v>
      </c>
      <c r="R780" s="24">
        <v>1</v>
      </c>
      <c r="S780" s="24">
        <v>1</v>
      </c>
      <c r="T780" s="24">
        <v>1</v>
      </c>
      <c r="U780" s="24">
        <v>0</v>
      </c>
      <c r="V780" s="24">
        <v>0</v>
      </c>
      <c r="W780" s="24">
        <v>0</v>
      </c>
      <c r="X780" s="24">
        <v>0</v>
      </c>
      <c r="Y780" s="24">
        <v>0</v>
      </c>
      <c r="Z780" s="24">
        <v>0</v>
      </c>
      <c r="AA780" s="24">
        <v>1</v>
      </c>
      <c r="AB780" s="24">
        <v>1</v>
      </c>
      <c r="AC780" s="24">
        <v>1</v>
      </c>
      <c r="AD780" s="24">
        <v>7</v>
      </c>
      <c r="AE780" s="24">
        <f t="shared" si="166"/>
        <v>4</v>
      </c>
      <c r="AF780" s="24">
        <f t="shared" si="166"/>
        <v>10</v>
      </c>
      <c r="AG780" s="25">
        <v>69</v>
      </c>
    </row>
    <row r="781" spans="1:33" s="25" customFormat="1" ht="13.7" customHeight="1" x14ac:dyDescent="0.15">
      <c r="A781" s="21" t="s">
        <v>1158</v>
      </c>
      <c r="B781" s="21" t="s">
        <v>425</v>
      </c>
      <c r="C781" s="22" t="s">
        <v>427</v>
      </c>
      <c r="D781" s="23">
        <v>0</v>
      </c>
      <c r="E781" s="23" t="s">
        <v>1173</v>
      </c>
      <c r="F781" s="23" t="s">
        <v>1124</v>
      </c>
      <c r="G781" s="1">
        <v>12</v>
      </c>
      <c r="H781" s="1">
        <v>31</v>
      </c>
      <c r="I781" s="1">
        <v>31</v>
      </c>
      <c r="J781" s="1">
        <v>31</v>
      </c>
      <c r="K781" s="1">
        <v>35</v>
      </c>
      <c r="L781" s="1">
        <v>41</v>
      </c>
      <c r="M781" s="1">
        <v>55</v>
      </c>
      <c r="N781" s="1">
        <v>131</v>
      </c>
      <c r="O781" s="1">
        <v>93</v>
      </c>
      <c r="P781" s="1">
        <f>N781+O781</f>
        <v>224</v>
      </c>
      <c r="Q781" s="24">
        <v>1</v>
      </c>
      <c r="R781" s="24">
        <v>8</v>
      </c>
      <c r="S781" s="24">
        <v>0</v>
      </c>
      <c r="T781" s="24">
        <v>0</v>
      </c>
      <c r="U781" s="24">
        <v>1</v>
      </c>
      <c r="V781" s="24">
        <v>1</v>
      </c>
      <c r="W781" s="24">
        <v>0</v>
      </c>
      <c r="X781" s="24">
        <v>0</v>
      </c>
      <c r="Y781" s="24">
        <v>0</v>
      </c>
      <c r="Z781" s="24">
        <v>0</v>
      </c>
      <c r="AA781" s="24">
        <v>1</v>
      </c>
      <c r="AB781" s="24">
        <v>3</v>
      </c>
      <c r="AC781" s="24">
        <v>2</v>
      </c>
      <c r="AD781" s="24">
        <v>11</v>
      </c>
      <c r="AE781" s="24">
        <f t="shared" si="166"/>
        <v>5</v>
      </c>
      <c r="AF781" s="24">
        <f t="shared" si="166"/>
        <v>23</v>
      </c>
      <c r="AG781" s="25">
        <v>70</v>
      </c>
    </row>
    <row r="782" spans="1:33" s="25" customFormat="1" ht="13.7" customHeight="1" x14ac:dyDescent="0.15">
      <c r="A782" s="26"/>
      <c r="B782" s="26" t="s">
        <v>1113</v>
      </c>
      <c r="C782" s="26">
        <f>COUNTA(C780:C781)</f>
        <v>2</v>
      </c>
      <c r="D782" s="27">
        <f>COUNTIF(D780:D781,"併")</f>
        <v>0</v>
      </c>
      <c r="E782" s="27">
        <v>0</v>
      </c>
      <c r="F782" s="27"/>
      <c r="G782" s="28">
        <f>SUM(G780:G781)</f>
        <v>22</v>
      </c>
      <c r="H782" s="28">
        <f t="shared" ref="H782:AE782" si="170">SUM(H780:H781)</f>
        <v>46</v>
      </c>
      <c r="I782" s="28">
        <f t="shared" si="170"/>
        <v>51</v>
      </c>
      <c r="J782" s="28">
        <f t="shared" si="170"/>
        <v>56</v>
      </c>
      <c r="K782" s="28">
        <f t="shared" si="170"/>
        <v>49</v>
      </c>
      <c r="L782" s="28">
        <f t="shared" si="170"/>
        <v>64</v>
      </c>
      <c r="M782" s="28">
        <f t="shared" si="170"/>
        <v>89</v>
      </c>
      <c r="N782" s="28">
        <f t="shared" si="170"/>
        <v>204</v>
      </c>
      <c r="O782" s="28">
        <f t="shared" si="170"/>
        <v>151</v>
      </c>
      <c r="P782" s="28">
        <f t="shared" si="170"/>
        <v>355</v>
      </c>
      <c r="Q782" s="28">
        <f t="shared" si="170"/>
        <v>2</v>
      </c>
      <c r="R782" s="28">
        <f t="shared" si="170"/>
        <v>9</v>
      </c>
      <c r="S782" s="28">
        <f t="shared" si="170"/>
        <v>1</v>
      </c>
      <c r="T782" s="28">
        <f t="shared" si="170"/>
        <v>1</v>
      </c>
      <c r="U782" s="28">
        <f t="shared" si="170"/>
        <v>1</v>
      </c>
      <c r="V782" s="28">
        <f t="shared" si="170"/>
        <v>1</v>
      </c>
      <c r="W782" s="28">
        <f t="shared" si="170"/>
        <v>0</v>
      </c>
      <c r="X782" s="28">
        <f t="shared" si="170"/>
        <v>0</v>
      </c>
      <c r="Y782" s="28">
        <f t="shared" si="170"/>
        <v>0</v>
      </c>
      <c r="Z782" s="28">
        <f t="shared" si="170"/>
        <v>0</v>
      </c>
      <c r="AA782" s="28">
        <f t="shared" si="170"/>
        <v>2</v>
      </c>
      <c r="AB782" s="28">
        <f t="shared" si="170"/>
        <v>4</v>
      </c>
      <c r="AC782" s="28">
        <f t="shared" si="170"/>
        <v>3</v>
      </c>
      <c r="AD782" s="28">
        <f t="shared" si="170"/>
        <v>18</v>
      </c>
      <c r="AE782" s="28">
        <f t="shared" si="170"/>
        <v>9</v>
      </c>
      <c r="AF782" s="28">
        <f>SUM(AF780:AF781)</f>
        <v>33</v>
      </c>
      <c r="AG782" s="25">
        <v>71</v>
      </c>
    </row>
    <row r="783" spans="1:33" s="25" customFormat="1" ht="13.7" customHeight="1" x14ac:dyDescent="0.15">
      <c r="A783" s="21" t="s">
        <v>1158</v>
      </c>
      <c r="B783" s="21" t="s">
        <v>428</v>
      </c>
      <c r="C783" s="22" t="s">
        <v>429</v>
      </c>
      <c r="D783" s="23">
        <v>0</v>
      </c>
      <c r="E783" s="23" t="s">
        <v>1173</v>
      </c>
      <c r="F783" s="23" t="s">
        <v>1124</v>
      </c>
      <c r="G783" s="1">
        <v>10</v>
      </c>
      <c r="H783" s="1">
        <v>25</v>
      </c>
      <c r="I783" s="1">
        <v>27</v>
      </c>
      <c r="J783" s="1">
        <v>22</v>
      </c>
      <c r="K783" s="1">
        <v>32</v>
      </c>
      <c r="L783" s="1">
        <v>26</v>
      </c>
      <c r="M783" s="1">
        <v>28</v>
      </c>
      <c r="N783" s="1">
        <v>80</v>
      </c>
      <c r="O783" s="1">
        <v>80</v>
      </c>
      <c r="P783" s="1">
        <f>N783+O783</f>
        <v>160</v>
      </c>
      <c r="Q783" s="24">
        <v>1</v>
      </c>
      <c r="R783" s="24">
        <v>3</v>
      </c>
      <c r="S783" s="24">
        <v>0</v>
      </c>
      <c r="T783" s="24">
        <v>0</v>
      </c>
      <c r="U783" s="24">
        <v>1</v>
      </c>
      <c r="V783" s="24">
        <v>1</v>
      </c>
      <c r="W783" s="24">
        <v>0</v>
      </c>
      <c r="X783" s="24">
        <v>0</v>
      </c>
      <c r="Y783" s="24">
        <v>0</v>
      </c>
      <c r="Z783" s="24">
        <v>0</v>
      </c>
      <c r="AA783" s="24">
        <v>1</v>
      </c>
      <c r="AB783" s="24">
        <v>1</v>
      </c>
      <c r="AC783" s="24">
        <v>1</v>
      </c>
      <c r="AD783" s="24">
        <v>5</v>
      </c>
      <c r="AE783" s="24">
        <f t="shared" si="166"/>
        <v>4</v>
      </c>
      <c r="AF783" s="24">
        <f t="shared" si="166"/>
        <v>10</v>
      </c>
      <c r="AG783" s="16">
        <v>72</v>
      </c>
    </row>
    <row r="784" spans="1:33" s="25" customFormat="1" ht="13.7" customHeight="1" x14ac:dyDescent="0.15">
      <c r="A784" s="21" t="s">
        <v>1158</v>
      </c>
      <c r="B784" s="21" t="s">
        <v>428</v>
      </c>
      <c r="C784" s="22" t="s">
        <v>430</v>
      </c>
      <c r="D784" s="23">
        <v>0</v>
      </c>
      <c r="E784" s="23" t="s">
        <v>1173</v>
      </c>
      <c r="F784" s="23" t="s">
        <v>1124</v>
      </c>
      <c r="G784" s="1">
        <v>20</v>
      </c>
      <c r="H784" s="1">
        <v>102</v>
      </c>
      <c r="I784" s="1">
        <v>76</v>
      </c>
      <c r="J784" s="1">
        <v>84</v>
      </c>
      <c r="K784" s="1">
        <v>76</v>
      </c>
      <c r="L784" s="1">
        <v>75</v>
      </c>
      <c r="M784" s="1">
        <v>80</v>
      </c>
      <c r="N784" s="1">
        <v>257</v>
      </c>
      <c r="O784" s="1">
        <v>236</v>
      </c>
      <c r="P784" s="1">
        <f>N784+O784</f>
        <v>493</v>
      </c>
      <c r="Q784" s="24">
        <v>2</v>
      </c>
      <c r="R784" s="24">
        <v>9</v>
      </c>
      <c r="S784" s="24">
        <v>0</v>
      </c>
      <c r="T784" s="24">
        <v>0</v>
      </c>
      <c r="U784" s="24">
        <v>1</v>
      </c>
      <c r="V784" s="24">
        <v>1</v>
      </c>
      <c r="W784" s="24">
        <v>0</v>
      </c>
      <c r="X784" s="24">
        <v>0</v>
      </c>
      <c r="Y784" s="24">
        <v>0</v>
      </c>
      <c r="Z784" s="24">
        <v>0</v>
      </c>
      <c r="AA784" s="24">
        <v>1</v>
      </c>
      <c r="AB784" s="24">
        <v>1</v>
      </c>
      <c r="AC784" s="24">
        <v>2</v>
      </c>
      <c r="AD784" s="24">
        <v>12</v>
      </c>
      <c r="AE784" s="24">
        <f t="shared" si="166"/>
        <v>6</v>
      </c>
      <c r="AF784" s="24">
        <f t="shared" si="166"/>
        <v>23</v>
      </c>
      <c r="AG784" s="25">
        <v>73</v>
      </c>
    </row>
    <row r="785" spans="1:33" s="25" customFormat="1" ht="13.7" customHeight="1" x14ac:dyDescent="0.15">
      <c r="A785" s="21" t="s">
        <v>1158</v>
      </c>
      <c r="B785" s="21" t="s">
        <v>428</v>
      </c>
      <c r="C785" s="30" t="s">
        <v>431</v>
      </c>
      <c r="D785" s="23">
        <v>0</v>
      </c>
      <c r="E785" s="23" t="s">
        <v>1173</v>
      </c>
      <c r="F785" s="23" t="s">
        <v>1124</v>
      </c>
      <c r="G785" s="1">
        <v>4</v>
      </c>
      <c r="H785" s="1">
        <v>1</v>
      </c>
      <c r="I785" s="1">
        <v>5</v>
      </c>
      <c r="J785" s="1">
        <v>2</v>
      </c>
      <c r="K785" s="1">
        <v>4</v>
      </c>
      <c r="L785" s="105">
        <v>0</v>
      </c>
      <c r="M785" s="1">
        <v>3</v>
      </c>
      <c r="N785" s="1">
        <v>10</v>
      </c>
      <c r="O785" s="1">
        <v>5</v>
      </c>
      <c r="P785" s="1">
        <f>N785+O785</f>
        <v>15</v>
      </c>
      <c r="Q785" s="24">
        <v>0</v>
      </c>
      <c r="R785" s="24">
        <v>0</v>
      </c>
      <c r="S785" s="24">
        <v>0</v>
      </c>
      <c r="T785" s="24">
        <v>0</v>
      </c>
      <c r="U785" s="24">
        <v>0</v>
      </c>
      <c r="V785" s="24">
        <v>0</v>
      </c>
      <c r="W785" s="24">
        <v>0</v>
      </c>
      <c r="X785" s="24">
        <v>0</v>
      </c>
      <c r="Y785" s="24">
        <v>0</v>
      </c>
      <c r="Z785" s="24">
        <v>0</v>
      </c>
      <c r="AA785" s="24">
        <v>0</v>
      </c>
      <c r="AB785" s="24">
        <v>0</v>
      </c>
      <c r="AC785" s="24">
        <v>1</v>
      </c>
      <c r="AD785" s="24">
        <v>1</v>
      </c>
      <c r="AE785" s="24">
        <f t="shared" si="166"/>
        <v>1</v>
      </c>
      <c r="AF785" s="24">
        <f t="shared" si="166"/>
        <v>1</v>
      </c>
      <c r="AG785" s="25">
        <v>74</v>
      </c>
    </row>
    <row r="786" spans="1:33" s="25" customFormat="1" ht="13.7" customHeight="1" x14ac:dyDescent="0.15">
      <c r="A786" s="21" t="s">
        <v>1158</v>
      </c>
      <c r="B786" s="21" t="s">
        <v>428</v>
      </c>
      <c r="C786" s="22" t="s">
        <v>432</v>
      </c>
      <c r="D786" s="23">
        <v>0</v>
      </c>
      <c r="E786" s="23">
        <v>1</v>
      </c>
      <c r="F786" s="23" t="s">
        <v>1124</v>
      </c>
      <c r="G786" s="1">
        <v>3</v>
      </c>
      <c r="H786" s="1">
        <v>3</v>
      </c>
      <c r="I786" s="1">
        <v>2</v>
      </c>
      <c r="J786" s="1">
        <v>2</v>
      </c>
      <c r="K786" s="1">
        <v>2</v>
      </c>
      <c r="L786" s="1">
        <v>5</v>
      </c>
      <c r="M786" s="1">
        <v>1</v>
      </c>
      <c r="N786" s="1">
        <v>9</v>
      </c>
      <c r="O786" s="1">
        <v>6</v>
      </c>
      <c r="P786" s="1">
        <f>N786+O786</f>
        <v>15</v>
      </c>
      <c r="Q786" s="24">
        <v>0</v>
      </c>
      <c r="R786" s="24">
        <v>0</v>
      </c>
      <c r="S786" s="24">
        <v>0</v>
      </c>
      <c r="T786" s="24">
        <v>0</v>
      </c>
      <c r="U786" s="24">
        <v>0</v>
      </c>
      <c r="V786" s="24">
        <v>0</v>
      </c>
      <c r="W786" s="24">
        <v>0</v>
      </c>
      <c r="X786" s="24">
        <v>0</v>
      </c>
      <c r="Y786" s="24">
        <v>0</v>
      </c>
      <c r="Z786" s="24">
        <v>0</v>
      </c>
      <c r="AA786" s="24">
        <v>0</v>
      </c>
      <c r="AB786" s="24">
        <v>0</v>
      </c>
      <c r="AC786" s="24">
        <v>0</v>
      </c>
      <c r="AD786" s="24">
        <v>0</v>
      </c>
      <c r="AE786" s="24">
        <f t="shared" si="166"/>
        <v>0</v>
      </c>
      <c r="AF786" s="24">
        <f t="shared" si="166"/>
        <v>0</v>
      </c>
      <c r="AG786" s="25">
        <v>1</v>
      </c>
    </row>
    <row r="787" spans="1:33" s="25" customFormat="1" ht="13.7" customHeight="1" x14ac:dyDescent="0.15">
      <c r="A787" s="26"/>
      <c r="B787" s="26" t="s">
        <v>1113</v>
      </c>
      <c r="C787" s="26">
        <f>COUNTA(C783:C786)</f>
        <v>4</v>
      </c>
      <c r="D787" s="27">
        <f>COUNTIF(D783:D786,"併")</f>
        <v>0</v>
      </c>
      <c r="E787" s="27">
        <v>1</v>
      </c>
      <c r="F787" s="27"/>
      <c r="G787" s="28">
        <f>SUM(G783:G786)</f>
        <v>37</v>
      </c>
      <c r="H787" s="28">
        <f t="shared" ref="H787:AE787" si="171">SUM(H783:H786)</f>
        <v>131</v>
      </c>
      <c r="I787" s="28">
        <f t="shared" si="171"/>
        <v>110</v>
      </c>
      <c r="J787" s="28">
        <f t="shared" si="171"/>
        <v>110</v>
      </c>
      <c r="K787" s="28">
        <f t="shared" si="171"/>
        <v>114</v>
      </c>
      <c r="L787" s="28">
        <f t="shared" si="171"/>
        <v>106</v>
      </c>
      <c r="M787" s="28">
        <f t="shared" si="171"/>
        <v>112</v>
      </c>
      <c r="N787" s="28">
        <f t="shared" si="171"/>
        <v>356</v>
      </c>
      <c r="O787" s="28">
        <f t="shared" si="171"/>
        <v>327</v>
      </c>
      <c r="P787" s="28">
        <f t="shared" si="171"/>
        <v>683</v>
      </c>
      <c r="Q787" s="28">
        <f t="shared" si="171"/>
        <v>3</v>
      </c>
      <c r="R787" s="28">
        <f t="shared" si="171"/>
        <v>12</v>
      </c>
      <c r="S787" s="28">
        <f t="shared" si="171"/>
        <v>0</v>
      </c>
      <c r="T787" s="28">
        <f t="shared" si="171"/>
        <v>0</v>
      </c>
      <c r="U787" s="28">
        <f t="shared" si="171"/>
        <v>2</v>
      </c>
      <c r="V787" s="28">
        <f t="shared" si="171"/>
        <v>2</v>
      </c>
      <c r="W787" s="28">
        <f t="shared" si="171"/>
        <v>0</v>
      </c>
      <c r="X787" s="28">
        <f t="shared" si="171"/>
        <v>0</v>
      </c>
      <c r="Y787" s="28">
        <f t="shared" si="171"/>
        <v>0</v>
      </c>
      <c r="Z787" s="28">
        <f t="shared" si="171"/>
        <v>0</v>
      </c>
      <c r="AA787" s="28">
        <f t="shared" si="171"/>
        <v>2</v>
      </c>
      <c r="AB787" s="28">
        <f t="shared" si="171"/>
        <v>2</v>
      </c>
      <c r="AC787" s="28">
        <f t="shared" si="171"/>
        <v>4</v>
      </c>
      <c r="AD787" s="28">
        <f t="shared" si="171"/>
        <v>18</v>
      </c>
      <c r="AE787" s="28">
        <f t="shared" si="171"/>
        <v>11</v>
      </c>
      <c r="AF787" s="28">
        <f>SUM(AF783:AF786)</f>
        <v>34</v>
      </c>
      <c r="AG787" s="25">
        <v>2</v>
      </c>
    </row>
    <row r="788" spans="1:33" s="25" customFormat="1" ht="13.7" customHeight="1" x14ac:dyDescent="0.15">
      <c r="A788" s="21" t="s">
        <v>1158</v>
      </c>
      <c r="B788" s="21" t="s">
        <v>433</v>
      </c>
      <c r="C788" s="22" t="s">
        <v>434</v>
      </c>
      <c r="D788" s="23">
        <v>0</v>
      </c>
      <c r="E788" s="23" t="s">
        <v>1173</v>
      </c>
      <c r="F788" s="23" t="s">
        <v>1124</v>
      </c>
      <c r="G788" s="1">
        <v>17</v>
      </c>
      <c r="H788" s="1">
        <v>38</v>
      </c>
      <c r="I788" s="1">
        <v>52</v>
      </c>
      <c r="J788" s="1">
        <v>47</v>
      </c>
      <c r="K788" s="1">
        <v>47</v>
      </c>
      <c r="L788" s="1">
        <v>47</v>
      </c>
      <c r="M788" s="1">
        <v>43</v>
      </c>
      <c r="N788" s="1">
        <v>141</v>
      </c>
      <c r="O788" s="1">
        <v>133</v>
      </c>
      <c r="P788" s="1">
        <f>N788+O788</f>
        <v>274</v>
      </c>
      <c r="Q788" s="24">
        <v>2</v>
      </c>
      <c r="R788" s="24">
        <v>10</v>
      </c>
      <c r="S788" s="24">
        <v>0</v>
      </c>
      <c r="T788" s="24">
        <v>0</v>
      </c>
      <c r="U788" s="24">
        <v>0</v>
      </c>
      <c r="V788" s="24">
        <v>0</v>
      </c>
      <c r="W788" s="24">
        <v>0</v>
      </c>
      <c r="X788" s="24">
        <v>0</v>
      </c>
      <c r="Y788" s="24">
        <v>0</v>
      </c>
      <c r="Z788" s="24">
        <v>0</v>
      </c>
      <c r="AA788" s="24">
        <v>1</v>
      </c>
      <c r="AB788" s="24">
        <v>1</v>
      </c>
      <c r="AC788" s="24">
        <v>3</v>
      </c>
      <c r="AD788" s="24">
        <v>16</v>
      </c>
      <c r="AE788" s="24">
        <f t="shared" si="166"/>
        <v>6</v>
      </c>
      <c r="AF788" s="24">
        <f t="shared" si="166"/>
        <v>27</v>
      </c>
      <c r="AG788" s="16">
        <v>3</v>
      </c>
    </row>
    <row r="789" spans="1:33" s="25" customFormat="1" ht="13.7" customHeight="1" x14ac:dyDescent="0.15">
      <c r="A789" s="21" t="s">
        <v>1158</v>
      </c>
      <c r="B789" s="21" t="s">
        <v>433</v>
      </c>
      <c r="C789" s="22" t="s">
        <v>435</v>
      </c>
      <c r="D789" s="23">
        <v>0</v>
      </c>
      <c r="E789" s="23" t="s">
        <v>1173</v>
      </c>
      <c r="F789" s="23" t="s">
        <v>1124</v>
      </c>
      <c r="G789" s="1">
        <v>4</v>
      </c>
      <c r="H789" s="1">
        <v>1</v>
      </c>
      <c r="I789" s="1">
        <v>2</v>
      </c>
      <c r="J789" s="105">
        <v>0</v>
      </c>
      <c r="K789" s="105">
        <v>0</v>
      </c>
      <c r="L789" s="1">
        <v>2</v>
      </c>
      <c r="M789" s="105">
        <v>0</v>
      </c>
      <c r="N789" s="1">
        <v>1</v>
      </c>
      <c r="O789" s="1">
        <v>4</v>
      </c>
      <c r="P789" s="1">
        <f>N789+O789</f>
        <v>5</v>
      </c>
      <c r="Q789" s="24">
        <v>1</v>
      </c>
      <c r="R789" s="24">
        <v>1</v>
      </c>
      <c r="S789" s="24">
        <v>0</v>
      </c>
      <c r="T789" s="24">
        <v>0</v>
      </c>
      <c r="U789" s="24">
        <v>0</v>
      </c>
      <c r="V789" s="24">
        <v>0</v>
      </c>
      <c r="W789" s="24">
        <v>0</v>
      </c>
      <c r="X789" s="24">
        <v>0</v>
      </c>
      <c r="Y789" s="24">
        <v>0</v>
      </c>
      <c r="Z789" s="24">
        <v>0</v>
      </c>
      <c r="AA789" s="24">
        <v>0</v>
      </c>
      <c r="AB789" s="24">
        <v>0</v>
      </c>
      <c r="AC789" s="24">
        <v>1</v>
      </c>
      <c r="AD789" s="24">
        <v>1</v>
      </c>
      <c r="AE789" s="24">
        <f t="shared" si="166"/>
        <v>2</v>
      </c>
      <c r="AF789" s="24">
        <f t="shared" si="166"/>
        <v>2</v>
      </c>
      <c r="AG789" s="25">
        <v>4</v>
      </c>
    </row>
    <row r="790" spans="1:33" ht="13.7" customHeight="1" x14ac:dyDescent="0.15">
      <c r="A790" s="26"/>
      <c r="B790" s="26" t="s">
        <v>1113</v>
      </c>
      <c r="C790" s="26">
        <f>COUNTA(C788:C789)</f>
        <v>2</v>
      </c>
      <c r="D790" s="27">
        <f>COUNTIF(D788:D789,"併")</f>
        <v>0</v>
      </c>
      <c r="E790" s="27">
        <v>0</v>
      </c>
      <c r="F790" s="27"/>
      <c r="G790" s="28">
        <f>SUM(G788:G789)</f>
        <v>21</v>
      </c>
      <c r="H790" s="28">
        <f t="shared" ref="H790:AE790" si="172">SUM(H788:H789)</f>
        <v>39</v>
      </c>
      <c r="I790" s="28">
        <f t="shared" si="172"/>
        <v>54</v>
      </c>
      <c r="J790" s="28">
        <f t="shared" si="172"/>
        <v>47</v>
      </c>
      <c r="K790" s="28">
        <f t="shared" si="172"/>
        <v>47</v>
      </c>
      <c r="L790" s="28">
        <f t="shared" si="172"/>
        <v>49</v>
      </c>
      <c r="M790" s="28">
        <f t="shared" si="172"/>
        <v>43</v>
      </c>
      <c r="N790" s="28">
        <f t="shared" si="172"/>
        <v>142</v>
      </c>
      <c r="O790" s="28">
        <f t="shared" si="172"/>
        <v>137</v>
      </c>
      <c r="P790" s="28">
        <f t="shared" si="172"/>
        <v>279</v>
      </c>
      <c r="Q790" s="28">
        <f t="shared" si="172"/>
        <v>3</v>
      </c>
      <c r="R790" s="28">
        <f t="shared" si="172"/>
        <v>11</v>
      </c>
      <c r="S790" s="28">
        <f t="shared" si="172"/>
        <v>0</v>
      </c>
      <c r="T790" s="28">
        <f t="shared" si="172"/>
        <v>0</v>
      </c>
      <c r="U790" s="28">
        <f t="shared" si="172"/>
        <v>0</v>
      </c>
      <c r="V790" s="28">
        <f t="shared" si="172"/>
        <v>0</v>
      </c>
      <c r="W790" s="28">
        <f t="shared" si="172"/>
        <v>0</v>
      </c>
      <c r="X790" s="28">
        <f t="shared" si="172"/>
        <v>0</v>
      </c>
      <c r="Y790" s="28">
        <f t="shared" si="172"/>
        <v>0</v>
      </c>
      <c r="Z790" s="28">
        <f t="shared" si="172"/>
        <v>0</v>
      </c>
      <c r="AA790" s="28">
        <f t="shared" si="172"/>
        <v>1</v>
      </c>
      <c r="AB790" s="28">
        <f t="shared" si="172"/>
        <v>1</v>
      </c>
      <c r="AC790" s="28">
        <f t="shared" si="172"/>
        <v>4</v>
      </c>
      <c r="AD790" s="28">
        <f t="shared" si="172"/>
        <v>17</v>
      </c>
      <c r="AE790" s="28">
        <f t="shared" si="172"/>
        <v>8</v>
      </c>
      <c r="AF790" s="28">
        <f>SUM(AF788:AF789)</f>
        <v>29</v>
      </c>
      <c r="AG790" s="25">
        <v>5</v>
      </c>
    </row>
    <row r="791" spans="1:33" s="25" customFormat="1" ht="13.7" customHeight="1" x14ac:dyDescent="0.15">
      <c r="A791" s="21" t="s">
        <v>1158</v>
      </c>
      <c r="B791" s="21" t="s">
        <v>436</v>
      </c>
      <c r="C791" s="22" t="s">
        <v>716</v>
      </c>
      <c r="D791" s="23">
        <v>0</v>
      </c>
      <c r="E791" s="23" t="s">
        <v>1173</v>
      </c>
      <c r="F791" s="23" t="s">
        <v>1124</v>
      </c>
      <c r="G791" s="1">
        <v>11</v>
      </c>
      <c r="H791" s="1">
        <v>24</v>
      </c>
      <c r="I791" s="1">
        <v>27</v>
      </c>
      <c r="J791" s="1">
        <v>24</v>
      </c>
      <c r="K791" s="1">
        <v>21</v>
      </c>
      <c r="L791" s="1">
        <v>23</v>
      </c>
      <c r="M791" s="1">
        <v>37</v>
      </c>
      <c r="N791" s="1">
        <v>71</v>
      </c>
      <c r="O791" s="1">
        <v>85</v>
      </c>
      <c r="P791" s="1">
        <f>N791+O791</f>
        <v>156</v>
      </c>
      <c r="Q791" s="24">
        <v>1</v>
      </c>
      <c r="R791" s="24">
        <v>2</v>
      </c>
      <c r="S791" s="24">
        <v>1</v>
      </c>
      <c r="T791" s="24">
        <v>1</v>
      </c>
      <c r="U791" s="24">
        <v>1</v>
      </c>
      <c r="V791" s="24">
        <v>1</v>
      </c>
      <c r="W791" s="24">
        <v>0</v>
      </c>
      <c r="X791" s="24">
        <v>0</v>
      </c>
      <c r="Y791" s="24">
        <v>0</v>
      </c>
      <c r="Z791" s="24">
        <v>0</v>
      </c>
      <c r="AA791" s="24">
        <v>1</v>
      </c>
      <c r="AB791" s="24">
        <v>3</v>
      </c>
      <c r="AC791" s="24">
        <v>1</v>
      </c>
      <c r="AD791" s="24">
        <v>4</v>
      </c>
      <c r="AE791" s="24">
        <f t="shared" si="166"/>
        <v>5</v>
      </c>
      <c r="AF791" s="24">
        <f t="shared" si="166"/>
        <v>11</v>
      </c>
      <c r="AG791" s="25">
        <v>6</v>
      </c>
    </row>
    <row r="792" spans="1:33" s="25" customFormat="1" ht="13.7" customHeight="1" x14ac:dyDescent="0.15">
      <c r="A792" s="26"/>
      <c r="B792" s="26" t="s">
        <v>1113</v>
      </c>
      <c r="C792" s="26">
        <v>1</v>
      </c>
      <c r="D792" s="27">
        <f>COUNTIF(D791,"併")</f>
        <v>0</v>
      </c>
      <c r="E792" s="27">
        <v>0</v>
      </c>
      <c r="F792" s="27"/>
      <c r="G792" s="28">
        <f>G791</f>
        <v>11</v>
      </c>
      <c r="H792" s="28">
        <f t="shared" ref="H792:AE792" si="173">H791</f>
        <v>24</v>
      </c>
      <c r="I792" s="28">
        <f t="shared" si="173"/>
        <v>27</v>
      </c>
      <c r="J792" s="28">
        <f t="shared" si="173"/>
        <v>24</v>
      </c>
      <c r="K792" s="28">
        <f t="shared" si="173"/>
        <v>21</v>
      </c>
      <c r="L792" s="28">
        <f t="shared" si="173"/>
        <v>23</v>
      </c>
      <c r="M792" s="28">
        <f t="shared" si="173"/>
        <v>37</v>
      </c>
      <c r="N792" s="28">
        <f t="shared" si="173"/>
        <v>71</v>
      </c>
      <c r="O792" s="28">
        <f t="shared" si="173"/>
        <v>85</v>
      </c>
      <c r="P792" s="28">
        <f t="shared" si="173"/>
        <v>156</v>
      </c>
      <c r="Q792" s="28">
        <f t="shared" si="173"/>
        <v>1</v>
      </c>
      <c r="R792" s="28">
        <f t="shared" si="173"/>
        <v>2</v>
      </c>
      <c r="S792" s="28">
        <f t="shared" si="173"/>
        <v>1</v>
      </c>
      <c r="T792" s="28">
        <f t="shared" si="173"/>
        <v>1</v>
      </c>
      <c r="U792" s="28">
        <f t="shared" si="173"/>
        <v>1</v>
      </c>
      <c r="V792" s="28">
        <f t="shared" si="173"/>
        <v>1</v>
      </c>
      <c r="W792" s="28">
        <f t="shared" si="173"/>
        <v>0</v>
      </c>
      <c r="X792" s="28">
        <f t="shared" si="173"/>
        <v>0</v>
      </c>
      <c r="Y792" s="28">
        <f t="shared" si="173"/>
        <v>0</v>
      </c>
      <c r="Z792" s="28">
        <f t="shared" si="173"/>
        <v>0</v>
      </c>
      <c r="AA792" s="28">
        <f t="shared" si="173"/>
        <v>1</v>
      </c>
      <c r="AB792" s="28">
        <f t="shared" si="173"/>
        <v>3</v>
      </c>
      <c r="AC792" s="28">
        <f t="shared" si="173"/>
        <v>1</v>
      </c>
      <c r="AD792" s="28">
        <f t="shared" si="173"/>
        <v>4</v>
      </c>
      <c r="AE792" s="28">
        <f t="shared" si="173"/>
        <v>5</v>
      </c>
      <c r="AF792" s="28">
        <f>AF791</f>
        <v>11</v>
      </c>
      <c r="AG792" s="25">
        <v>7</v>
      </c>
    </row>
    <row r="793" spans="1:33" s="25" customFormat="1" ht="13.7" customHeight="1" x14ac:dyDescent="0.15">
      <c r="A793" s="21" t="s">
        <v>1158</v>
      </c>
      <c r="B793" s="21" t="s">
        <v>437</v>
      </c>
      <c r="C793" s="22" t="s">
        <v>438</v>
      </c>
      <c r="D793" s="23">
        <v>0</v>
      </c>
      <c r="E793" s="23" t="s">
        <v>1173</v>
      </c>
      <c r="F793" s="40" t="s">
        <v>1091</v>
      </c>
      <c r="G793" s="1">
        <v>9</v>
      </c>
      <c r="H793" s="1">
        <v>18</v>
      </c>
      <c r="I793" s="1">
        <v>14</v>
      </c>
      <c r="J793" s="1">
        <v>15</v>
      </c>
      <c r="K793" s="1">
        <v>15</v>
      </c>
      <c r="L793" s="1">
        <v>17</v>
      </c>
      <c r="M793" s="1">
        <v>19</v>
      </c>
      <c r="N793" s="1">
        <v>54</v>
      </c>
      <c r="O793" s="1">
        <v>44</v>
      </c>
      <c r="P793" s="1">
        <f>N793+O793</f>
        <v>98</v>
      </c>
      <c r="Q793" s="24">
        <v>1</v>
      </c>
      <c r="R793" s="24">
        <v>2</v>
      </c>
      <c r="S793" s="24">
        <v>0</v>
      </c>
      <c r="T793" s="24">
        <v>0</v>
      </c>
      <c r="U793" s="24">
        <v>0</v>
      </c>
      <c r="V793" s="24">
        <v>0</v>
      </c>
      <c r="W793" s="24">
        <v>0</v>
      </c>
      <c r="X793" s="24">
        <v>0</v>
      </c>
      <c r="Y793" s="24">
        <v>0</v>
      </c>
      <c r="Z793" s="24">
        <v>0</v>
      </c>
      <c r="AA793" s="24">
        <v>1</v>
      </c>
      <c r="AB793" s="24">
        <v>2</v>
      </c>
      <c r="AC793" s="24">
        <v>1</v>
      </c>
      <c r="AD793" s="24">
        <v>8</v>
      </c>
      <c r="AE793" s="24">
        <f t="shared" si="166"/>
        <v>3</v>
      </c>
      <c r="AF793" s="24">
        <f t="shared" si="166"/>
        <v>12</v>
      </c>
      <c r="AG793" s="16">
        <v>8</v>
      </c>
    </row>
    <row r="794" spans="1:33" s="25" customFormat="1" ht="13.7" customHeight="1" x14ac:dyDescent="0.15">
      <c r="A794" s="26"/>
      <c r="B794" s="26" t="s">
        <v>1113</v>
      </c>
      <c r="C794" s="26">
        <v>1</v>
      </c>
      <c r="D794" s="27">
        <f>COUNTIF(D793,"併")</f>
        <v>0</v>
      </c>
      <c r="E794" s="27">
        <v>0</v>
      </c>
      <c r="F794" s="27"/>
      <c r="G794" s="28">
        <f>G793</f>
        <v>9</v>
      </c>
      <c r="H794" s="28">
        <f t="shared" ref="H794:AE794" si="174">H793</f>
        <v>18</v>
      </c>
      <c r="I794" s="28">
        <f t="shared" si="174"/>
        <v>14</v>
      </c>
      <c r="J794" s="28">
        <f t="shared" si="174"/>
        <v>15</v>
      </c>
      <c r="K794" s="28">
        <f t="shared" si="174"/>
        <v>15</v>
      </c>
      <c r="L794" s="28">
        <f t="shared" si="174"/>
        <v>17</v>
      </c>
      <c r="M794" s="28">
        <f t="shared" si="174"/>
        <v>19</v>
      </c>
      <c r="N794" s="28">
        <f t="shared" si="174"/>
        <v>54</v>
      </c>
      <c r="O794" s="28">
        <f t="shared" si="174"/>
        <v>44</v>
      </c>
      <c r="P794" s="28">
        <f t="shared" si="174"/>
        <v>98</v>
      </c>
      <c r="Q794" s="28">
        <f t="shared" si="174"/>
        <v>1</v>
      </c>
      <c r="R794" s="28">
        <f t="shared" si="174"/>
        <v>2</v>
      </c>
      <c r="S794" s="28">
        <f t="shared" si="174"/>
        <v>0</v>
      </c>
      <c r="T794" s="28">
        <f t="shared" si="174"/>
        <v>0</v>
      </c>
      <c r="U794" s="28">
        <f t="shared" si="174"/>
        <v>0</v>
      </c>
      <c r="V794" s="28">
        <f t="shared" si="174"/>
        <v>0</v>
      </c>
      <c r="W794" s="28">
        <f t="shared" si="174"/>
        <v>0</v>
      </c>
      <c r="X794" s="28">
        <f t="shared" si="174"/>
        <v>0</v>
      </c>
      <c r="Y794" s="28">
        <f t="shared" si="174"/>
        <v>0</v>
      </c>
      <c r="Z794" s="28">
        <f t="shared" si="174"/>
        <v>0</v>
      </c>
      <c r="AA794" s="28">
        <f t="shared" si="174"/>
        <v>1</v>
      </c>
      <c r="AB794" s="28">
        <f t="shared" si="174"/>
        <v>2</v>
      </c>
      <c r="AC794" s="28">
        <f t="shared" si="174"/>
        <v>1</v>
      </c>
      <c r="AD794" s="28">
        <f t="shared" si="174"/>
        <v>8</v>
      </c>
      <c r="AE794" s="28">
        <f t="shared" si="174"/>
        <v>3</v>
      </c>
      <c r="AF794" s="28">
        <f>AF793</f>
        <v>12</v>
      </c>
      <c r="AG794" s="25">
        <v>9</v>
      </c>
    </row>
    <row r="795" spans="1:33" s="25" customFormat="1" ht="13.7" customHeight="1" x14ac:dyDescent="0.15">
      <c r="A795" s="21" t="s">
        <v>1158</v>
      </c>
      <c r="B795" s="21" t="s">
        <v>439</v>
      </c>
      <c r="C795" s="22" t="s">
        <v>440</v>
      </c>
      <c r="D795" s="23">
        <v>0</v>
      </c>
      <c r="E795" s="23">
        <v>1</v>
      </c>
      <c r="F795" s="23" t="s">
        <v>1124</v>
      </c>
      <c r="G795" s="1">
        <v>10</v>
      </c>
      <c r="H795" s="1">
        <v>18</v>
      </c>
      <c r="I795" s="1">
        <v>19</v>
      </c>
      <c r="J795" s="1">
        <v>12</v>
      </c>
      <c r="K795" s="1">
        <v>17</v>
      </c>
      <c r="L795" s="1">
        <v>24</v>
      </c>
      <c r="M795" s="1">
        <v>18</v>
      </c>
      <c r="N795" s="1">
        <v>47</v>
      </c>
      <c r="O795" s="1">
        <v>61</v>
      </c>
      <c r="P795" s="1">
        <f>N795+O795</f>
        <v>108</v>
      </c>
      <c r="Q795" s="24">
        <v>1</v>
      </c>
      <c r="R795" s="24">
        <v>2</v>
      </c>
      <c r="S795" s="24">
        <v>0</v>
      </c>
      <c r="T795" s="24">
        <v>0</v>
      </c>
      <c r="U795" s="24">
        <v>1</v>
      </c>
      <c r="V795" s="24">
        <v>1</v>
      </c>
      <c r="W795" s="24">
        <v>0</v>
      </c>
      <c r="X795" s="24">
        <v>0</v>
      </c>
      <c r="Y795" s="24">
        <v>0</v>
      </c>
      <c r="Z795" s="24">
        <v>0</v>
      </c>
      <c r="AA795" s="24">
        <v>1</v>
      </c>
      <c r="AB795" s="24">
        <v>1</v>
      </c>
      <c r="AC795" s="24">
        <v>1</v>
      </c>
      <c r="AD795" s="24">
        <v>2</v>
      </c>
      <c r="AE795" s="24">
        <f t="shared" si="166"/>
        <v>4</v>
      </c>
      <c r="AF795" s="24">
        <f t="shared" si="166"/>
        <v>6</v>
      </c>
      <c r="AG795" s="25">
        <v>10</v>
      </c>
    </row>
    <row r="796" spans="1:33" s="25" customFormat="1" ht="13.7" customHeight="1" x14ac:dyDescent="0.15">
      <c r="A796" s="26"/>
      <c r="B796" s="26" t="s">
        <v>1113</v>
      </c>
      <c r="C796" s="26">
        <v>1</v>
      </c>
      <c r="D796" s="27">
        <f>COUNTIF(D795,"併")</f>
        <v>0</v>
      </c>
      <c r="E796" s="27">
        <v>1</v>
      </c>
      <c r="F796" s="27"/>
      <c r="G796" s="28">
        <f>G795</f>
        <v>10</v>
      </c>
      <c r="H796" s="28">
        <f t="shared" ref="H796:AE796" si="175">H795</f>
        <v>18</v>
      </c>
      <c r="I796" s="28">
        <f t="shared" si="175"/>
        <v>19</v>
      </c>
      <c r="J796" s="28">
        <f t="shared" si="175"/>
        <v>12</v>
      </c>
      <c r="K796" s="28">
        <f t="shared" si="175"/>
        <v>17</v>
      </c>
      <c r="L796" s="28">
        <f t="shared" si="175"/>
        <v>24</v>
      </c>
      <c r="M796" s="28">
        <f t="shared" si="175"/>
        <v>18</v>
      </c>
      <c r="N796" s="28">
        <f t="shared" si="175"/>
        <v>47</v>
      </c>
      <c r="O796" s="28">
        <f t="shared" si="175"/>
        <v>61</v>
      </c>
      <c r="P796" s="28">
        <f t="shared" si="175"/>
        <v>108</v>
      </c>
      <c r="Q796" s="28">
        <f t="shared" si="175"/>
        <v>1</v>
      </c>
      <c r="R796" s="28">
        <f t="shared" si="175"/>
        <v>2</v>
      </c>
      <c r="S796" s="28">
        <f t="shared" si="175"/>
        <v>0</v>
      </c>
      <c r="T796" s="28">
        <f t="shared" si="175"/>
        <v>0</v>
      </c>
      <c r="U796" s="28">
        <f t="shared" si="175"/>
        <v>1</v>
      </c>
      <c r="V796" s="28">
        <f t="shared" si="175"/>
        <v>1</v>
      </c>
      <c r="W796" s="28">
        <f t="shared" si="175"/>
        <v>0</v>
      </c>
      <c r="X796" s="28">
        <f t="shared" si="175"/>
        <v>0</v>
      </c>
      <c r="Y796" s="28">
        <f t="shared" si="175"/>
        <v>0</v>
      </c>
      <c r="Z796" s="28">
        <f t="shared" si="175"/>
        <v>0</v>
      </c>
      <c r="AA796" s="28">
        <f t="shared" si="175"/>
        <v>1</v>
      </c>
      <c r="AB796" s="28">
        <f t="shared" si="175"/>
        <v>1</v>
      </c>
      <c r="AC796" s="28">
        <f t="shared" si="175"/>
        <v>1</v>
      </c>
      <c r="AD796" s="28">
        <f t="shared" si="175"/>
        <v>2</v>
      </c>
      <c r="AE796" s="28">
        <f t="shared" si="175"/>
        <v>4</v>
      </c>
      <c r="AF796" s="28">
        <f>AF795</f>
        <v>6</v>
      </c>
      <c r="AG796" s="25">
        <v>11</v>
      </c>
    </row>
    <row r="797" spans="1:33" s="25" customFormat="1" ht="13.7" customHeight="1" x14ac:dyDescent="0.15">
      <c r="A797" s="21" t="s">
        <v>1158</v>
      </c>
      <c r="B797" s="21" t="s">
        <v>441</v>
      </c>
      <c r="C797" s="22" t="s">
        <v>442</v>
      </c>
      <c r="D797" s="23">
        <v>0</v>
      </c>
      <c r="E797" s="23" t="s">
        <v>1173</v>
      </c>
      <c r="F797" s="23" t="s">
        <v>1124</v>
      </c>
      <c r="G797" s="1">
        <v>20</v>
      </c>
      <c r="H797" s="1">
        <v>61</v>
      </c>
      <c r="I797" s="1">
        <v>63</v>
      </c>
      <c r="J797" s="1">
        <v>62</v>
      </c>
      <c r="K797" s="1">
        <v>63</v>
      </c>
      <c r="L797" s="1">
        <v>60</v>
      </c>
      <c r="M797" s="1">
        <v>56</v>
      </c>
      <c r="N797" s="1">
        <v>203</v>
      </c>
      <c r="O797" s="1">
        <v>162</v>
      </c>
      <c r="P797" s="1">
        <f>N797+O797</f>
        <v>365</v>
      </c>
      <c r="Q797" s="24">
        <v>2</v>
      </c>
      <c r="R797" s="24">
        <v>9</v>
      </c>
      <c r="S797" s="24">
        <v>1</v>
      </c>
      <c r="T797" s="24">
        <v>1</v>
      </c>
      <c r="U797" s="24">
        <v>1</v>
      </c>
      <c r="V797" s="24">
        <v>1</v>
      </c>
      <c r="W797" s="24">
        <v>0</v>
      </c>
      <c r="X797" s="24">
        <v>0</v>
      </c>
      <c r="Y797" s="24">
        <v>0</v>
      </c>
      <c r="Z797" s="24">
        <v>0</v>
      </c>
      <c r="AA797" s="24">
        <v>1</v>
      </c>
      <c r="AB797" s="24">
        <v>2</v>
      </c>
      <c r="AC797" s="24">
        <v>3</v>
      </c>
      <c r="AD797" s="24">
        <v>21</v>
      </c>
      <c r="AE797" s="24">
        <f t="shared" si="166"/>
        <v>8</v>
      </c>
      <c r="AF797" s="24">
        <f t="shared" si="166"/>
        <v>34</v>
      </c>
      <c r="AG797" s="25">
        <v>12</v>
      </c>
    </row>
    <row r="798" spans="1:33" s="25" customFormat="1" ht="13.7" customHeight="1" x14ac:dyDescent="0.15">
      <c r="A798" s="21" t="s">
        <v>1158</v>
      </c>
      <c r="B798" s="21" t="s">
        <v>441</v>
      </c>
      <c r="C798" s="22" t="s">
        <v>443</v>
      </c>
      <c r="D798" s="23">
        <v>0</v>
      </c>
      <c r="E798" s="23" t="s">
        <v>1173</v>
      </c>
      <c r="F798" s="23" t="s">
        <v>1124</v>
      </c>
      <c r="G798" s="1">
        <v>5</v>
      </c>
      <c r="H798" s="1">
        <v>5</v>
      </c>
      <c r="I798" s="1">
        <v>3</v>
      </c>
      <c r="J798" s="1">
        <v>6</v>
      </c>
      <c r="K798" s="1">
        <v>6</v>
      </c>
      <c r="L798" s="1">
        <v>7</v>
      </c>
      <c r="M798" s="1">
        <v>6</v>
      </c>
      <c r="N798" s="1">
        <v>14</v>
      </c>
      <c r="O798" s="1">
        <v>19</v>
      </c>
      <c r="P798" s="1">
        <f>N798+O798</f>
        <v>33</v>
      </c>
      <c r="Q798" s="24">
        <v>1</v>
      </c>
      <c r="R798" s="24">
        <v>1</v>
      </c>
      <c r="S798" s="24">
        <v>0</v>
      </c>
      <c r="T798" s="24">
        <v>0</v>
      </c>
      <c r="U798" s="24">
        <v>0</v>
      </c>
      <c r="V798" s="24">
        <v>0</v>
      </c>
      <c r="W798" s="24">
        <v>0</v>
      </c>
      <c r="X798" s="24">
        <v>0</v>
      </c>
      <c r="Y798" s="24">
        <v>0</v>
      </c>
      <c r="Z798" s="24">
        <v>0</v>
      </c>
      <c r="AA798" s="24">
        <v>0</v>
      </c>
      <c r="AB798" s="24">
        <v>0</v>
      </c>
      <c r="AC798" s="24">
        <v>1</v>
      </c>
      <c r="AD798" s="24">
        <v>2</v>
      </c>
      <c r="AE798" s="24">
        <f t="shared" si="166"/>
        <v>2</v>
      </c>
      <c r="AF798" s="24">
        <f t="shared" si="166"/>
        <v>3</v>
      </c>
      <c r="AG798" s="25">
        <v>13</v>
      </c>
    </row>
    <row r="799" spans="1:33" s="25" customFormat="1" ht="13.7" customHeight="1" x14ac:dyDescent="0.15">
      <c r="A799" s="21" t="s">
        <v>1158</v>
      </c>
      <c r="B799" s="21" t="s">
        <v>441</v>
      </c>
      <c r="C799" s="22" t="s">
        <v>444</v>
      </c>
      <c r="D799" s="23">
        <v>0</v>
      </c>
      <c r="E799" s="23" t="s">
        <v>1173</v>
      </c>
      <c r="F799" s="23" t="s">
        <v>1124</v>
      </c>
      <c r="G799" s="1">
        <v>6</v>
      </c>
      <c r="H799" s="1">
        <v>4</v>
      </c>
      <c r="I799" s="1">
        <v>8</v>
      </c>
      <c r="J799" s="1">
        <v>7</v>
      </c>
      <c r="K799" s="1">
        <v>8</v>
      </c>
      <c r="L799" s="1">
        <v>7</v>
      </c>
      <c r="M799" s="1">
        <v>9</v>
      </c>
      <c r="N799" s="1">
        <v>22</v>
      </c>
      <c r="O799" s="1">
        <v>21</v>
      </c>
      <c r="P799" s="1">
        <f>N799+O799</f>
        <v>43</v>
      </c>
      <c r="Q799" s="24">
        <v>1</v>
      </c>
      <c r="R799" s="24">
        <v>1</v>
      </c>
      <c r="S799" s="24">
        <v>0</v>
      </c>
      <c r="T799" s="24">
        <v>0</v>
      </c>
      <c r="U799" s="24">
        <v>0</v>
      </c>
      <c r="V799" s="24">
        <v>0</v>
      </c>
      <c r="W799" s="24">
        <v>0</v>
      </c>
      <c r="X799" s="24">
        <v>0</v>
      </c>
      <c r="Y799" s="24">
        <v>0</v>
      </c>
      <c r="Z799" s="24">
        <v>0</v>
      </c>
      <c r="AA799" s="24">
        <v>0</v>
      </c>
      <c r="AB799" s="24">
        <v>0</v>
      </c>
      <c r="AC799" s="24">
        <v>1</v>
      </c>
      <c r="AD799" s="24">
        <v>3</v>
      </c>
      <c r="AE799" s="24">
        <f t="shared" si="166"/>
        <v>2</v>
      </c>
      <c r="AF799" s="24">
        <f t="shared" si="166"/>
        <v>4</v>
      </c>
      <c r="AG799" s="25">
        <v>14</v>
      </c>
    </row>
    <row r="800" spans="1:33" ht="13.7" customHeight="1" x14ac:dyDescent="0.15">
      <c r="A800" s="21" t="s">
        <v>1158</v>
      </c>
      <c r="B800" s="21" t="s">
        <v>441</v>
      </c>
      <c r="C800" s="22" t="s">
        <v>445</v>
      </c>
      <c r="D800" s="23">
        <v>0</v>
      </c>
      <c r="E800" s="23" t="s">
        <v>1173</v>
      </c>
      <c r="F800" s="23" t="s">
        <v>1124</v>
      </c>
      <c r="G800" s="1">
        <v>5</v>
      </c>
      <c r="H800" s="1">
        <v>4</v>
      </c>
      <c r="I800" s="1">
        <v>2</v>
      </c>
      <c r="J800" s="1">
        <v>3</v>
      </c>
      <c r="K800" s="1">
        <v>3</v>
      </c>
      <c r="L800" s="1">
        <v>2</v>
      </c>
      <c r="M800" s="1">
        <v>4</v>
      </c>
      <c r="N800" s="1">
        <v>10</v>
      </c>
      <c r="O800" s="1">
        <v>8</v>
      </c>
      <c r="P800" s="1">
        <f>N800+O800</f>
        <v>18</v>
      </c>
      <c r="Q800" s="24">
        <v>1</v>
      </c>
      <c r="R800" s="24">
        <v>1</v>
      </c>
      <c r="S800" s="24">
        <v>0</v>
      </c>
      <c r="T800" s="24">
        <v>0</v>
      </c>
      <c r="U800" s="24">
        <v>0</v>
      </c>
      <c r="V800" s="24">
        <v>0</v>
      </c>
      <c r="W800" s="24">
        <v>0</v>
      </c>
      <c r="X800" s="24">
        <v>0</v>
      </c>
      <c r="Y800" s="24">
        <v>0</v>
      </c>
      <c r="Z800" s="24">
        <v>0</v>
      </c>
      <c r="AA800" s="24">
        <v>0</v>
      </c>
      <c r="AB800" s="24">
        <v>0</v>
      </c>
      <c r="AC800" s="24">
        <v>1</v>
      </c>
      <c r="AD800" s="24">
        <v>1</v>
      </c>
      <c r="AE800" s="24">
        <f t="shared" si="166"/>
        <v>2</v>
      </c>
      <c r="AF800" s="24">
        <f t="shared" si="166"/>
        <v>2</v>
      </c>
      <c r="AG800" s="16">
        <v>15</v>
      </c>
    </row>
    <row r="801" spans="1:33" s="25" customFormat="1" ht="13.7" customHeight="1" x14ac:dyDescent="0.15">
      <c r="A801" s="26"/>
      <c r="B801" s="26" t="s">
        <v>1113</v>
      </c>
      <c r="C801" s="26">
        <f>COUNTA(C797:C800)</f>
        <v>4</v>
      </c>
      <c r="D801" s="27">
        <f>COUNTIF(D797:D800,"併")</f>
        <v>0</v>
      </c>
      <c r="E801" s="27">
        <v>0</v>
      </c>
      <c r="F801" s="27"/>
      <c r="G801" s="28">
        <f>SUM(G797:G800)</f>
        <v>36</v>
      </c>
      <c r="H801" s="28">
        <f t="shared" ref="H801:AE801" si="176">SUM(H797:H800)</f>
        <v>74</v>
      </c>
      <c r="I801" s="28">
        <f t="shared" si="176"/>
        <v>76</v>
      </c>
      <c r="J801" s="28">
        <f t="shared" si="176"/>
        <v>78</v>
      </c>
      <c r="K801" s="28">
        <f t="shared" si="176"/>
        <v>80</v>
      </c>
      <c r="L801" s="28">
        <f t="shared" si="176"/>
        <v>76</v>
      </c>
      <c r="M801" s="28">
        <f t="shared" si="176"/>
        <v>75</v>
      </c>
      <c r="N801" s="28">
        <f t="shared" si="176"/>
        <v>249</v>
      </c>
      <c r="O801" s="28">
        <f t="shared" si="176"/>
        <v>210</v>
      </c>
      <c r="P801" s="28">
        <f t="shared" si="176"/>
        <v>459</v>
      </c>
      <c r="Q801" s="28">
        <f t="shared" si="176"/>
        <v>5</v>
      </c>
      <c r="R801" s="28">
        <f t="shared" si="176"/>
        <v>12</v>
      </c>
      <c r="S801" s="28">
        <f t="shared" si="176"/>
        <v>1</v>
      </c>
      <c r="T801" s="28">
        <f t="shared" si="176"/>
        <v>1</v>
      </c>
      <c r="U801" s="28">
        <f t="shared" si="176"/>
        <v>1</v>
      </c>
      <c r="V801" s="28">
        <f t="shared" si="176"/>
        <v>1</v>
      </c>
      <c r="W801" s="28">
        <f t="shared" si="176"/>
        <v>0</v>
      </c>
      <c r="X801" s="28">
        <f t="shared" si="176"/>
        <v>0</v>
      </c>
      <c r="Y801" s="28">
        <f t="shared" si="176"/>
        <v>0</v>
      </c>
      <c r="Z801" s="28">
        <f t="shared" si="176"/>
        <v>0</v>
      </c>
      <c r="AA801" s="28">
        <f t="shared" si="176"/>
        <v>1</v>
      </c>
      <c r="AB801" s="28">
        <f t="shared" si="176"/>
        <v>2</v>
      </c>
      <c r="AC801" s="28">
        <f t="shared" si="176"/>
        <v>6</v>
      </c>
      <c r="AD801" s="28">
        <f t="shared" si="176"/>
        <v>27</v>
      </c>
      <c r="AE801" s="28">
        <f t="shared" si="176"/>
        <v>14</v>
      </c>
      <c r="AF801" s="28">
        <f>SUM(AF797:AF800)</f>
        <v>43</v>
      </c>
      <c r="AG801" s="25">
        <v>16</v>
      </c>
    </row>
    <row r="802" spans="1:33" s="25" customFormat="1" ht="13.7" customHeight="1" x14ac:dyDescent="0.15">
      <c r="A802" s="21" t="s">
        <v>1158</v>
      </c>
      <c r="B802" s="21" t="s">
        <v>446</v>
      </c>
      <c r="C802" s="22" t="s">
        <v>447</v>
      </c>
      <c r="D802" s="23">
        <v>0</v>
      </c>
      <c r="E802" s="23" t="s">
        <v>1173</v>
      </c>
      <c r="F802" s="23" t="s">
        <v>1124</v>
      </c>
      <c r="G802" s="1">
        <v>18</v>
      </c>
      <c r="H802" s="1">
        <v>46</v>
      </c>
      <c r="I802" s="1">
        <v>39</v>
      </c>
      <c r="J802" s="1">
        <v>49</v>
      </c>
      <c r="K802" s="1">
        <v>49</v>
      </c>
      <c r="L802" s="1">
        <v>36</v>
      </c>
      <c r="M802" s="1">
        <v>39</v>
      </c>
      <c r="N802" s="1">
        <v>121</v>
      </c>
      <c r="O802" s="1">
        <v>137</v>
      </c>
      <c r="P802" s="1">
        <f t="shared" ref="P802:P808" si="177">N802+O802</f>
        <v>258</v>
      </c>
      <c r="Q802" s="24">
        <v>2</v>
      </c>
      <c r="R802" s="24">
        <v>11</v>
      </c>
      <c r="S802" s="24">
        <v>1</v>
      </c>
      <c r="T802" s="24">
        <v>1</v>
      </c>
      <c r="U802" s="24">
        <v>1</v>
      </c>
      <c r="V802" s="24">
        <v>1</v>
      </c>
      <c r="W802" s="24">
        <v>0</v>
      </c>
      <c r="X802" s="24">
        <v>0</v>
      </c>
      <c r="Y802" s="24">
        <v>1</v>
      </c>
      <c r="Z802" s="24">
        <v>1</v>
      </c>
      <c r="AA802" s="24">
        <v>1</v>
      </c>
      <c r="AB802" s="24">
        <v>4</v>
      </c>
      <c r="AC802" s="24">
        <v>2</v>
      </c>
      <c r="AD802" s="24">
        <v>10</v>
      </c>
      <c r="AE802" s="24">
        <f t="shared" si="166"/>
        <v>8</v>
      </c>
      <c r="AF802" s="24">
        <f t="shared" si="166"/>
        <v>28</v>
      </c>
      <c r="AG802" s="25">
        <v>17</v>
      </c>
    </row>
    <row r="803" spans="1:33" ht="13.7" customHeight="1" x14ac:dyDescent="0.15">
      <c r="A803" s="21" t="s">
        <v>1158</v>
      </c>
      <c r="B803" s="21" t="s">
        <v>446</v>
      </c>
      <c r="C803" s="22" t="s">
        <v>448</v>
      </c>
      <c r="D803" s="23">
        <v>0</v>
      </c>
      <c r="E803" s="23" t="s">
        <v>1173</v>
      </c>
      <c r="F803" s="23" t="s">
        <v>1124</v>
      </c>
      <c r="G803" s="1">
        <v>7</v>
      </c>
      <c r="H803" s="1">
        <v>5</v>
      </c>
      <c r="I803" s="1">
        <v>7</v>
      </c>
      <c r="J803" s="1">
        <v>5</v>
      </c>
      <c r="K803" s="1">
        <v>6</v>
      </c>
      <c r="L803" s="1">
        <v>5</v>
      </c>
      <c r="M803" s="1">
        <v>4</v>
      </c>
      <c r="N803" s="1">
        <v>18</v>
      </c>
      <c r="O803" s="1">
        <v>14</v>
      </c>
      <c r="P803" s="1">
        <f t="shared" si="177"/>
        <v>32</v>
      </c>
      <c r="Q803" s="24">
        <v>1</v>
      </c>
      <c r="R803" s="24">
        <v>1</v>
      </c>
      <c r="S803" s="24">
        <v>1</v>
      </c>
      <c r="T803" s="24">
        <v>1</v>
      </c>
      <c r="U803" s="24">
        <v>0</v>
      </c>
      <c r="V803" s="24">
        <v>0</v>
      </c>
      <c r="W803" s="24">
        <v>0</v>
      </c>
      <c r="X803" s="24">
        <v>0</v>
      </c>
      <c r="Y803" s="24">
        <v>0</v>
      </c>
      <c r="Z803" s="24">
        <v>0</v>
      </c>
      <c r="AA803" s="24">
        <v>1</v>
      </c>
      <c r="AB803" s="24">
        <v>5</v>
      </c>
      <c r="AC803" s="24">
        <v>1</v>
      </c>
      <c r="AD803" s="24">
        <v>4</v>
      </c>
      <c r="AE803" s="24">
        <f t="shared" si="166"/>
        <v>4</v>
      </c>
      <c r="AF803" s="24">
        <f t="shared" si="166"/>
        <v>11</v>
      </c>
      <c r="AG803" s="16">
        <v>18</v>
      </c>
    </row>
    <row r="804" spans="1:33" s="25" customFormat="1" ht="13.7" customHeight="1" x14ac:dyDescent="0.15">
      <c r="A804" s="21" t="s">
        <v>1158</v>
      </c>
      <c r="B804" s="21" t="s">
        <v>446</v>
      </c>
      <c r="C804" s="22" t="s">
        <v>449</v>
      </c>
      <c r="D804" s="23">
        <v>0</v>
      </c>
      <c r="E804" s="23" t="s">
        <v>1184</v>
      </c>
      <c r="F804" s="23" t="s">
        <v>1124</v>
      </c>
      <c r="G804" s="1">
        <v>6</v>
      </c>
      <c r="H804" s="1">
        <v>3</v>
      </c>
      <c r="I804" s="1">
        <v>2</v>
      </c>
      <c r="J804" s="1">
        <v>5</v>
      </c>
      <c r="K804" s="1">
        <v>3</v>
      </c>
      <c r="L804" s="1">
        <v>3</v>
      </c>
      <c r="M804" s="1">
        <v>8</v>
      </c>
      <c r="N804" s="1">
        <v>9</v>
      </c>
      <c r="O804" s="1">
        <v>15</v>
      </c>
      <c r="P804" s="1">
        <f t="shared" si="177"/>
        <v>24</v>
      </c>
      <c r="Q804" s="24">
        <v>1</v>
      </c>
      <c r="R804" s="24">
        <v>1</v>
      </c>
      <c r="S804" s="24">
        <v>0</v>
      </c>
      <c r="T804" s="24">
        <v>0</v>
      </c>
      <c r="U804" s="24">
        <v>0</v>
      </c>
      <c r="V804" s="24">
        <v>0</v>
      </c>
      <c r="W804" s="24">
        <v>0</v>
      </c>
      <c r="X804" s="24">
        <v>0</v>
      </c>
      <c r="Y804" s="24">
        <v>0</v>
      </c>
      <c r="Z804" s="24">
        <v>0</v>
      </c>
      <c r="AA804" s="24">
        <v>1</v>
      </c>
      <c r="AB804" s="24">
        <v>3</v>
      </c>
      <c r="AC804" s="24">
        <v>1</v>
      </c>
      <c r="AD804" s="24">
        <v>2</v>
      </c>
      <c r="AE804" s="24">
        <f t="shared" si="166"/>
        <v>3</v>
      </c>
      <c r="AF804" s="24">
        <f t="shared" si="166"/>
        <v>6</v>
      </c>
      <c r="AG804" s="25">
        <v>19</v>
      </c>
    </row>
    <row r="805" spans="1:33" s="25" customFormat="1" ht="13.7" customHeight="1" x14ac:dyDescent="0.15">
      <c r="A805" s="21" t="s">
        <v>1158</v>
      </c>
      <c r="B805" s="21" t="s">
        <v>446</v>
      </c>
      <c r="C805" s="22" t="s">
        <v>450</v>
      </c>
      <c r="D805" s="23">
        <v>0</v>
      </c>
      <c r="E805" s="23">
        <v>2</v>
      </c>
      <c r="F805" s="23" t="s">
        <v>1124</v>
      </c>
      <c r="G805" s="1">
        <v>4</v>
      </c>
      <c r="H805" s="105">
        <v>0</v>
      </c>
      <c r="I805" s="1">
        <v>2</v>
      </c>
      <c r="J805" s="1">
        <v>3</v>
      </c>
      <c r="K805" s="1">
        <v>3</v>
      </c>
      <c r="L805" s="105">
        <v>0</v>
      </c>
      <c r="M805" s="1">
        <v>2</v>
      </c>
      <c r="N805" s="1">
        <v>5</v>
      </c>
      <c r="O805" s="1">
        <v>5</v>
      </c>
      <c r="P805" s="1">
        <f t="shared" si="177"/>
        <v>10</v>
      </c>
      <c r="Q805" s="24">
        <v>0</v>
      </c>
      <c r="R805" s="24">
        <v>0</v>
      </c>
      <c r="S805" s="24">
        <v>0</v>
      </c>
      <c r="T805" s="24">
        <v>0</v>
      </c>
      <c r="U805" s="24">
        <v>0</v>
      </c>
      <c r="V805" s="24">
        <v>0</v>
      </c>
      <c r="W805" s="24">
        <v>0</v>
      </c>
      <c r="X805" s="24">
        <v>0</v>
      </c>
      <c r="Y805" s="24">
        <v>0</v>
      </c>
      <c r="Z805" s="24">
        <v>0</v>
      </c>
      <c r="AA805" s="24">
        <v>1</v>
      </c>
      <c r="AB805" s="24">
        <v>1</v>
      </c>
      <c r="AC805" s="24">
        <v>1</v>
      </c>
      <c r="AD805" s="24">
        <v>1</v>
      </c>
      <c r="AE805" s="24">
        <f t="shared" si="166"/>
        <v>2</v>
      </c>
      <c r="AF805" s="24">
        <f t="shared" si="166"/>
        <v>2</v>
      </c>
      <c r="AG805" s="25">
        <v>20</v>
      </c>
    </row>
    <row r="806" spans="1:33" s="25" customFormat="1" ht="13.7" customHeight="1" x14ac:dyDescent="0.15">
      <c r="A806" s="21" t="s">
        <v>1158</v>
      </c>
      <c r="B806" s="21" t="s">
        <v>446</v>
      </c>
      <c r="C806" s="22" t="s">
        <v>451</v>
      </c>
      <c r="D806" s="23">
        <v>0</v>
      </c>
      <c r="E806" s="23" t="s">
        <v>1173</v>
      </c>
      <c r="F806" s="23" t="s">
        <v>1124</v>
      </c>
      <c r="G806" s="1">
        <v>13</v>
      </c>
      <c r="H806" s="1">
        <v>10</v>
      </c>
      <c r="I806" s="1">
        <v>19</v>
      </c>
      <c r="J806" s="1">
        <v>21</v>
      </c>
      <c r="K806" s="1">
        <v>22</v>
      </c>
      <c r="L806" s="1">
        <v>21</v>
      </c>
      <c r="M806" s="1">
        <v>13</v>
      </c>
      <c r="N806" s="1">
        <v>47</v>
      </c>
      <c r="O806" s="1">
        <v>59</v>
      </c>
      <c r="P806" s="1">
        <f t="shared" si="177"/>
        <v>106</v>
      </c>
      <c r="Q806" s="24">
        <v>2</v>
      </c>
      <c r="R806" s="24">
        <v>9</v>
      </c>
      <c r="S806" s="24">
        <v>0</v>
      </c>
      <c r="T806" s="24">
        <v>0</v>
      </c>
      <c r="U806" s="24">
        <v>1</v>
      </c>
      <c r="V806" s="24">
        <v>1</v>
      </c>
      <c r="W806" s="24">
        <v>1</v>
      </c>
      <c r="X806" s="24">
        <v>1</v>
      </c>
      <c r="Y806" s="24">
        <v>0</v>
      </c>
      <c r="Z806" s="24">
        <v>0</v>
      </c>
      <c r="AA806" s="24">
        <v>1</v>
      </c>
      <c r="AB806" s="24">
        <v>3</v>
      </c>
      <c r="AC806" s="24">
        <v>2</v>
      </c>
      <c r="AD806" s="24">
        <v>9</v>
      </c>
      <c r="AE806" s="24">
        <f t="shared" si="166"/>
        <v>7</v>
      </c>
      <c r="AF806" s="24">
        <f t="shared" si="166"/>
        <v>23</v>
      </c>
      <c r="AG806" s="25">
        <v>22</v>
      </c>
    </row>
    <row r="807" spans="1:33" s="25" customFormat="1" ht="13.7" customHeight="1" x14ac:dyDescent="0.15">
      <c r="A807" s="21" t="s">
        <v>1158</v>
      </c>
      <c r="B807" s="21" t="s">
        <v>446</v>
      </c>
      <c r="C807" s="22" t="s">
        <v>1150</v>
      </c>
      <c r="D807" s="23">
        <v>0</v>
      </c>
      <c r="E807" s="23" t="s">
        <v>1173</v>
      </c>
      <c r="F807" s="23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f t="shared" si="177"/>
        <v>0</v>
      </c>
      <c r="Q807" s="24">
        <v>0</v>
      </c>
      <c r="R807" s="24">
        <v>0</v>
      </c>
      <c r="S807" s="24">
        <v>0</v>
      </c>
      <c r="T807" s="24">
        <v>0</v>
      </c>
      <c r="U807" s="24">
        <v>0</v>
      </c>
      <c r="V807" s="24">
        <v>0</v>
      </c>
      <c r="W807" s="24">
        <v>0</v>
      </c>
      <c r="X807" s="24">
        <v>0</v>
      </c>
      <c r="Y807" s="24">
        <v>0</v>
      </c>
      <c r="Z807" s="24">
        <v>0</v>
      </c>
      <c r="AA807" s="24">
        <v>0</v>
      </c>
      <c r="AB807" s="24">
        <v>0</v>
      </c>
      <c r="AC807" s="24">
        <v>0</v>
      </c>
      <c r="AD807" s="24">
        <v>0</v>
      </c>
      <c r="AE807" s="24">
        <f t="shared" si="166"/>
        <v>0</v>
      </c>
      <c r="AF807" s="24">
        <f t="shared" si="166"/>
        <v>0</v>
      </c>
      <c r="AG807" s="25">
        <v>23</v>
      </c>
    </row>
    <row r="808" spans="1:33" s="25" customFormat="1" ht="13.7" customHeight="1" x14ac:dyDescent="0.15">
      <c r="A808" s="21" t="s">
        <v>1158</v>
      </c>
      <c r="B808" s="21" t="s">
        <v>446</v>
      </c>
      <c r="C808" s="22" t="s">
        <v>1151</v>
      </c>
      <c r="D808" s="23">
        <v>0</v>
      </c>
      <c r="E808" s="23" t="s">
        <v>1173</v>
      </c>
      <c r="F808" s="23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f t="shared" si="177"/>
        <v>0</v>
      </c>
      <c r="Q808" s="24">
        <v>0</v>
      </c>
      <c r="R808" s="24">
        <v>0</v>
      </c>
      <c r="S808" s="24">
        <v>0</v>
      </c>
      <c r="T808" s="24">
        <v>0</v>
      </c>
      <c r="U808" s="24">
        <v>0</v>
      </c>
      <c r="V808" s="24">
        <v>0</v>
      </c>
      <c r="W808" s="24">
        <v>0</v>
      </c>
      <c r="X808" s="24">
        <v>0</v>
      </c>
      <c r="Y808" s="24">
        <v>0</v>
      </c>
      <c r="Z808" s="24">
        <v>0</v>
      </c>
      <c r="AA808" s="24">
        <v>0</v>
      </c>
      <c r="AB808" s="24">
        <v>0</v>
      </c>
      <c r="AC808" s="24">
        <v>0</v>
      </c>
      <c r="AD808" s="24">
        <v>0</v>
      </c>
      <c r="AE808" s="24">
        <f t="shared" si="166"/>
        <v>0</v>
      </c>
      <c r="AF808" s="24">
        <f t="shared" si="166"/>
        <v>0</v>
      </c>
      <c r="AG808" s="25">
        <v>24</v>
      </c>
    </row>
    <row r="809" spans="1:33" s="25" customFormat="1" ht="13.7" customHeight="1" x14ac:dyDescent="0.15">
      <c r="A809" s="26"/>
      <c r="B809" s="26" t="s">
        <v>1113</v>
      </c>
      <c r="C809" s="26">
        <f>COUNTA(C802:C808)</f>
        <v>7</v>
      </c>
      <c r="D809" s="27">
        <f>COUNTIF(D802:D808,"併")</f>
        <v>0</v>
      </c>
      <c r="E809" s="27">
        <v>2</v>
      </c>
      <c r="F809" s="27"/>
      <c r="G809" s="28">
        <f t="shared" ref="G809" si="178">SUM(G802:G808)</f>
        <v>48</v>
      </c>
      <c r="H809" s="28">
        <f t="shared" ref="H809:AF809" si="179">SUM(H802:H808)</f>
        <v>64</v>
      </c>
      <c r="I809" s="28">
        <f t="shared" si="179"/>
        <v>69</v>
      </c>
      <c r="J809" s="28">
        <f t="shared" si="179"/>
        <v>83</v>
      </c>
      <c r="K809" s="28">
        <f t="shared" si="179"/>
        <v>83</v>
      </c>
      <c r="L809" s="28">
        <f t="shared" si="179"/>
        <v>65</v>
      </c>
      <c r="M809" s="28">
        <f t="shared" si="179"/>
        <v>66</v>
      </c>
      <c r="N809" s="28">
        <f t="shared" si="179"/>
        <v>200</v>
      </c>
      <c r="O809" s="28">
        <f t="shared" si="179"/>
        <v>230</v>
      </c>
      <c r="P809" s="28">
        <f t="shared" si="179"/>
        <v>430</v>
      </c>
      <c r="Q809" s="28">
        <f t="shared" si="179"/>
        <v>6</v>
      </c>
      <c r="R809" s="28">
        <f t="shared" si="179"/>
        <v>22</v>
      </c>
      <c r="S809" s="28">
        <f t="shared" si="179"/>
        <v>2</v>
      </c>
      <c r="T809" s="28">
        <f t="shared" si="179"/>
        <v>2</v>
      </c>
      <c r="U809" s="28">
        <f t="shared" si="179"/>
        <v>2</v>
      </c>
      <c r="V809" s="28">
        <f t="shared" si="179"/>
        <v>2</v>
      </c>
      <c r="W809" s="28">
        <f t="shared" si="179"/>
        <v>1</v>
      </c>
      <c r="X809" s="28">
        <f t="shared" si="179"/>
        <v>1</v>
      </c>
      <c r="Y809" s="28">
        <f t="shared" si="179"/>
        <v>1</v>
      </c>
      <c r="Z809" s="28">
        <f t="shared" si="179"/>
        <v>1</v>
      </c>
      <c r="AA809" s="28">
        <f t="shared" si="179"/>
        <v>5</v>
      </c>
      <c r="AB809" s="28">
        <f t="shared" si="179"/>
        <v>16</v>
      </c>
      <c r="AC809" s="28">
        <f t="shared" si="179"/>
        <v>7</v>
      </c>
      <c r="AD809" s="28">
        <f t="shared" si="179"/>
        <v>26</v>
      </c>
      <c r="AE809" s="28">
        <f t="shared" si="179"/>
        <v>24</v>
      </c>
      <c r="AF809" s="28">
        <f t="shared" si="179"/>
        <v>70</v>
      </c>
      <c r="AG809" s="25">
        <v>25</v>
      </c>
    </row>
    <row r="810" spans="1:33" ht="13.7" customHeight="1" x14ac:dyDescent="0.15">
      <c r="A810" s="21" t="s">
        <v>1158</v>
      </c>
      <c r="B810" s="21" t="s">
        <v>452</v>
      </c>
      <c r="C810" s="22" t="s">
        <v>453</v>
      </c>
      <c r="D810" s="23">
        <v>0</v>
      </c>
      <c r="E810" s="23" t="s">
        <v>1173</v>
      </c>
      <c r="F810" s="23" t="s">
        <v>1124</v>
      </c>
      <c r="G810" s="1">
        <v>20</v>
      </c>
      <c r="H810" s="1">
        <v>72</v>
      </c>
      <c r="I810" s="1">
        <v>62</v>
      </c>
      <c r="J810" s="1">
        <v>65</v>
      </c>
      <c r="K810" s="1">
        <v>66</v>
      </c>
      <c r="L810" s="1">
        <v>63</v>
      </c>
      <c r="M810" s="1">
        <v>73</v>
      </c>
      <c r="N810" s="1">
        <v>209</v>
      </c>
      <c r="O810" s="1">
        <v>192</v>
      </c>
      <c r="P810" s="1">
        <f>N810+O810</f>
        <v>401</v>
      </c>
      <c r="Q810" s="24">
        <v>2</v>
      </c>
      <c r="R810" s="24">
        <v>13</v>
      </c>
      <c r="S810" s="24">
        <v>1</v>
      </c>
      <c r="T810" s="24">
        <v>1</v>
      </c>
      <c r="U810" s="24">
        <v>1</v>
      </c>
      <c r="V810" s="24">
        <v>2</v>
      </c>
      <c r="W810" s="24">
        <v>0</v>
      </c>
      <c r="X810" s="24">
        <v>0</v>
      </c>
      <c r="Y810" s="24">
        <v>0</v>
      </c>
      <c r="Z810" s="24">
        <v>0</v>
      </c>
      <c r="AA810" s="24">
        <v>1</v>
      </c>
      <c r="AB810" s="24">
        <v>7</v>
      </c>
      <c r="AC810" s="24">
        <v>3</v>
      </c>
      <c r="AD810" s="24">
        <v>18</v>
      </c>
      <c r="AE810" s="24">
        <f t="shared" si="166"/>
        <v>8</v>
      </c>
      <c r="AF810" s="24">
        <f t="shared" si="166"/>
        <v>41</v>
      </c>
      <c r="AG810" s="16">
        <v>26</v>
      </c>
    </row>
    <row r="811" spans="1:33" s="25" customFormat="1" ht="13.7" customHeight="1" x14ac:dyDescent="0.15">
      <c r="A811" s="21" t="s">
        <v>1158</v>
      </c>
      <c r="B811" s="21" t="s">
        <v>452</v>
      </c>
      <c r="C811" s="22" t="s">
        <v>454</v>
      </c>
      <c r="D811" s="23">
        <v>0</v>
      </c>
      <c r="E811" s="23" t="s">
        <v>1184</v>
      </c>
      <c r="F811" s="23" t="s">
        <v>1124</v>
      </c>
      <c r="G811" s="1">
        <v>6</v>
      </c>
      <c r="H811" s="1">
        <v>6</v>
      </c>
      <c r="I811" s="1">
        <v>5</v>
      </c>
      <c r="J811" s="1">
        <v>3</v>
      </c>
      <c r="K811" s="1">
        <v>4</v>
      </c>
      <c r="L811" s="1">
        <v>3</v>
      </c>
      <c r="M811" s="1">
        <v>4</v>
      </c>
      <c r="N811" s="1">
        <v>12</v>
      </c>
      <c r="O811" s="1">
        <v>13</v>
      </c>
      <c r="P811" s="1">
        <f>N811+O811</f>
        <v>25</v>
      </c>
      <c r="Q811" s="24">
        <v>0</v>
      </c>
      <c r="R811" s="24">
        <v>0</v>
      </c>
      <c r="S811" s="24">
        <v>0</v>
      </c>
      <c r="T811" s="24">
        <v>0</v>
      </c>
      <c r="U811" s="24">
        <v>0</v>
      </c>
      <c r="V811" s="24">
        <v>0</v>
      </c>
      <c r="W811" s="24">
        <v>0</v>
      </c>
      <c r="X811" s="24">
        <v>0</v>
      </c>
      <c r="Y811" s="24">
        <v>0</v>
      </c>
      <c r="Z811" s="24">
        <v>0</v>
      </c>
      <c r="AA811" s="24">
        <v>1</v>
      </c>
      <c r="AB811" s="24">
        <v>1</v>
      </c>
      <c r="AC811" s="24">
        <v>1</v>
      </c>
      <c r="AD811" s="24">
        <v>2</v>
      </c>
      <c r="AE811" s="24">
        <f t="shared" si="166"/>
        <v>2</v>
      </c>
      <c r="AF811" s="24">
        <f t="shared" si="166"/>
        <v>3</v>
      </c>
      <c r="AG811" s="25">
        <v>27</v>
      </c>
    </row>
    <row r="812" spans="1:33" ht="13.7" customHeight="1" x14ac:dyDescent="0.15">
      <c r="A812" s="21" t="s">
        <v>1158</v>
      </c>
      <c r="B812" s="21" t="s">
        <v>452</v>
      </c>
      <c r="C812" s="22" t="s">
        <v>455</v>
      </c>
      <c r="D812" s="23">
        <v>0</v>
      </c>
      <c r="E812" s="23" t="s">
        <v>1173</v>
      </c>
      <c r="F812" s="23" t="s">
        <v>1124</v>
      </c>
      <c r="G812" s="1">
        <v>11</v>
      </c>
      <c r="H812" s="1">
        <v>19</v>
      </c>
      <c r="I812" s="1">
        <v>29</v>
      </c>
      <c r="J812" s="1">
        <v>20</v>
      </c>
      <c r="K812" s="1">
        <v>22</v>
      </c>
      <c r="L812" s="1">
        <v>25</v>
      </c>
      <c r="M812" s="1">
        <v>15</v>
      </c>
      <c r="N812" s="1">
        <v>81</v>
      </c>
      <c r="O812" s="1">
        <v>49</v>
      </c>
      <c r="P812" s="1">
        <f>N812+O812</f>
        <v>130</v>
      </c>
      <c r="Q812" s="24">
        <v>2</v>
      </c>
      <c r="R812" s="24">
        <v>9</v>
      </c>
      <c r="S812" s="24">
        <v>0</v>
      </c>
      <c r="T812" s="24">
        <v>0</v>
      </c>
      <c r="U812" s="24">
        <v>0</v>
      </c>
      <c r="V812" s="24">
        <v>0</v>
      </c>
      <c r="W812" s="24">
        <v>0</v>
      </c>
      <c r="X812" s="24">
        <v>0</v>
      </c>
      <c r="Y812" s="24">
        <v>0</v>
      </c>
      <c r="Z812" s="24">
        <v>0</v>
      </c>
      <c r="AA812" s="24">
        <v>1</v>
      </c>
      <c r="AB812" s="24">
        <v>2</v>
      </c>
      <c r="AC812" s="24">
        <v>2</v>
      </c>
      <c r="AD812" s="24">
        <v>12</v>
      </c>
      <c r="AE812" s="24">
        <f t="shared" si="166"/>
        <v>5</v>
      </c>
      <c r="AF812" s="24">
        <f t="shared" si="166"/>
        <v>23</v>
      </c>
      <c r="AG812" s="16">
        <v>28</v>
      </c>
    </row>
    <row r="813" spans="1:33" s="25" customFormat="1" ht="13.7" customHeight="1" x14ac:dyDescent="0.15">
      <c r="A813" s="26"/>
      <c r="B813" s="26" t="s">
        <v>1113</v>
      </c>
      <c r="C813" s="26">
        <f>COUNTA(C810:C812)</f>
        <v>3</v>
      </c>
      <c r="D813" s="27">
        <f>COUNTIF(D810:D812,"併")</f>
        <v>0</v>
      </c>
      <c r="E813" s="27">
        <v>1</v>
      </c>
      <c r="F813" s="27"/>
      <c r="G813" s="28">
        <f t="shared" ref="G813" si="180">SUM(G810:G812)</f>
        <v>37</v>
      </c>
      <c r="H813" s="28">
        <f t="shared" ref="H813:AE813" si="181">SUM(H810:H812)</f>
        <v>97</v>
      </c>
      <c r="I813" s="28">
        <f t="shared" si="181"/>
        <v>96</v>
      </c>
      <c r="J813" s="28">
        <f t="shared" si="181"/>
        <v>88</v>
      </c>
      <c r="K813" s="28">
        <f t="shared" si="181"/>
        <v>92</v>
      </c>
      <c r="L813" s="28">
        <f t="shared" si="181"/>
        <v>91</v>
      </c>
      <c r="M813" s="28">
        <f t="shared" si="181"/>
        <v>92</v>
      </c>
      <c r="N813" s="28">
        <f t="shared" si="181"/>
        <v>302</v>
      </c>
      <c r="O813" s="28">
        <f t="shared" si="181"/>
        <v>254</v>
      </c>
      <c r="P813" s="28">
        <f t="shared" si="181"/>
        <v>556</v>
      </c>
      <c r="Q813" s="28">
        <f t="shared" si="181"/>
        <v>4</v>
      </c>
      <c r="R813" s="28">
        <f t="shared" si="181"/>
        <v>22</v>
      </c>
      <c r="S813" s="28">
        <f t="shared" si="181"/>
        <v>1</v>
      </c>
      <c r="T813" s="28">
        <f t="shared" si="181"/>
        <v>1</v>
      </c>
      <c r="U813" s="28">
        <f t="shared" si="181"/>
        <v>1</v>
      </c>
      <c r="V813" s="28">
        <f t="shared" si="181"/>
        <v>2</v>
      </c>
      <c r="W813" s="28">
        <f t="shared" si="181"/>
        <v>0</v>
      </c>
      <c r="X813" s="28">
        <f t="shared" si="181"/>
        <v>0</v>
      </c>
      <c r="Y813" s="28">
        <f t="shared" si="181"/>
        <v>0</v>
      </c>
      <c r="Z813" s="28">
        <f t="shared" si="181"/>
        <v>0</v>
      </c>
      <c r="AA813" s="28">
        <f t="shared" si="181"/>
        <v>3</v>
      </c>
      <c r="AB813" s="28">
        <f t="shared" si="181"/>
        <v>10</v>
      </c>
      <c r="AC813" s="28">
        <f t="shared" si="181"/>
        <v>6</v>
      </c>
      <c r="AD813" s="28">
        <f t="shared" si="181"/>
        <v>32</v>
      </c>
      <c r="AE813" s="28">
        <f t="shared" si="181"/>
        <v>15</v>
      </c>
      <c r="AF813" s="28">
        <f>SUM(AF810:AF812)</f>
        <v>67</v>
      </c>
      <c r="AG813" s="25">
        <v>29</v>
      </c>
    </row>
    <row r="814" spans="1:33" ht="13.7" customHeight="1" x14ac:dyDescent="0.15">
      <c r="A814" s="21" t="s">
        <v>1158</v>
      </c>
      <c r="B814" s="21" t="s">
        <v>456</v>
      </c>
      <c r="C814" s="22" t="s">
        <v>457</v>
      </c>
      <c r="D814" s="23">
        <v>0</v>
      </c>
      <c r="E814" s="23" t="s">
        <v>1173</v>
      </c>
      <c r="F814" s="23" t="s">
        <v>1124</v>
      </c>
      <c r="G814" s="1">
        <v>12</v>
      </c>
      <c r="H814" s="1">
        <v>33</v>
      </c>
      <c r="I814" s="1">
        <v>27</v>
      </c>
      <c r="J814" s="1">
        <v>41</v>
      </c>
      <c r="K814" s="1">
        <v>37</v>
      </c>
      <c r="L814" s="1">
        <v>31</v>
      </c>
      <c r="M814" s="1">
        <v>38</v>
      </c>
      <c r="N814" s="1">
        <v>107</v>
      </c>
      <c r="O814" s="1">
        <v>100</v>
      </c>
      <c r="P814" s="1">
        <f>N814+O814</f>
        <v>207</v>
      </c>
      <c r="Q814" s="24">
        <v>2</v>
      </c>
      <c r="R814" s="24">
        <v>9</v>
      </c>
      <c r="S814" s="24">
        <v>1</v>
      </c>
      <c r="T814" s="24">
        <v>1</v>
      </c>
      <c r="U814" s="24">
        <v>0</v>
      </c>
      <c r="V814" s="24">
        <v>0</v>
      </c>
      <c r="W814" s="24">
        <v>0</v>
      </c>
      <c r="X814" s="24">
        <v>0</v>
      </c>
      <c r="Y814" s="24">
        <v>0</v>
      </c>
      <c r="Z814" s="24">
        <v>0</v>
      </c>
      <c r="AA814" s="24">
        <v>1</v>
      </c>
      <c r="AB814" s="24">
        <v>1</v>
      </c>
      <c r="AC814" s="24">
        <v>2</v>
      </c>
      <c r="AD814" s="24">
        <v>9</v>
      </c>
      <c r="AE814" s="24">
        <f t="shared" si="166"/>
        <v>6</v>
      </c>
      <c r="AF814" s="24">
        <f t="shared" si="166"/>
        <v>20</v>
      </c>
      <c r="AG814" s="16">
        <v>30</v>
      </c>
    </row>
    <row r="815" spans="1:33" s="25" customFormat="1" ht="13.7" customHeight="1" x14ac:dyDescent="0.15">
      <c r="A815" s="21" t="s">
        <v>1158</v>
      </c>
      <c r="B815" s="21" t="s">
        <v>456</v>
      </c>
      <c r="C815" s="22" t="s">
        <v>458</v>
      </c>
      <c r="D815" s="23">
        <v>0</v>
      </c>
      <c r="E815" s="23" t="s">
        <v>1184</v>
      </c>
      <c r="F815" s="23" t="s">
        <v>1124</v>
      </c>
      <c r="G815" s="1">
        <v>5</v>
      </c>
      <c r="H815" s="1">
        <v>4</v>
      </c>
      <c r="I815" s="1">
        <v>5</v>
      </c>
      <c r="J815" s="1">
        <v>5</v>
      </c>
      <c r="K815" s="1">
        <v>5</v>
      </c>
      <c r="L815" s="1">
        <v>4</v>
      </c>
      <c r="M815" s="1">
        <v>3</v>
      </c>
      <c r="N815" s="1">
        <v>11</v>
      </c>
      <c r="O815" s="1">
        <v>15</v>
      </c>
      <c r="P815" s="1">
        <f>N815+O815</f>
        <v>26</v>
      </c>
      <c r="Q815" s="24">
        <v>0</v>
      </c>
      <c r="R815" s="24">
        <v>0</v>
      </c>
      <c r="S815" s="24">
        <v>0</v>
      </c>
      <c r="T815" s="24">
        <v>0</v>
      </c>
      <c r="U815" s="24">
        <v>0</v>
      </c>
      <c r="V815" s="24">
        <v>0</v>
      </c>
      <c r="W815" s="24">
        <v>0</v>
      </c>
      <c r="X815" s="24">
        <v>0</v>
      </c>
      <c r="Y815" s="24">
        <v>0</v>
      </c>
      <c r="Z815" s="24">
        <v>0</v>
      </c>
      <c r="AA815" s="24">
        <v>0</v>
      </c>
      <c r="AB815" s="24">
        <v>0</v>
      </c>
      <c r="AC815" s="24">
        <v>1</v>
      </c>
      <c r="AD815" s="24">
        <v>2</v>
      </c>
      <c r="AE815" s="24">
        <f t="shared" si="166"/>
        <v>1</v>
      </c>
      <c r="AF815" s="24">
        <f t="shared" si="166"/>
        <v>2</v>
      </c>
      <c r="AG815" s="25">
        <v>31</v>
      </c>
    </row>
    <row r="816" spans="1:33" ht="13.7" customHeight="1" x14ac:dyDescent="0.15">
      <c r="A816" s="21" t="s">
        <v>1158</v>
      </c>
      <c r="B816" s="21" t="s">
        <v>456</v>
      </c>
      <c r="C816" s="22" t="s">
        <v>459</v>
      </c>
      <c r="D816" s="23">
        <v>0</v>
      </c>
      <c r="E816" s="23">
        <v>2</v>
      </c>
      <c r="F816" s="23" t="s">
        <v>1124</v>
      </c>
      <c r="G816" s="1">
        <v>6</v>
      </c>
      <c r="H816" s="1">
        <v>1</v>
      </c>
      <c r="I816" s="1">
        <v>3</v>
      </c>
      <c r="J816" s="1">
        <v>1</v>
      </c>
      <c r="K816" s="1">
        <v>1</v>
      </c>
      <c r="L816" s="1">
        <v>3</v>
      </c>
      <c r="M816" s="1">
        <v>3</v>
      </c>
      <c r="N816" s="1">
        <v>8</v>
      </c>
      <c r="O816" s="1">
        <v>4</v>
      </c>
      <c r="P816" s="1">
        <f>N816+O816</f>
        <v>12</v>
      </c>
      <c r="Q816" s="24">
        <v>1</v>
      </c>
      <c r="R816" s="24">
        <v>2</v>
      </c>
      <c r="S816" s="24">
        <v>0</v>
      </c>
      <c r="T816" s="24">
        <v>0</v>
      </c>
      <c r="U816" s="24">
        <v>0</v>
      </c>
      <c r="V816" s="24">
        <v>0</v>
      </c>
      <c r="W816" s="24">
        <v>0</v>
      </c>
      <c r="X816" s="24">
        <v>0</v>
      </c>
      <c r="Y816" s="24">
        <v>0</v>
      </c>
      <c r="Z816" s="24">
        <v>0</v>
      </c>
      <c r="AA816" s="24">
        <v>1</v>
      </c>
      <c r="AB816" s="24">
        <v>1</v>
      </c>
      <c r="AC816" s="24">
        <v>1</v>
      </c>
      <c r="AD816" s="24">
        <v>2</v>
      </c>
      <c r="AE816" s="24">
        <f t="shared" si="166"/>
        <v>3</v>
      </c>
      <c r="AF816" s="24">
        <f t="shared" si="166"/>
        <v>5</v>
      </c>
      <c r="AG816" s="16">
        <v>32</v>
      </c>
    </row>
    <row r="817" spans="1:33" s="25" customFormat="1" ht="13.7" customHeight="1" x14ac:dyDescent="0.15">
      <c r="A817" s="21" t="s">
        <v>1158</v>
      </c>
      <c r="B817" s="21" t="s">
        <v>456</v>
      </c>
      <c r="C817" s="22" t="s">
        <v>460</v>
      </c>
      <c r="D817" s="23">
        <v>0</v>
      </c>
      <c r="E817" s="23" t="s">
        <v>1175</v>
      </c>
      <c r="F817" s="23" t="s">
        <v>1124</v>
      </c>
      <c r="G817" s="1">
        <v>6</v>
      </c>
      <c r="H817" s="1">
        <v>3</v>
      </c>
      <c r="I817" s="1">
        <v>4</v>
      </c>
      <c r="J817" s="1">
        <v>4</v>
      </c>
      <c r="K817" s="1">
        <v>5</v>
      </c>
      <c r="L817" s="1">
        <v>5</v>
      </c>
      <c r="M817" s="1">
        <v>1</v>
      </c>
      <c r="N817" s="1">
        <v>15</v>
      </c>
      <c r="O817" s="1">
        <v>7</v>
      </c>
      <c r="P817" s="1">
        <f>N817+O817</f>
        <v>22</v>
      </c>
      <c r="Q817" s="24">
        <v>1</v>
      </c>
      <c r="R817" s="24">
        <v>1</v>
      </c>
      <c r="S817" s="24">
        <v>0</v>
      </c>
      <c r="T817" s="24">
        <v>0</v>
      </c>
      <c r="U817" s="24">
        <v>0</v>
      </c>
      <c r="V817" s="24">
        <v>0</v>
      </c>
      <c r="W817" s="24">
        <v>0</v>
      </c>
      <c r="X817" s="24">
        <v>0</v>
      </c>
      <c r="Y817" s="24">
        <v>0</v>
      </c>
      <c r="Z817" s="24">
        <v>0</v>
      </c>
      <c r="AA817" s="24">
        <v>1</v>
      </c>
      <c r="AB817" s="24">
        <v>2</v>
      </c>
      <c r="AC817" s="24">
        <v>1</v>
      </c>
      <c r="AD817" s="24">
        <v>2</v>
      </c>
      <c r="AE817" s="24">
        <f t="shared" si="166"/>
        <v>3</v>
      </c>
      <c r="AF817" s="24">
        <f t="shared" si="166"/>
        <v>5</v>
      </c>
      <c r="AG817" s="25">
        <v>33</v>
      </c>
    </row>
    <row r="818" spans="1:33" s="25" customFormat="1" ht="13.7" customHeight="1" x14ac:dyDescent="0.15">
      <c r="A818" s="26"/>
      <c r="B818" s="26" t="s">
        <v>1113</v>
      </c>
      <c r="C818" s="26">
        <f>COUNTA(C814:C817)</f>
        <v>4</v>
      </c>
      <c r="D818" s="27">
        <f>COUNTIF(D814:D817,"併")</f>
        <v>0</v>
      </c>
      <c r="E818" s="27">
        <v>4</v>
      </c>
      <c r="F818" s="27"/>
      <c r="G818" s="28">
        <f>SUM(G814:G817)</f>
        <v>29</v>
      </c>
      <c r="H818" s="28">
        <f>SUM(H814:H817)</f>
        <v>41</v>
      </c>
      <c r="I818" s="28">
        <f t="shared" ref="I818:P818" si="182">SUM(I814:I817)</f>
        <v>39</v>
      </c>
      <c r="J818" s="28">
        <f t="shared" si="182"/>
        <v>51</v>
      </c>
      <c r="K818" s="28">
        <f t="shared" si="182"/>
        <v>48</v>
      </c>
      <c r="L818" s="28">
        <f t="shared" si="182"/>
        <v>43</v>
      </c>
      <c r="M818" s="28">
        <f t="shared" si="182"/>
        <v>45</v>
      </c>
      <c r="N818" s="28">
        <f t="shared" si="182"/>
        <v>141</v>
      </c>
      <c r="O818" s="28">
        <f t="shared" si="182"/>
        <v>126</v>
      </c>
      <c r="P818" s="28">
        <f t="shared" si="182"/>
        <v>267</v>
      </c>
      <c r="Q818" s="28">
        <f t="shared" ref="Q818" si="183">SUM(Q814:Q817)</f>
        <v>4</v>
      </c>
      <c r="R818" s="28">
        <f t="shared" ref="R818" si="184">SUM(R814:R817)</f>
        <v>12</v>
      </c>
      <c r="S818" s="28">
        <f t="shared" ref="S818" si="185">SUM(S814:S817)</f>
        <v>1</v>
      </c>
      <c r="T818" s="28">
        <f t="shared" ref="T818" si="186">SUM(T814:T817)</f>
        <v>1</v>
      </c>
      <c r="U818" s="28">
        <f t="shared" ref="U818" si="187">SUM(U814:U817)</f>
        <v>0</v>
      </c>
      <c r="V818" s="28">
        <f t="shared" ref="V818" si="188">SUM(V814:V817)</f>
        <v>0</v>
      </c>
      <c r="W818" s="28">
        <f t="shared" ref="W818" si="189">SUM(W814:W817)</f>
        <v>0</v>
      </c>
      <c r="X818" s="28">
        <f t="shared" ref="X818" si="190">SUM(X814:X817)</f>
        <v>0</v>
      </c>
      <c r="Y818" s="28">
        <f t="shared" ref="Y818" si="191">SUM(Y814:Y817)</f>
        <v>0</v>
      </c>
      <c r="Z818" s="28">
        <f t="shared" ref="Z818" si="192">SUM(Z814:Z817)</f>
        <v>0</v>
      </c>
      <c r="AA818" s="28">
        <f t="shared" ref="AA818" si="193">SUM(AA814:AA817)</f>
        <v>3</v>
      </c>
      <c r="AB818" s="28">
        <f t="shared" ref="AB818" si="194">SUM(AB814:AB817)</f>
        <v>4</v>
      </c>
      <c r="AC818" s="28">
        <f t="shared" ref="AC818" si="195">SUM(AC814:AC817)</f>
        <v>5</v>
      </c>
      <c r="AD818" s="28">
        <f t="shared" ref="AD818" si="196">SUM(AD814:AD817)</f>
        <v>15</v>
      </c>
      <c r="AE818" s="28">
        <f t="shared" ref="AE818" si="197">SUM(AE814:AE817)</f>
        <v>13</v>
      </c>
      <c r="AF818" s="28">
        <f t="shared" ref="AF818" si="198">SUM(AF814:AF817)</f>
        <v>32</v>
      </c>
      <c r="AG818" s="25">
        <v>35</v>
      </c>
    </row>
    <row r="819" spans="1:33" ht="13.7" customHeight="1" x14ac:dyDescent="0.15">
      <c r="A819" s="21" t="s">
        <v>1158</v>
      </c>
      <c r="B819" s="21" t="s">
        <v>461</v>
      </c>
      <c r="C819" s="22" t="s">
        <v>1140</v>
      </c>
      <c r="D819" s="23">
        <v>0</v>
      </c>
      <c r="E819" s="23">
        <v>2</v>
      </c>
      <c r="F819" s="23" t="s">
        <v>1124</v>
      </c>
      <c r="G819" s="1">
        <v>8</v>
      </c>
      <c r="H819" s="1">
        <v>16</v>
      </c>
      <c r="I819" s="1">
        <v>10</v>
      </c>
      <c r="J819" s="1">
        <v>9</v>
      </c>
      <c r="K819" s="1">
        <v>16</v>
      </c>
      <c r="L819" s="1">
        <v>10</v>
      </c>
      <c r="M819" s="1">
        <v>12</v>
      </c>
      <c r="N819" s="1">
        <v>39</v>
      </c>
      <c r="O819" s="1">
        <v>34</v>
      </c>
      <c r="P819" s="1">
        <f>N819+O819</f>
        <v>73</v>
      </c>
      <c r="Q819" s="24">
        <v>1</v>
      </c>
      <c r="R819" s="24">
        <v>2</v>
      </c>
      <c r="S819" s="24">
        <v>0</v>
      </c>
      <c r="T819" s="24">
        <v>0</v>
      </c>
      <c r="U819" s="24">
        <v>0</v>
      </c>
      <c r="V819" s="24">
        <v>0</v>
      </c>
      <c r="W819" s="24">
        <v>0</v>
      </c>
      <c r="X819" s="24">
        <v>0</v>
      </c>
      <c r="Y819" s="24">
        <v>0</v>
      </c>
      <c r="Z819" s="24">
        <v>0</v>
      </c>
      <c r="AA819" s="24">
        <v>1</v>
      </c>
      <c r="AB819" s="24">
        <v>2</v>
      </c>
      <c r="AC819" s="24">
        <v>1</v>
      </c>
      <c r="AD819" s="24">
        <v>7</v>
      </c>
      <c r="AE819" s="24">
        <f t="shared" si="166"/>
        <v>3</v>
      </c>
      <c r="AF819" s="24">
        <f t="shared" si="166"/>
        <v>11</v>
      </c>
      <c r="AG819" s="16">
        <v>36</v>
      </c>
    </row>
    <row r="820" spans="1:33" ht="13.7" customHeight="1" x14ac:dyDescent="0.15">
      <c r="A820" s="21" t="s">
        <v>1158</v>
      </c>
      <c r="B820" s="21" t="s">
        <v>461</v>
      </c>
      <c r="C820" s="30" t="s">
        <v>1182</v>
      </c>
      <c r="D820" s="23">
        <v>0</v>
      </c>
      <c r="E820" s="23">
        <v>2</v>
      </c>
      <c r="F820" s="23" t="s">
        <v>1124</v>
      </c>
      <c r="G820" s="1">
        <v>5</v>
      </c>
      <c r="H820" s="1">
        <v>3</v>
      </c>
      <c r="I820" s="1">
        <v>5</v>
      </c>
      <c r="J820" s="1">
        <v>1</v>
      </c>
      <c r="K820" s="1">
        <v>2</v>
      </c>
      <c r="L820" s="1">
        <v>3</v>
      </c>
      <c r="M820" s="1">
        <v>2</v>
      </c>
      <c r="N820" s="1">
        <v>9</v>
      </c>
      <c r="O820" s="1">
        <v>7</v>
      </c>
      <c r="P820" s="1">
        <f>N820+O820</f>
        <v>16</v>
      </c>
      <c r="Q820" s="24">
        <v>0</v>
      </c>
      <c r="R820" s="24">
        <v>0</v>
      </c>
      <c r="S820" s="24">
        <v>0</v>
      </c>
      <c r="T820" s="24">
        <v>0</v>
      </c>
      <c r="U820" s="24">
        <v>0</v>
      </c>
      <c r="V820" s="24">
        <v>0</v>
      </c>
      <c r="W820" s="24">
        <v>0</v>
      </c>
      <c r="X820" s="24">
        <v>0</v>
      </c>
      <c r="Y820" s="24">
        <v>0</v>
      </c>
      <c r="Z820" s="24">
        <v>0</v>
      </c>
      <c r="AA820" s="24">
        <v>1</v>
      </c>
      <c r="AB820" s="24">
        <v>1</v>
      </c>
      <c r="AC820" s="24">
        <v>1</v>
      </c>
      <c r="AD820" s="24">
        <v>2</v>
      </c>
      <c r="AE820" s="24">
        <f t="shared" si="166"/>
        <v>2</v>
      </c>
      <c r="AF820" s="24">
        <f t="shared" si="166"/>
        <v>3</v>
      </c>
      <c r="AG820" s="16">
        <v>37</v>
      </c>
    </row>
    <row r="821" spans="1:33" s="25" customFormat="1" ht="13.7" customHeight="1" x14ac:dyDescent="0.15">
      <c r="A821" s="26"/>
      <c r="B821" s="26" t="s">
        <v>1113</v>
      </c>
      <c r="C821" s="26">
        <f>COUNTA(C819:C820)</f>
        <v>2</v>
      </c>
      <c r="D821" s="27">
        <f>COUNTIF(D819:D820,"併")</f>
        <v>0</v>
      </c>
      <c r="E821" s="27">
        <v>2</v>
      </c>
      <c r="F821" s="27"/>
      <c r="G821" s="28">
        <f t="shared" ref="G821" si="199">SUM(G819:G820)</f>
        <v>13</v>
      </c>
      <c r="H821" s="28">
        <f t="shared" ref="H821:AE821" si="200">SUM(H819:H820)</f>
        <v>19</v>
      </c>
      <c r="I821" s="28">
        <f t="shared" si="200"/>
        <v>15</v>
      </c>
      <c r="J821" s="28">
        <f t="shared" si="200"/>
        <v>10</v>
      </c>
      <c r="K821" s="28">
        <f t="shared" si="200"/>
        <v>18</v>
      </c>
      <c r="L821" s="28">
        <f t="shared" si="200"/>
        <v>13</v>
      </c>
      <c r="M821" s="28">
        <f t="shared" si="200"/>
        <v>14</v>
      </c>
      <c r="N821" s="28">
        <f t="shared" si="200"/>
        <v>48</v>
      </c>
      <c r="O821" s="28">
        <f t="shared" si="200"/>
        <v>41</v>
      </c>
      <c r="P821" s="28">
        <f t="shared" si="200"/>
        <v>89</v>
      </c>
      <c r="Q821" s="28">
        <f t="shared" si="200"/>
        <v>1</v>
      </c>
      <c r="R821" s="28">
        <f t="shared" si="200"/>
        <v>2</v>
      </c>
      <c r="S821" s="28">
        <f t="shared" si="200"/>
        <v>0</v>
      </c>
      <c r="T821" s="28">
        <f t="shared" si="200"/>
        <v>0</v>
      </c>
      <c r="U821" s="28">
        <f t="shared" si="200"/>
        <v>0</v>
      </c>
      <c r="V821" s="28">
        <f t="shared" si="200"/>
        <v>0</v>
      </c>
      <c r="W821" s="28">
        <f t="shared" si="200"/>
        <v>0</v>
      </c>
      <c r="X821" s="28">
        <f t="shared" si="200"/>
        <v>0</v>
      </c>
      <c r="Y821" s="28">
        <f t="shared" si="200"/>
        <v>0</v>
      </c>
      <c r="Z821" s="28">
        <f t="shared" si="200"/>
        <v>0</v>
      </c>
      <c r="AA821" s="28">
        <f t="shared" si="200"/>
        <v>2</v>
      </c>
      <c r="AB821" s="28">
        <f t="shared" si="200"/>
        <v>3</v>
      </c>
      <c r="AC821" s="28">
        <f t="shared" si="200"/>
        <v>2</v>
      </c>
      <c r="AD821" s="28">
        <f t="shared" si="200"/>
        <v>9</v>
      </c>
      <c r="AE821" s="28">
        <f t="shared" si="200"/>
        <v>5</v>
      </c>
      <c r="AF821" s="28">
        <f>SUM(AF819:AF820)</f>
        <v>14</v>
      </c>
      <c r="AG821" s="25">
        <v>38</v>
      </c>
    </row>
    <row r="822" spans="1:33" s="34" customFormat="1" ht="13.7" customHeight="1" x14ac:dyDescent="0.15">
      <c r="A822" s="21" t="s">
        <v>1158</v>
      </c>
      <c r="B822" s="21" t="s">
        <v>462</v>
      </c>
      <c r="C822" s="22" t="s">
        <v>463</v>
      </c>
      <c r="D822" s="23">
        <v>0</v>
      </c>
      <c r="E822" s="23">
        <v>2</v>
      </c>
      <c r="F822" s="23" t="s">
        <v>1124</v>
      </c>
      <c r="G822" s="1">
        <v>5</v>
      </c>
      <c r="H822" s="1">
        <v>2</v>
      </c>
      <c r="I822" s="1">
        <v>3</v>
      </c>
      <c r="J822" s="1">
        <v>3</v>
      </c>
      <c r="K822" s="1">
        <v>5</v>
      </c>
      <c r="L822" s="1">
        <v>10</v>
      </c>
      <c r="M822" s="1">
        <v>6</v>
      </c>
      <c r="N822" s="1">
        <v>15</v>
      </c>
      <c r="O822" s="1">
        <v>14</v>
      </c>
      <c r="P822" s="1">
        <f>N822+O822</f>
        <v>29</v>
      </c>
      <c r="Q822" s="24">
        <v>1</v>
      </c>
      <c r="R822" s="24">
        <v>1</v>
      </c>
      <c r="S822" s="24">
        <v>0</v>
      </c>
      <c r="T822" s="24">
        <v>0</v>
      </c>
      <c r="U822" s="24">
        <v>0</v>
      </c>
      <c r="V822" s="24">
        <v>0</v>
      </c>
      <c r="W822" s="24">
        <v>0</v>
      </c>
      <c r="X822" s="24">
        <v>0</v>
      </c>
      <c r="Y822" s="24">
        <v>0</v>
      </c>
      <c r="Z822" s="24">
        <v>0</v>
      </c>
      <c r="AA822" s="24">
        <v>0</v>
      </c>
      <c r="AB822" s="24">
        <v>0</v>
      </c>
      <c r="AC822" s="24">
        <v>1</v>
      </c>
      <c r="AD822" s="24">
        <v>3</v>
      </c>
      <c r="AE822" s="24">
        <f t="shared" si="166"/>
        <v>2</v>
      </c>
      <c r="AF822" s="24">
        <f t="shared" si="166"/>
        <v>4</v>
      </c>
      <c r="AG822" s="34">
        <v>39</v>
      </c>
    </row>
    <row r="823" spans="1:33" s="25" customFormat="1" ht="13.7" customHeight="1" x14ac:dyDescent="0.15">
      <c r="A823" s="26"/>
      <c r="B823" s="26" t="s">
        <v>1113</v>
      </c>
      <c r="C823" s="26">
        <f>COUNTA(C822:C822)</f>
        <v>1</v>
      </c>
      <c r="D823" s="27">
        <f>COUNTIF(D822:D822,"併")</f>
        <v>0</v>
      </c>
      <c r="E823" s="27">
        <v>1</v>
      </c>
      <c r="F823" s="27"/>
      <c r="G823" s="28">
        <f t="shared" ref="G823" si="201">SUM(G822:G822)</f>
        <v>5</v>
      </c>
      <c r="H823" s="28">
        <f t="shared" ref="H823:AE823" si="202">SUM(H822:H822)</f>
        <v>2</v>
      </c>
      <c r="I823" s="28">
        <f t="shared" si="202"/>
        <v>3</v>
      </c>
      <c r="J823" s="28">
        <f t="shared" si="202"/>
        <v>3</v>
      </c>
      <c r="K823" s="28">
        <f t="shared" si="202"/>
        <v>5</v>
      </c>
      <c r="L823" s="28">
        <f t="shared" si="202"/>
        <v>10</v>
      </c>
      <c r="M823" s="28">
        <f t="shared" si="202"/>
        <v>6</v>
      </c>
      <c r="N823" s="28">
        <f t="shared" si="202"/>
        <v>15</v>
      </c>
      <c r="O823" s="28">
        <f t="shared" si="202"/>
        <v>14</v>
      </c>
      <c r="P823" s="28">
        <f t="shared" si="202"/>
        <v>29</v>
      </c>
      <c r="Q823" s="28">
        <f t="shared" si="202"/>
        <v>1</v>
      </c>
      <c r="R823" s="28">
        <f t="shared" si="202"/>
        <v>1</v>
      </c>
      <c r="S823" s="28">
        <f t="shared" si="202"/>
        <v>0</v>
      </c>
      <c r="T823" s="28">
        <f t="shared" si="202"/>
        <v>0</v>
      </c>
      <c r="U823" s="28">
        <f t="shared" si="202"/>
        <v>0</v>
      </c>
      <c r="V823" s="28">
        <f t="shared" si="202"/>
        <v>0</v>
      </c>
      <c r="W823" s="28">
        <f t="shared" si="202"/>
        <v>0</v>
      </c>
      <c r="X823" s="28">
        <f t="shared" si="202"/>
        <v>0</v>
      </c>
      <c r="Y823" s="28">
        <f t="shared" si="202"/>
        <v>0</v>
      </c>
      <c r="Z823" s="28">
        <f t="shared" si="202"/>
        <v>0</v>
      </c>
      <c r="AA823" s="28">
        <f t="shared" si="202"/>
        <v>0</v>
      </c>
      <c r="AB823" s="28">
        <f t="shared" si="202"/>
        <v>0</v>
      </c>
      <c r="AC823" s="28">
        <f t="shared" si="202"/>
        <v>1</v>
      </c>
      <c r="AD823" s="28">
        <f t="shared" si="202"/>
        <v>3</v>
      </c>
      <c r="AE823" s="28">
        <f t="shared" si="202"/>
        <v>2</v>
      </c>
      <c r="AF823" s="28">
        <f>SUM(AF822:AF822)</f>
        <v>4</v>
      </c>
      <c r="AG823" s="25">
        <v>41</v>
      </c>
    </row>
    <row r="824" spans="1:33" s="25" customFormat="1" ht="13.7" customHeight="1" x14ac:dyDescent="0.15">
      <c r="A824" s="21" t="s">
        <v>1158</v>
      </c>
      <c r="B824" s="21" t="s">
        <v>464</v>
      </c>
      <c r="C824" s="22" t="s">
        <v>465</v>
      </c>
      <c r="D824" s="23">
        <v>0</v>
      </c>
      <c r="E824" s="23" t="s">
        <v>1173</v>
      </c>
      <c r="F824" s="23" t="s">
        <v>1124</v>
      </c>
      <c r="G824" s="1">
        <v>10</v>
      </c>
      <c r="H824" s="1">
        <v>25</v>
      </c>
      <c r="I824" s="1">
        <v>25</v>
      </c>
      <c r="J824" s="1">
        <v>26</v>
      </c>
      <c r="K824" s="1">
        <v>25</v>
      </c>
      <c r="L824" s="1">
        <v>27</v>
      </c>
      <c r="M824" s="1">
        <v>22</v>
      </c>
      <c r="N824" s="1">
        <v>80</v>
      </c>
      <c r="O824" s="1">
        <v>70</v>
      </c>
      <c r="P824" s="1">
        <f>N824+O824</f>
        <v>150</v>
      </c>
      <c r="Q824" s="24">
        <v>1</v>
      </c>
      <c r="R824" s="24">
        <v>5</v>
      </c>
      <c r="S824" s="24">
        <v>0</v>
      </c>
      <c r="T824" s="24">
        <v>0</v>
      </c>
      <c r="U824" s="24">
        <v>1</v>
      </c>
      <c r="V824" s="24">
        <v>2</v>
      </c>
      <c r="W824" s="24">
        <v>0</v>
      </c>
      <c r="X824" s="24">
        <v>0</v>
      </c>
      <c r="Y824" s="24">
        <v>0</v>
      </c>
      <c r="Z824" s="24">
        <v>0</v>
      </c>
      <c r="AA824" s="24">
        <v>1</v>
      </c>
      <c r="AB824" s="24">
        <v>2</v>
      </c>
      <c r="AC824" s="24">
        <v>1</v>
      </c>
      <c r="AD824" s="24">
        <v>4</v>
      </c>
      <c r="AE824" s="24">
        <f t="shared" si="166"/>
        <v>4</v>
      </c>
      <c r="AF824" s="24">
        <f t="shared" si="166"/>
        <v>13</v>
      </c>
      <c r="AG824" s="25">
        <v>42</v>
      </c>
    </row>
    <row r="825" spans="1:33" s="25" customFormat="1" ht="13.7" customHeight="1" x14ac:dyDescent="0.15">
      <c r="A825" s="26"/>
      <c r="B825" s="26" t="s">
        <v>1113</v>
      </c>
      <c r="C825" s="26">
        <v>1</v>
      </c>
      <c r="D825" s="27">
        <f>COUNTIF(D824,"併")</f>
        <v>0</v>
      </c>
      <c r="E825" s="27">
        <v>0</v>
      </c>
      <c r="F825" s="27"/>
      <c r="G825" s="28">
        <f>G824</f>
        <v>10</v>
      </c>
      <c r="H825" s="28">
        <f t="shared" ref="H825:AD825" si="203">H824</f>
        <v>25</v>
      </c>
      <c r="I825" s="28">
        <f t="shared" si="203"/>
        <v>25</v>
      </c>
      <c r="J825" s="28">
        <f t="shared" si="203"/>
        <v>26</v>
      </c>
      <c r="K825" s="28">
        <f t="shared" si="203"/>
        <v>25</v>
      </c>
      <c r="L825" s="28">
        <f t="shared" si="203"/>
        <v>27</v>
      </c>
      <c r="M825" s="28">
        <f t="shared" si="203"/>
        <v>22</v>
      </c>
      <c r="N825" s="28">
        <f t="shared" si="203"/>
        <v>80</v>
      </c>
      <c r="O825" s="28">
        <f t="shared" si="203"/>
        <v>70</v>
      </c>
      <c r="P825" s="28">
        <f t="shared" si="203"/>
        <v>150</v>
      </c>
      <c r="Q825" s="28">
        <f t="shared" si="203"/>
        <v>1</v>
      </c>
      <c r="R825" s="28">
        <f t="shared" si="203"/>
        <v>5</v>
      </c>
      <c r="S825" s="28">
        <f t="shared" si="203"/>
        <v>0</v>
      </c>
      <c r="T825" s="28">
        <f t="shared" si="203"/>
        <v>0</v>
      </c>
      <c r="U825" s="28">
        <f t="shared" si="203"/>
        <v>1</v>
      </c>
      <c r="V825" s="28">
        <f t="shared" si="203"/>
        <v>2</v>
      </c>
      <c r="W825" s="28">
        <f t="shared" si="203"/>
        <v>0</v>
      </c>
      <c r="X825" s="28">
        <f t="shared" si="203"/>
        <v>0</v>
      </c>
      <c r="Y825" s="28">
        <f t="shared" si="203"/>
        <v>0</v>
      </c>
      <c r="Z825" s="28">
        <f t="shared" si="203"/>
        <v>0</v>
      </c>
      <c r="AA825" s="28">
        <f t="shared" si="203"/>
        <v>1</v>
      </c>
      <c r="AB825" s="28">
        <f t="shared" si="203"/>
        <v>2</v>
      </c>
      <c r="AC825" s="28">
        <f t="shared" si="203"/>
        <v>1</v>
      </c>
      <c r="AD825" s="28">
        <f t="shared" si="203"/>
        <v>4</v>
      </c>
      <c r="AE825" s="28">
        <f>AE824</f>
        <v>4</v>
      </c>
      <c r="AF825" s="28">
        <f>AF824</f>
        <v>13</v>
      </c>
      <c r="AG825" s="25">
        <v>43</v>
      </c>
    </row>
    <row r="826" spans="1:33" s="25" customFormat="1" ht="13.7" customHeight="1" x14ac:dyDescent="0.15">
      <c r="A826" s="21" t="s">
        <v>1158</v>
      </c>
      <c r="B826" s="21" t="s">
        <v>466</v>
      </c>
      <c r="C826" s="22" t="s">
        <v>467</v>
      </c>
      <c r="D826" s="23">
        <v>0</v>
      </c>
      <c r="E826" s="23" t="s">
        <v>1175</v>
      </c>
      <c r="F826" s="23" t="s">
        <v>1124</v>
      </c>
      <c r="G826" s="1">
        <v>9</v>
      </c>
      <c r="H826" s="1">
        <v>19</v>
      </c>
      <c r="I826" s="1">
        <v>15</v>
      </c>
      <c r="J826" s="1">
        <v>22</v>
      </c>
      <c r="K826" s="1">
        <v>22</v>
      </c>
      <c r="L826" s="1">
        <v>13</v>
      </c>
      <c r="M826" s="1">
        <v>23</v>
      </c>
      <c r="N826" s="1">
        <v>72</v>
      </c>
      <c r="O826" s="1">
        <v>42</v>
      </c>
      <c r="P826" s="1">
        <f>N826+O826</f>
        <v>114</v>
      </c>
      <c r="Q826" s="24">
        <v>1</v>
      </c>
      <c r="R826" s="24">
        <v>3</v>
      </c>
      <c r="S826" s="24">
        <v>0</v>
      </c>
      <c r="T826" s="24">
        <v>0</v>
      </c>
      <c r="U826" s="24">
        <v>0</v>
      </c>
      <c r="V826" s="24">
        <v>0</v>
      </c>
      <c r="W826" s="24">
        <v>1</v>
      </c>
      <c r="X826" s="24">
        <v>1</v>
      </c>
      <c r="Y826" s="24">
        <v>0</v>
      </c>
      <c r="Z826" s="24">
        <v>0</v>
      </c>
      <c r="AA826" s="24">
        <v>0</v>
      </c>
      <c r="AB826" s="24">
        <v>0</v>
      </c>
      <c r="AC826" s="24">
        <v>1</v>
      </c>
      <c r="AD826" s="24">
        <v>1</v>
      </c>
      <c r="AE826" s="24">
        <f t="shared" si="166"/>
        <v>3</v>
      </c>
      <c r="AF826" s="24">
        <f t="shared" si="166"/>
        <v>5</v>
      </c>
      <c r="AG826" s="25">
        <v>44</v>
      </c>
    </row>
    <row r="827" spans="1:33" s="34" customFormat="1" ht="13.7" customHeight="1" x14ac:dyDescent="0.15">
      <c r="A827" s="26"/>
      <c r="B827" s="26" t="s">
        <v>1113</v>
      </c>
      <c r="C827" s="26">
        <v>1</v>
      </c>
      <c r="D827" s="27">
        <f>COUNTIF(D826,"併")</f>
        <v>0</v>
      </c>
      <c r="E827" s="27">
        <v>1</v>
      </c>
      <c r="F827" s="27"/>
      <c r="G827" s="28">
        <f>G826</f>
        <v>9</v>
      </c>
      <c r="H827" s="28">
        <f t="shared" ref="H827:AE827" si="204">H826</f>
        <v>19</v>
      </c>
      <c r="I827" s="28">
        <f t="shared" si="204"/>
        <v>15</v>
      </c>
      <c r="J827" s="28">
        <f t="shared" si="204"/>
        <v>22</v>
      </c>
      <c r="K827" s="28">
        <f t="shared" si="204"/>
        <v>22</v>
      </c>
      <c r="L827" s="28">
        <f t="shared" si="204"/>
        <v>13</v>
      </c>
      <c r="M827" s="28">
        <f t="shared" si="204"/>
        <v>23</v>
      </c>
      <c r="N827" s="28">
        <f t="shared" si="204"/>
        <v>72</v>
      </c>
      <c r="O827" s="28">
        <f t="shared" si="204"/>
        <v>42</v>
      </c>
      <c r="P827" s="28">
        <f t="shared" si="204"/>
        <v>114</v>
      </c>
      <c r="Q827" s="28">
        <f t="shared" si="204"/>
        <v>1</v>
      </c>
      <c r="R827" s="28">
        <f t="shared" si="204"/>
        <v>3</v>
      </c>
      <c r="S827" s="28">
        <f t="shared" si="204"/>
        <v>0</v>
      </c>
      <c r="T827" s="28">
        <f t="shared" si="204"/>
        <v>0</v>
      </c>
      <c r="U827" s="28">
        <f t="shared" si="204"/>
        <v>0</v>
      </c>
      <c r="V827" s="28">
        <f t="shared" si="204"/>
        <v>0</v>
      </c>
      <c r="W827" s="28">
        <f t="shared" si="204"/>
        <v>1</v>
      </c>
      <c r="X827" s="28">
        <f t="shared" si="204"/>
        <v>1</v>
      </c>
      <c r="Y827" s="28">
        <f t="shared" si="204"/>
        <v>0</v>
      </c>
      <c r="Z827" s="28">
        <f t="shared" si="204"/>
        <v>0</v>
      </c>
      <c r="AA827" s="28">
        <f t="shared" si="204"/>
        <v>0</v>
      </c>
      <c r="AB827" s="28">
        <f t="shared" si="204"/>
        <v>0</v>
      </c>
      <c r="AC827" s="28">
        <f t="shared" si="204"/>
        <v>1</v>
      </c>
      <c r="AD827" s="28">
        <f t="shared" si="204"/>
        <v>1</v>
      </c>
      <c r="AE827" s="28">
        <f t="shared" si="204"/>
        <v>3</v>
      </c>
      <c r="AF827" s="28">
        <f>AF826</f>
        <v>5</v>
      </c>
      <c r="AG827" s="34">
        <v>45</v>
      </c>
    </row>
    <row r="828" spans="1:33" s="34" customFormat="1" ht="13.7" customHeight="1" x14ac:dyDescent="0.15">
      <c r="A828" s="21" t="s">
        <v>1158</v>
      </c>
      <c r="B828" s="21" t="s">
        <v>470</v>
      </c>
      <c r="C828" s="22" t="s">
        <v>471</v>
      </c>
      <c r="D828" s="23">
        <v>0</v>
      </c>
      <c r="E828" s="23" t="s">
        <v>1174</v>
      </c>
      <c r="F828" s="23" t="s">
        <v>1124</v>
      </c>
      <c r="G828" s="1">
        <v>10</v>
      </c>
      <c r="H828" s="1">
        <v>25</v>
      </c>
      <c r="I828" s="1">
        <v>13</v>
      </c>
      <c r="J828" s="1">
        <v>23</v>
      </c>
      <c r="K828" s="1">
        <v>22</v>
      </c>
      <c r="L828" s="1">
        <v>27</v>
      </c>
      <c r="M828" s="1">
        <v>24</v>
      </c>
      <c r="N828" s="1">
        <v>71</v>
      </c>
      <c r="O828" s="1">
        <v>63</v>
      </c>
      <c r="P828" s="1">
        <f>N828+O828</f>
        <v>134</v>
      </c>
      <c r="Q828" s="24">
        <v>1</v>
      </c>
      <c r="R828" s="24">
        <v>4</v>
      </c>
      <c r="S828" s="24">
        <v>0</v>
      </c>
      <c r="T828" s="24">
        <v>0</v>
      </c>
      <c r="U828" s="24">
        <v>1</v>
      </c>
      <c r="V828" s="24">
        <v>1</v>
      </c>
      <c r="W828" s="24">
        <v>0</v>
      </c>
      <c r="X828" s="24">
        <v>0</v>
      </c>
      <c r="Y828" s="24">
        <v>0</v>
      </c>
      <c r="Z828" s="24">
        <v>0</v>
      </c>
      <c r="AA828" s="24">
        <v>1</v>
      </c>
      <c r="AB828" s="24">
        <v>1</v>
      </c>
      <c r="AC828" s="24">
        <v>1</v>
      </c>
      <c r="AD828" s="24">
        <v>7</v>
      </c>
      <c r="AE828" s="24">
        <f t="shared" si="166"/>
        <v>4</v>
      </c>
      <c r="AF828" s="24">
        <f t="shared" si="166"/>
        <v>13</v>
      </c>
      <c r="AG828" s="34">
        <v>46</v>
      </c>
    </row>
    <row r="829" spans="1:33" s="34" customFormat="1" ht="13.5" customHeight="1" x14ac:dyDescent="0.15">
      <c r="A829" s="26"/>
      <c r="B829" s="26" t="s">
        <v>1113</v>
      </c>
      <c r="C829" s="26">
        <v>1</v>
      </c>
      <c r="D829" s="27">
        <f>COUNTIF(D828,"併")</f>
        <v>0</v>
      </c>
      <c r="E829" s="27">
        <v>1</v>
      </c>
      <c r="F829" s="27"/>
      <c r="G829" s="28">
        <f>G828</f>
        <v>10</v>
      </c>
      <c r="H829" s="28">
        <f t="shared" ref="H829:AE829" si="205">H828</f>
        <v>25</v>
      </c>
      <c r="I829" s="28">
        <f t="shared" si="205"/>
        <v>13</v>
      </c>
      <c r="J829" s="28">
        <f t="shared" si="205"/>
        <v>23</v>
      </c>
      <c r="K829" s="28">
        <f t="shared" si="205"/>
        <v>22</v>
      </c>
      <c r="L829" s="28">
        <f t="shared" si="205"/>
        <v>27</v>
      </c>
      <c r="M829" s="28">
        <f t="shared" si="205"/>
        <v>24</v>
      </c>
      <c r="N829" s="28">
        <f t="shared" si="205"/>
        <v>71</v>
      </c>
      <c r="O829" s="28">
        <f t="shared" si="205"/>
        <v>63</v>
      </c>
      <c r="P829" s="28">
        <f t="shared" si="205"/>
        <v>134</v>
      </c>
      <c r="Q829" s="28">
        <f t="shared" si="205"/>
        <v>1</v>
      </c>
      <c r="R829" s="28">
        <f t="shared" si="205"/>
        <v>4</v>
      </c>
      <c r="S829" s="28">
        <f t="shared" si="205"/>
        <v>0</v>
      </c>
      <c r="T829" s="28">
        <f t="shared" si="205"/>
        <v>0</v>
      </c>
      <c r="U829" s="28">
        <f t="shared" si="205"/>
        <v>1</v>
      </c>
      <c r="V829" s="28">
        <f t="shared" si="205"/>
        <v>1</v>
      </c>
      <c r="W829" s="28">
        <f t="shared" si="205"/>
        <v>0</v>
      </c>
      <c r="X829" s="28">
        <f t="shared" si="205"/>
        <v>0</v>
      </c>
      <c r="Y829" s="28">
        <f t="shared" si="205"/>
        <v>0</v>
      </c>
      <c r="Z829" s="28">
        <f t="shared" si="205"/>
        <v>0</v>
      </c>
      <c r="AA829" s="28">
        <f t="shared" si="205"/>
        <v>1</v>
      </c>
      <c r="AB829" s="28">
        <f t="shared" si="205"/>
        <v>1</v>
      </c>
      <c r="AC829" s="28">
        <f t="shared" si="205"/>
        <v>1</v>
      </c>
      <c r="AD829" s="28">
        <f t="shared" si="205"/>
        <v>7</v>
      </c>
      <c r="AE829" s="28">
        <f t="shared" si="205"/>
        <v>4</v>
      </c>
      <c r="AF829" s="28">
        <f>AF828</f>
        <v>13</v>
      </c>
      <c r="AG829" s="34">
        <v>47</v>
      </c>
    </row>
    <row r="830" spans="1:33" ht="13.7" customHeight="1" x14ac:dyDescent="0.15">
      <c r="A830" s="21" t="s">
        <v>1158</v>
      </c>
      <c r="B830" s="21" t="s">
        <v>472</v>
      </c>
      <c r="C830" s="22" t="s">
        <v>473</v>
      </c>
      <c r="D830" s="23">
        <v>0</v>
      </c>
      <c r="E830" s="23" t="s">
        <v>1175</v>
      </c>
      <c r="F830" s="23" t="s">
        <v>1176</v>
      </c>
      <c r="G830" s="1">
        <v>12</v>
      </c>
      <c r="H830" s="1">
        <v>29</v>
      </c>
      <c r="I830" s="1">
        <v>30</v>
      </c>
      <c r="J830" s="1">
        <v>24</v>
      </c>
      <c r="K830" s="1">
        <v>34</v>
      </c>
      <c r="L830" s="1">
        <v>28</v>
      </c>
      <c r="M830" s="1">
        <v>26</v>
      </c>
      <c r="N830" s="1">
        <v>96</v>
      </c>
      <c r="O830" s="1">
        <v>75</v>
      </c>
      <c r="P830" s="1">
        <f>N830+O830</f>
        <v>171</v>
      </c>
      <c r="Q830" s="24">
        <v>1</v>
      </c>
      <c r="R830" s="24">
        <v>4</v>
      </c>
      <c r="S830" s="24">
        <v>1</v>
      </c>
      <c r="T830" s="24">
        <v>1</v>
      </c>
      <c r="U830" s="24">
        <v>1</v>
      </c>
      <c r="V830" s="24">
        <v>1</v>
      </c>
      <c r="W830" s="24">
        <v>0</v>
      </c>
      <c r="X830" s="24">
        <v>0</v>
      </c>
      <c r="Y830" s="24">
        <v>0</v>
      </c>
      <c r="Z830" s="24">
        <v>0</v>
      </c>
      <c r="AA830" s="24">
        <v>1</v>
      </c>
      <c r="AB830" s="24">
        <v>1</v>
      </c>
      <c r="AC830" s="24">
        <v>2</v>
      </c>
      <c r="AD830" s="24">
        <v>12</v>
      </c>
      <c r="AE830" s="24">
        <f t="shared" si="166"/>
        <v>6</v>
      </c>
      <c r="AF830" s="24">
        <f t="shared" si="166"/>
        <v>19</v>
      </c>
      <c r="AG830" s="16">
        <v>48</v>
      </c>
    </row>
    <row r="831" spans="1:33" s="25" customFormat="1" ht="13.7" customHeight="1" x14ac:dyDescent="0.15">
      <c r="A831" s="21" t="s">
        <v>1158</v>
      </c>
      <c r="B831" s="21" t="s">
        <v>472</v>
      </c>
      <c r="C831" s="22" t="s">
        <v>474</v>
      </c>
      <c r="D831" s="23" t="s">
        <v>742</v>
      </c>
      <c r="E831" s="23">
        <v>3</v>
      </c>
      <c r="F831" s="23" t="s">
        <v>1176</v>
      </c>
      <c r="G831" s="1">
        <v>4</v>
      </c>
      <c r="H831" s="1">
        <v>2</v>
      </c>
      <c r="I831" s="1">
        <v>1</v>
      </c>
      <c r="J831" s="105">
        <v>0</v>
      </c>
      <c r="K831" s="1">
        <v>1</v>
      </c>
      <c r="L831" s="1">
        <v>2</v>
      </c>
      <c r="M831" s="1">
        <v>4</v>
      </c>
      <c r="N831" s="1">
        <v>6</v>
      </c>
      <c r="O831" s="1">
        <v>4</v>
      </c>
      <c r="P831" s="1">
        <f t="shared" ref="P831" si="206">N831+O831</f>
        <v>10</v>
      </c>
      <c r="Q831" s="24">
        <v>0</v>
      </c>
      <c r="R831" s="24">
        <v>0</v>
      </c>
      <c r="S831" s="24">
        <v>0</v>
      </c>
      <c r="T831" s="24">
        <v>0</v>
      </c>
      <c r="U831" s="24">
        <v>0</v>
      </c>
      <c r="V831" s="24">
        <v>0</v>
      </c>
      <c r="W831" s="24">
        <v>0</v>
      </c>
      <c r="X831" s="24">
        <v>0</v>
      </c>
      <c r="Y831" s="24">
        <v>0</v>
      </c>
      <c r="Z831" s="24">
        <v>0</v>
      </c>
      <c r="AA831" s="24">
        <v>0</v>
      </c>
      <c r="AB831" s="24">
        <v>0</v>
      </c>
      <c r="AC831" s="24">
        <v>1</v>
      </c>
      <c r="AD831" s="24">
        <v>1</v>
      </c>
      <c r="AE831" s="24">
        <f t="shared" ref="AE831:AF838" si="207">Q831+S831+U831+W831+Y831+AA831+AC831</f>
        <v>1</v>
      </c>
      <c r="AF831" s="24">
        <f t="shared" si="207"/>
        <v>1</v>
      </c>
      <c r="AG831" s="25">
        <v>49</v>
      </c>
    </row>
    <row r="832" spans="1:33" s="25" customFormat="1" ht="13.7" customHeight="1" x14ac:dyDescent="0.15">
      <c r="A832" s="26"/>
      <c r="B832" s="26" t="s">
        <v>1113</v>
      </c>
      <c r="C832" s="26">
        <f>COUNTA(C830:C831)</f>
        <v>2</v>
      </c>
      <c r="D832" s="27">
        <f>COUNTIF(D830:D831,"併")</f>
        <v>1</v>
      </c>
      <c r="E832" s="27">
        <v>2</v>
      </c>
      <c r="F832" s="27"/>
      <c r="G832" s="28">
        <f t="shared" ref="G832:AF832" si="208">SUM(G830:G831)</f>
        <v>16</v>
      </c>
      <c r="H832" s="28">
        <f t="shared" si="208"/>
        <v>31</v>
      </c>
      <c r="I832" s="28">
        <f t="shared" si="208"/>
        <v>31</v>
      </c>
      <c r="J832" s="28">
        <f t="shared" si="208"/>
        <v>24</v>
      </c>
      <c r="K832" s="28">
        <f t="shared" si="208"/>
        <v>35</v>
      </c>
      <c r="L832" s="28">
        <f t="shared" si="208"/>
        <v>30</v>
      </c>
      <c r="M832" s="28">
        <f t="shared" si="208"/>
        <v>30</v>
      </c>
      <c r="N832" s="28">
        <f t="shared" si="208"/>
        <v>102</v>
      </c>
      <c r="O832" s="28">
        <f t="shared" si="208"/>
        <v>79</v>
      </c>
      <c r="P832" s="28">
        <f t="shared" si="208"/>
        <v>181</v>
      </c>
      <c r="Q832" s="28">
        <f t="shared" si="208"/>
        <v>1</v>
      </c>
      <c r="R832" s="28">
        <f t="shared" si="208"/>
        <v>4</v>
      </c>
      <c r="S832" s="28">
        <f t="shared" si="208"/>
        <v>1</v>
      </c>
      <c r="T832" s="28">
        <f t="shared" si="208"/>
        <v>1</v>
      </c>
      <c r="U832" s="28">
        <f t="shared" si="208"/>
        <v>1</v>
      </c>
      <c r="V832" s="28">
        <f t="shared" si="208"/>
        <v>1</v>
      </c>
      <c r="W832" s="28">
        <f t="shared" si="208"/>
        <v>0</v>
      </c>
      <c r="X832" s="28">
        <f t="shared" si="208"/>
        <v>0</v>
      </c>
      <c r="Y832" s="28">
        <f t="shared" si="208"/>
        <v>0</v>
      </c>
      <c r="Z832" s="28">
        <f t="shared" si="208"/>
        <v>0</v>
      </c>
      <c r="AA832" s="28">
        <f t="shared" si="208"/>
        <v>1</v>
      </c>
      <c r="AB832" s="28">
        <f t="shared" si="208"/>
        <v>1</v>
      </c>
      <c r="AC832" s="28">
        <f t="shared" si="208"/>
        <v>3</v>
      </c>
      <c r="AD832" s="28">
        <f t="shared" si="208"/>
        <v>13</v>
      </c>
      <c r="AE832" s="28">
        <f t="shared" si="208"/>
        <v>7</v>
      </c>
      <c r="AF832" s="28">
        <f t="shared" si="208"/>
        <v>20</v>
      </c>
      <c r="AG832" s="25">
        <v>50</v>
      </c>
    </row>
    <row r="833" spans="1:33" s="25" customFormat="1" ht="13.7" customHeight="1" x14ac:dyDescent="0.15">
      <c r="A833" s="21" t="s">
        <v>1158</v>
      </c>
      <c r="B833" s="21" t="s">
        <v>475</v>
      </c>
      <c r="C833" s="22" t="s">
        <v>476</v>
      </c>
      <c r="D833" s="23" t="s">
        <v>742</v>
      </c>
      <c r="E833" s="23">
        <v>2</v>
      </c>
      <c r="F833" s="40" t="s">
        <v>1091</v>
      </c>
      <c r="G833" s="1">
        <v>5</v>
      </c>
      <c r="H833" s="1">
        <v>3</v>
      </c>
      <c r="I833" s="1">
        <v>1</v>
      </c>
      <c r="J833" s="1">
        <v>3</v>
      </c>
      <c r="K833" s="1">
        <v>4</v>
      </c>
      <c r="L833" s="1">
        <v>3</v>
      </c>
      <c r="M833" s="1">
        <v>3</v>
      </c>
      <c r="N833" s="1">
        <v>9</v>
      </c>
      <c r="O833" s="1">
        <v>8</v>
      </c>
      <c r="P833" s="1">
        <f>N833+O833</f>
        <v>17</v>
      </c>
      <c r="Q833" s="24">
        <v>1</v>
      </c>
      <c r="R833" s="24">
        <v>1</v>
      </c>
      <c r="S833" s="24">
        <v>0</v>
      </c>
      <c r="T833" s="24">
        <v>0</v>
      </c>
      <c r="U833" s="24">
        <v>0</v>
      </c>
      <c r="V833" s="24">
        <v>0</v>
      </c>
      <c r="W833" s="24">
        <v>0</v>
      </c>
      <c r="X833" s="24">
        <v>0</v>
      </c>
      <c r="Y833" s="24">
        <v>0</v>
      </c>
      <c r="Z833" s="24">
        <v>0</v>
      </c>
      <c r="AA833" s="24">
        <v>0</v>
      </c>
      <c r="AB833" s="24">
        <v>0</v>
      </c>
      <c r="AC833" s="24">
        <v>1</v>
      </c>
      <c r="AD833" s="24">
        <v>1</v>
      </c>
      <c r="AE833" s="24">
        <f t="shared" si="207"/>
        <v>2</v>
      </c>
      <c r="AF833" s="24">
        <f t="shared" si="207"/>
        <v>2</v>
      </c>
      <c r="AG833" s="25">
        <v>51</v>
      </c>
    </row>
    <row r="834" spans="1:33" s="25" customFormat="1" ht="13.7" customHeight="1" x14ac:dyDescent="0.15">
      <c r="A834" s="26"/>
      <c r="B834" s="26" t="s">
        <v>1113</v>
      </c>
      <c r="C834" s="26">
        <v>1</v>
      </c>
      <c r="D834" s="27">
        <f>COUNTIF(D833,"併")</f>
        <v>1</v>
      </c>
      <c r="E834" s="27">
        <v>1</v>
      </c>
      <c r="F834" s="27"/>
      <c r="G834" s="28">
        <f>G833</f>
        <v>5</v>
      </c>
      <c r="H834" s="28">
        <f t="shared" ref="H834:AE834" si="209">H833</f>
        <v>3</v>
      </c>
      <c r="I834" s="28">
        <f t="shared" si="209"/>
        <v>1</v>
      </c>
      <c r="J834" s="28">
        <f t="shared" si="209"/>
        <v>3</v>
      </c>
      <c r="K834" s="28">
        <f t="shared" si="209"/>
        <v>4</v>
      </c>
      <c r="L834" s="28">
        <f t="shared" si="209"/>
        <v>3</v>
      </c>
      <c r="M834" s="28">
        <f t="shared" si="209"/>
        <v>3</v>
      </c>
      <c r="N834" s="28">
        <f t="shared" si="209"/>
        <v>9</v>
      </c>
      <c r="O834" s="28">
        <f t="shared" si="209"/>
        <v>8</v>
      </c>
      <c r="P834" s="28">
        <f t="shared" si="209"/>
        <v>17</v>
      </c>
      <c r="Q834" s="28">
        <f t="shared" si="209"/>
        <v>1</v>
      </c>
      <c r="R834" s="28">
        <f t="shared" si="209"/>
        <v>1</v>
      </c>
      <c r="S834" s="28">
        <f t="shared" si="209"/>
        <v>0</v>
      </c>
      <c r="T834" s="28">
        <f t="shared" si="209"/>
        <v>0</v>
      </c>
      <c r="U834" s="28">
        <f t="shared" si="209"/>
        <v>0</v>
      </c>
      <c r="V834" s="28">
        <f t="shared" si="209"/>
        <v>0</v>
      </c>
      <c r="W834" s="28">
        <f t="shared" si="209"/>
        <v>0</v>
      </c>
      <c r="X834" s="28">
        <f t="shared" si="209"/>
        <v>0</v>
      </c>
      <c r="Y834" s="28">
        <f t="shared" si="209"/>
        <v>0</v>
      </c>
      <c r="Z834" s="28">
        <f t="shared" si="209"/>
        <v>0</v>
      </c>
      <c r="AA834" s="28">
        <f t="shared" si="209"/>
        <v>0</v>
      </c>
      <c r="AB834" s="28">
        <f t="shared" si="209"/>
        <v>0</v>
      </c>
      <c r="AC834" s="28">
        <f t="shared" si="209"/>
        <v>1</v>
      </c>
      <c r="AD834" s="28">
        <f t="shared" si="209"/>
        <v>1</v>
      </c>
      <c r="AE834" s="28">
        <f t="shared" si="209"/>
        <v>2</v>
      </c>
      <c r="AF834" s="28">
        <f>AF833</f>
        <v>2</v>
      </c>
      <c r="AG834" s="25">
        <v>52</v>
      </c>
    </row>
    <row r="835" spans="1:33" ht="13.7" customHeight="1" x14ac:dyDescent="0.15">
      <c r="A835" s="21" t="s">
        <v>1158</v>
      </c>
      <c r="B835" s="21" t="s">
        <v>477</v>
      </c>
      <c r="C835" s="22" t="s">
        <v>716</v>
      </c>
      <c r="D835" s="23">
        <v>0</v>
      </c>
      <c r="E835" s="23">
        <v>2</v>
      </c>
      <c r="F835" s="40" t="s">
        <v>1091</v>
      </c>
      <c r="G835" s="1">
        <v>10</v>
      </c>
      <c r="H835" s="1">
        <v>10</v>
      </c>
      <c r="I835" s="1">
        <v>15</v>
      </c>
      <c r="J835" s="1">
        <v>10</v>
      </c>
      <c r="K835" s="1">
        <v>8</v>
      </c>
      <c r="L835" s="1">
        <v>9</v>
      </c>
      <c r="M835" s="1">
        <v>9</v>
      </c>
      <c r="N835" s="1">
        <v>34</v>
      </c>
      <c r="O835" s="1">
        <v>27</v>
      </c>
      <c r="P835" s="1">
        <f>N835+O835</f>
        <v>61</v>
      </c>
      <c r="Q835" s="24">
        <v>1</v>
      </c>
      <c r="R835" s="24">
        <v>1</v>
      </c>
      <c r="S835" s="24">
        <v>0</v>
      </c>
      <c r="T835" s="24">
        <v>0</v>
      </c>
      <c r="U835" s="24">
        <v>0</v>
      </c>
      <c r="V835" s="24">
        <v>0</v>
      </c>
      <c r="W835" s="24">
        <v>0</v>
      </c>
      <c r="X835" s="24">
        <v>0</v>
      </c>
      <c r="Y835" s="24">
        <v>1</v>
      </c>
      <c r="Z835" s="24">
        <v>1</v>
      </c>
      <c r="AA835" s="24">
        <v>1</v>
      </c>
      <c r="AB835" s="24">
        <v>1</v>
      </c>
      <c r="AC835" s="24">
        <v>1</v>
      </c>
      <c r="AD835" s="24">
        <v>1</v>
      </c>
      <c r="AE835" s="24">
        <f t="shared" si="207"/>
        <v>4</v>
      </c>
      <c r="AF835" s="24">
        <f t="shared" si="207"/>
        <v>4</v>
      </c>
      <c r="AG835" s="16">
        <v>53</v>
      </c>
    </row>
    <row r="836" spans="1:33" s="25" customFormat="1" ht="13.7" customHeight="1" x14ac:dyDescent="0.15">
      <c r="A836" s="26"/>
      <c r="B836" s="26" t="s">
        <v>1113</v>
      </c>
      <c r="C836" s="26">
        <v>1</v>
      </c>
      <c r="D836" s="27">
        <f>COUNTIF(D835,"併")</f>
        <v>0</v>
      </c>
      <c r="E836" s="27">
        <v>1</v>
      </c>
      <c r="F836" s="27"/>
      <c r="G836" s="28">
        <f>G835</f>
        <v>10</v>
      </c>
      <c r="H836" s="28">
        <f t="shared" ref="H836:AE836" si="210">H835</f>
        <v>10</v>
      </c>
      <c r="I836" s="28">
        <f t="shared" si="210"/>
        <v>15</v>
      </c>
      <c r="J836" s="28">
        <f t="shared" si="210"/>
        <v>10</v>
      </c>
      <c r="K836" s="28">
        <f t="shared" si="210"/>
        <v>8</v>
      </c>
      <c r="L836" s="28">
        <f t="shared" si="210"/>
        <v>9</v>
      </c>
      <c r="M836" s="28">
        <f t="shared" si="210"/>
        <v>9</v>
      </c>
      <c r="N836" s="28">
        <f t="shared" si="210"/>
        <v>34</v>
      </c>
      <c r="O836" s="28">
        <f t="shared" si="210"/>
        <v>27</v>
      </c>
      <c r="P836" s="28">
        <f>P835</f>
        <v>61</v>
      </c>
      <c r="Q836" s="28">
        <f t="shared" si="210"/>
        <v>1</v>
      </c>
      <c r="R836" s="28">
        <f t="shared" si="210"/>
        <v>1</v>
      </c>
      <c r="S836" s="28">
        <f t="shared" si="210"/>
        <v>0</v>
      </c>
      <c r="T836" s="28">
        <f t="shared" si="210"/>
        <v>0</v>
      </c>
      <c r="U836" s="28">
        <f t="shared" si="210"/>
        <v>0</v>
      </c>
      <c r="V836" s="28">
        <f t="shared" si="210"/>
        <v>0</v>
      </c>
      <c r="W836" s="28">
        <f t="shared" si="210"/>
        <v>0</v>
      </c>
      <c r="X836" s="28">
        <f t="shared" si="210"/>
        <v>0</v>
      </c>
      <c r="Y836" s="28">
        <f t="shared" si="210"/>
        <v>1</v>
      </c>
      <c r="Z836" s="28">
        <f t="shared" si="210"/>
        <v>1</v>
      </c>
      <c r="AA836" s="28">
        <f t="shared" si="210"/>
        <v>1</v>
      </c>
      <c r="AB836" s="28">
        <f t="shared" si="210"/>
        <v>1</v>
      </c>
      <c r="AC836" s="28">
        <f t="shared" si="210"/>
        <v>1</v>
      </c>
      <c r="AD836" s="28">
        <f t="shared" si="210"/>
        <v>1</v>
      </c>
      <c r="AE836" s="28">
        <f t="shared" si="210"/>
        <v>4</v>
      </c>
      <c r="AF836" s="28">
        <f>AF835</f>
        <v>4</v>
      </c>
      <c r="AG836" s="25">
        <v>54</v>
      </c>
    </row>
    <row r="837" spans="1:33" s="25" customFormat="1" ht="13.7" customHeight="1" x14ac:dyDescent="0.15">
      <c r="A837" s="21" t="s">
        <v>1158</v>
      </c>
      <c r="B837" s="21" t="s">
        <v>420</v>
      </c>
      <c r="C837" s="22" t="s">
        <v>421</v>
      </c>
      <c r="D837" s="23">
        <v>0</v>
      </c>
      <c r="E837" s="23">
        <v>2</v>
      </c>
      <c r="F837" s="23" t="s">
        <v>1124</v>
      </c>
      <c r="G837" s="1">
        <v>7</v>
      </c>
      <c r="H837" s="1">
        <v>6</v>
      </c>
      <c r="I837" s="1">
        <v>2</v>
      </c>
      <c r="J837" s="1">
        <v>11</v>
      </c>
      <c r="K837" s="1">
        <v>7</v>
      </c>
      <c r="L837" s="1">
        <v>8</v>
      </c>
      <c r="M837" s="1">
        <v>12</v>
      </c>
      <c r="N837" s="1">
        <v>21</v>
      </c>
      <c r="O837" s="1">
        <v>25</v>
      </c>
      <c r="P837" s="1">
        <f>N837+O837</f>
        <v>46</v>
      </c>
      <c r="Q837" s="24">
        <v>1</v>
      </c>
      <c r="R837" s="24">
        <v>1</v>
      </c>
      <c r="S837" s="24">
        <v>0</v>
      </c>
      <c r="T837" s="24">
        <v>0</v>
      </c>
      <c r="U837" s="24">
        <v>0</v>
      </c>
      <c r="V837" s="24">
        <v>0</v>
      </c>
      <c r="W837" s="24">
        <v>0</v>
      </c>
      <c r="X837" s="24">
        <v>0</v>
      </c>
      <c r="Y837" s="24">
        <v>0</v>
      </c>
      <c r="Z837" s="24">
        <v>0</v>
      </c>
      <c r="AA837" s="24">
        <v>1</v>
      </c>
      <c r="AB837" s="24">
        <v>3</v>
      </c>
      <c r="AC837" s="24">
        <v>1</v>
      </c>
      <c r="AD837" s="24">
        <v>3</v>
      </c>
      <c r="AE837" s="24">
        <f t="shared" si="207"/>
        <v>3</v>
      </c>
      <c r="AF837" s="24">
        <f t="shared" si="207"/>
        <v>7</v>
      </c>
      <c r="AG837" s="25">
        <v>66</v>
      </c>
    </row>
    <row r="838" spans="1:33" ht="13.7" customHeight="1" x14ac:dyDescent="0.15">
      <c r="A838" s="21" t="s">
        <v>1158</v>
      </c>
      <c r="B838" s="21" t="s">
        <v>420</v>
      </c>
      <c r="C838" s="30" t="s">
        <v>422</v>
      </c>
      <c r="D838" s="23">
        <v>0</v>
      </c>
      <c r="E838" s="23">
        <v>4</v>
      </c>
      <c r="F838" s="23" t="s">
        <v>1124</v>
      </c>
      <c r="G838" s="1">
        <v>4</v>
      </c>
      <c r="H838" s="1">
        <v>2</v>
      </c>
      <c r="I838" s="1">
        <v>2</v>
      </c>
      <c r="J838" s="1">
        <v>2</v>
      </c>
      <c r="K838" s="1">
        <v>1</v>
      </c>
      <c r="L838" s="1">
        <v>3</v>
      </c>
      <c r="M838" s="105">
        <v>0</v>
      </c>
      <c r="N838" s="1">
        <v>9</v>
      </c>
      <c r="O838" s="1">
        <v>1</v>
      </c>
      <c r="P838" s="1">
        <f>N838+O838</f>
        <v>10</v>
      </c>
      <c r="Q838" s="24">
        <v>0</v>
      </c>
      <c r="R838" s="24">
        <v>0</v>
      </c>
      <c r="S838" s="24">
        <v>0</v>
      </c>
      <c r="T838" s="24">
        <v>0</v>
      </c>
      <c r="U838" s="24">
        <v>0</v>
      </c>
      <c r="V838" s="24">
        <v>0</v>
      </c>
      <c r="W838" s="24">
        <v>0</v>
      </c>
      <c r="X838" s="24">
        <v>0</v>
      </c>
      <c r="Y838" s="24">
        <v>0</v>
      </c>
      <c r="Z838" s="24">
        <v>0</v>
      </c>
      <c r="AA838" s="24">
        <v>0</v>
      </c>
      <c r="AB838" s="24">
        <v>0</v>
      </c>
      <c r="AC838" s="24">
        <v>1</v>
      </c>
      <c r="AD838" s="24">
        <v>1</v>
      </c>
      <c r="AE838" s="24">
        <f t="shared" si="207"/>
        <v>1</v>
      </c>
      <c r="AF838" s="24">
        <f t="shared" si="207"/>
        <v>1</v>
      </c>
      <c r="AG838" s="16">
        <v>67</v>
      </c>
    </row>
    <row r="839" spans="1:33" s="25" customFormat="1" ht="13.7" customHeight="1" x14ac:dyDescent="0.15">
      <c r="A839" s="26"/>
      <c r="B839" s="26" t="s">
        <v>1113</v>
      </c>
      <c r="C839" s="26">
        <f>COUNTA(C837:C838)</f>
        <v>2</v>
      </c>
      <c r="D839" s="27">
        <f>COUNTIF(D837:D838,"併")</f>
        <v>0</v>
      </c>
      <c r="E839" s="27">
        <v>2</v>
      </c>
      <c r="F839" s="27"/>
      <c r="G839" s="28">
        <f t="shared" ref="G839:AF839" si="211">SUM(G837:G838)</f>
        <v>11</v>
      </c>
      <c r="H839" s="28">
        <f t="shared" si="211"/>
        <v>8</v>
      </c>
      <c r="I839" s="28">
        <f t="shared" si="211"/>
        <v>4</v>
      </c>
      <c r="J839" s="28">
        <f t="shared" si="211"/>
        <v>13</v>
      </c>
      <c r="K839" s="28">
        <f t="shared" si="211"/>
        <v>8</v>
      </c>
      <c r="L839" s="28">
        <f t="shared" si="211"/>
        <v>11</v>
      </c>
      <c r="M839" s="28">
        <f t="shared" si="211"/>
        <v>12</v>
      </c>
      <c r="N839" s="28">
        <f t="shared" si="211"/>
        <v>30</v>
      </c>
      <c r="O839" s="28">
        <f t="shared" si="211"/>
        <v>26</v>
      </c>
      <c r="P839" s="28">
        <f t="shared" si="211"/>
        <v>56</v>
      </c>
      <c r="Q839" s="28">
        <f t="shared" si="211"/>
        <v>1</v>
      </c>
      <c r="R839" s="28">
        <f t="shared" si="211"/>
        <v>1</v>
      </c>
      <c r="S839" s="28">
        <f t="shared" si="211"/>
        <v>0</v>
      </c>
      <c r="T839" s="28">
        <f t="shared" si="211"/>
        <v>0</v>
      </c>
      <c r="U839" s="28">
        <f t="shared" si="211"/>
        <v>0</v>
      </c>
      <c r="V839" s="28">
        <f t="shared" si="211"/>
        <v>0</v>
      </c>
      <c r="W839" s="28">
        <f t="shared" si="211"/>
        <v>0</v>
      </c>
      <c r="X839" s="28">
        <f t="shared" si="211"/>
        <v>0</v>
      </c>
      <c r="Y839" s="28">
        <f t="shared" si="211"/>
        <v>0</v>
      </c>
      <c r="Z839" s="28">
        <f t="shared" si="211"/>
        <v>0</v>
      </c>
      <c r="AA839" s="28">
        <f t="shared" si="211"/>
        <v>1</v>
      </c>
      <c r="AB839" s="28">
        <f t="shared" si="211"/>
        <v>3</v>
      </c>
      <c r="AC839" s="28">
        <f t="shared" si="211"/>
        <v>2</v>
      </c>
      <c r="AD839" s="28">
        <f t="shared" si="211"/>
        <v>4</v>
      </c>
      <c r="AE839" s="28">
        <f t="shared" si="211"/>
        <v>4</v>
      </c>
      <c r="AF839" s="28">
        <f t="shared" si="211"/>
        <v>8</v>
      </c>
      <c r="AG839" s="25">
        <v>68</v>
      </c>
    </row>
    <row r="840" spans="1:33" s="25" customFormat="1" ht="13.7" customHeight="1" x14ac:dyDescent="0.15">
      <c r="A840" s="31"/>
      <c r="B840" s="31" t="s">
        <v>1114</v>
      </c>
      <c r="C840" s="31">
        <f>C754+C761+C769+C779+C839+C782+C787+C790+C792+C794+C796+C801+C809+C813+C818+C821+C823+C825+C827+C829+C832+C834+C836</f>
        <v>116</v>
      </c>
      <c r="D840" s="31">
        <v>7</v>
      </c>
      <c r="E840" s="32">
        <f>E754+E761+E769+E779+E839+E782+E787+E790+E792+E794+E796+E801+E809+E813+E818+E821+E823+E825+E827+E829+E832+E834+E836</f>
        <v>37</v>
      </c>
      <c r="F840" s="32"/>
      <c r="G840" s="33">
        <f t="shared" ref="G840:AF840" si="212">G754+G761+G769+G779+G839+G782+G787+G790+G792+G794+G796+G801+G809+G813+G818+G821+G823+G825+G827+G829+G832+G834+G836</f>
        <v>1334</v>
      </c>
      <c r="H840" s="33">
        <f t="shared" si="212"/>
        <v>3505</v>
      </c>
      <c r="I840" s="33">
        <f t="shared" si="212"/>
        <v>3593</v>
      </c>
      <c r="J840" s="33">
        <f t="shared" si="212"/>
        <v>3593</v>
      </c>
      <c r="K840" s="33">
        <f t="shared" si="212"/>
        <v>3629</v>
      </c>
      <c r="L840" s="33">
        <f t="shared" si="212"/>
        <v>3715</v>
      </c>
      <c r="M840" s="33">
        <f t="shared" si="212"/>
        <v>3758</v>
      </c>
      <c r="N840" s="33">
        <f t="shared" si="212"/>
        <v>11258</v>
      </c>
      <c r="O840" s="33">
        <f t="shared" si="212"/>
        <v>10535</v>
      </c>
      <c r="P840" s="33">
        <f t="shared" si="212"/>
        <v>21793</v>
      </c>
      <c r="Q840" s="33">
        <f t="shared" si="212"/>
        <v>125</v>
      </c>
      <c r="R840" s="33">
        <f t="shared" si="212"/>
        <v>520</v>
      </c>
      <c r="S840" s="33">
        <f t="shared" si="212"/>
        <v>31</v>
      </c>
      <c r="T840" s="33">
        <f t="shared" si="212"/>
        <v>34</v>
      </c>
      <c r="U840" s="33">
        <f t="shared" si="212"/>
        <v>45</v>
      </c>
      <c r="V840" s="33">
        <f t="shared" si="212"/>
        <v>61</v>
      </c>
      <c r="W840" s="33">
        <f t="shared" si="212"/>
        <v>7</v>
      </c>
      <c r="X840" s="33">
        <f t="shared" si="212"/>
        <v>7</v>
      </c>
      <c r="Y840" s="33">
        <f t="shared" si="212"/>
        <v>8</v>
      </c>
      <c r="Z840" s="33">
        <f t="shared" si="212"/>
        <v>9</v>
      </c>
      <c r="AA840" s="33">
        <f t="shared" si="212"/>
        <v>43</v>
      </c>
      <c r="AB840" s="33">
        <f t="shared" si="212"/>
        <v>80</v>
      </c>
      <c r="AC840" s="33">
        <f t="shared" si="212"/>
        <v>196</v>
      </c>
      <c r="AD840" s="33">
        <f t="shared" si="212"/>
        <v>1028</v>
      </c>
      <c r="AE840" s="33">
        <f t="shared" si="212"/>
        <v>455</v>
      </c>
      <c r="AF840" s="33">
        <f t="shared" si="212"/>
        <v>1739</v>
      </c>
      <c r="AG840" s="25">
        <v>55</v>
      </c>
    </row>
    <row r="841" spans="1:33" s="25" customFormat="1" ht="13.7" customHeight="1" x14ac:dyDescent="0.15">
      <c r="A841" s="21" t="s">
        <v>1159</v>
      </c>
      <c r="B841" s="21" t="s">
        <v>955</v>
      </c>
      <c r="C841" s="22" t="s">
        <v>956</v>
      </c>
      <c r="D841" s="23">
        <v>0</v>
      </c>
      <c r="E841" s="23" t="s">
        <v>1174</v>
      </c>
      <c r="F841" s="23" t="s">
        <v>1124</v>
      </c>
      <c r="G841" s="1">
        <v>17</v>
      </c>
      <c r="H841" s="1">
        <v>54</v>
      </c>
      <c r="I841" s="1">
        <v>58</v>
      </c>
      <c r="J841" s="1">
        <v>43</v>
      </c>
      <c r="K841" s="1">
        <v>57</v>
      </c>
      <c r="L841" s="1">
        <v>49</v>
      </c>
      <c r="M841" s="1">
        <v>45</v>
      </c>
      <c r="N841" s="1">
        <v>163</v>
      </c>
      <c r="O841" s="1">
        <v>143</v>
      </c>
      <c r="P841" s="1">
        <f>N841+O841</f>
        <v>306</v>
      </c>
      <c r="Q841" s="24">
        <v>1</v>
      </c>
      <c r="R841" s="24">
        <v>4</v>
      </c>
      <c r="S841" s="24">
        <v>1</v>
      </c>
      <c r="T841" s="24">
        <v>1</v>
      </c>
      <c r="U841" s="24">
        <v>1</v>
      </c>
      <c r="V841" s="24">
        <v>1</v>
      </c>
      <c r="W841" s="24">
        <v>0</v>
      </c>
      <c r="X841" s="24">
        <v>0</v>
      </c>
      <c r="Y841" s="24">
        <v>0</v>
      </c>
      <c r="Z841" s="24">
        <v>0</v>
      </c>
      <c r="AA841" s="24">
        <v>1</v>
      </c>
      <c r="AB841" s="24">
        <v>3</v>
      </c>
      <c r="AC841" s="24">
        <v>2</v>
      </c>
      <c r="AD841" s="24">
        <v>11</v>
      </c>
      <c r="AE841" s="24">
        <f t="shared" ref="AE841:AF864" si="213">Q841+S841+U841+W841+Y841+AA841+AC841</f>
        <v>6</v>
      </c>
      <c r="AF841" s="24">
        <f t="shared" si="213"/>
        <v>20</v>
      </c>
      <c r="AG841" s="25">
        <v>56</v>
      </c>
    </row>
    <row r="842" spans="1:33" s="25" customFormat="1" ht="13.7" customHeight="1" x14ac:dyDescent="0.15">
      <c r="A842" s="21" t="s">
        <v>1159</v>
      </c>
      <c r="B842" s="21" t="s">
        <v>955</v>
      </c>
      <c r="C842" s="22" t="s">
        <v>635</v>
      </c>
      <c r="D842" s="23">
        <v>0</v>
      </c>
      <c r="E842" s="23" t="s">
        <v>1174</v>
      </c>
      <c r="F842" s="23" t="s">
        <v>1124</v>
      </c>
      <c r="G842" s="1">
        <v>14</v>
      </c>
      <c r="H842" s="1">
        <v>34</v>
      </c>
      <c r="I842" s="1">
        <v>48</v>
      </c>
      <c r="J842" s="1">
        <v>52</v>
      </c>
      <c r="K842" s="1">
        <v>35</v>
      </c>
      <c r="L842" s="1">
        <v>56</v>
      </c>
      <c r="M842" s="1">
        <v>60</v>
      </c>
      <c r="N842" s="1">
        <v>145</v>
      </c>
      <c r="O842" s="1">
        <v>140</v>
      </c>
      <c r="P842" s="1">
        <f>N842+O842</f>
        <v>285</v>
      </c>
      <c r="Q842" s="24">
        <v>1</v>
      </c>
      <c r="R842" s="24">
        <v>5</v>
      </c>
      <c r="S842" s="24">
        <v>1</v>
      </c>
      <c r="T842" s="24">
        <v>1</v>
      </c>
      <c r="U842" s="24">
        <v>0</v>
      </c>
      <c r="V842" s="24">
        <v>0</v>
      </c>
      <c r="W842" s="24">
        <v>0</v>
      </c>
      <c r="X842" s="24">
        <v>0</v>
      </c>
      <c r="Y842" s="24">
        <v>0</v>
      </c>
      <c r="Z842" s="24">
        <v>0</v>
      </c>
      <c r="AA842" s="24">
        <v>1</v>
      </c>
      <c r="AB842" s="24">
        <v>3</v>
      </c>
      <c r="AC842" s="24">
        <v>1</v>
      </c>
      <c r="AD842" s="24">
        <v>8</v>
      </c>
      <c r="AE842" s="24">
        <f t="shared" si="213"/>
        <v>4</v>
      </c>
      <c r="AF842" s="24">
        <f t="shared" si="213"/>
        <v>17</v>
      </c>
      <c r="AG842" s="25">
        <v>57</v>
      </c>
    </row>
    <row r="843" spans="1:33" s="25" customFormat="1" ht="13.7" customHeight="1" x14ac:dyDescent="0.15">
      <c r="A843" s="21" t="s">
        <v>1159</v>
      </c>
      <c r="B843" s="21" t="s">
        <v>955</v>
      </c>
      <c r="C843" s="22" t="s">
        <v>957</v>
      </c>
      <c r="D843" s="23">
        <v>0</v>
      </c>
      <c r="E843" s="23">
        <v>1</v>
      </c>
      <c r="F843" s="23" t="s">
        <v>1124</v>
      </c>
      <c r="G843" s="1">
        <v>6</v>
      </c>
      <c r="H843" s="1">
        <v>3</v>
      </c>
      <c r="I843" s="1">
        <v>2</v>
      </c>
      <c r="J843" s="1">
        <v>5</v>
      </c>
      <c r="K843" s="1">
        <v>1</v>
      </c>
      <c r="L843" s="1">
        <v>1</v>
      </c>
      <c r="M843" s="1">
        <v>4</v>
      </c>
      <c r="N843" s="1">
        <v>6</v>
      </c>
      <c r="O843" s="1">
        <v>10</v>
      </c>
      <c r="P843" s="1">
        <f>N843+O843</f>
        <v>16</v>
      </c>
      <c r="Q843" s="24">
        <v>1</v>
      </c>
      <c r="R843" s="24">
        <v>1</v>
      </c>
      <c r="S843" s="24">
        <v>0</v>
      </c>
      <c r="T843" s="24">
        <v>0</v>
      </c>
      <c r="U843" s="24">
        <v>0</v>
      </c>
      <c r="V843" s="24">
        <v>0</v>
      </c>
      <c r="W843" s="24">
        <v>0</v>
      </c>
      <c r="X843" s="24">
        <v>0</v>
      </c>
      <c r="Y843" s="24">
        <v>0</v>
      </c>
      <c r="Z843" s="24">
        <v>0</v>
      </c>
      <c r="AA843" s="24">
        <v>1</v>
      </c>
      <c r="AB843" s="24">
        <v>1</v>
      </c>
      <c r="AC843" s="24">
        <v>1</v>
      </c>
      <c r="AD843" s="24">
        <v>1</v>
      </c>
      <c r="AE843" s="24">
        <f t="shared" si="213"/>
        <v>3</v>
      </c>
      <c r="AF843" s="24">
        <f t="shared" si="213"/>
        <v>3</v>
      </c>
      <c r="AG843" s="25">
        <v>58</v>
      </c>
    </row>
    <row r="844" spans="1:33" s="25" customFormat="1" ht="13.7" customHeight="1" x14ac:dyDescent="0.15">
      <c r="A844" s="21" t="s">
        <v>1159</v>
      </c>
      <c r="B844" s="21" t="s">
        <v>955</v>
      </c>
      <c r="C844" s="22" t="s">
        <v>958</v>
      </c>
      <c r="D844" s="23">
        <v>0</v>
      </c>
      <c r="E844" s="23">
        <v>1</v>
      </c>
      <c r="F844" s="23" t="s">
        <v>1124</v>
      </c>
      <c r="G844" s="1">
        <v>10</v>
      </c>
      <c r="H844" s="1">
        <v>8</v>
      </c>
      <c r="I844" s="1">
        <v>8</v>
      </c>
      <c r="J844" s="1">
        <v>12</v>
      </c>
      <c r="K844" s="1">
        <v>10</v>
      </c>
      <c r="L844" s="1">
        <v>12</v>
      </c>
      <c r="M844" s="1">
        <v>12</v>
      </c>
      <c r="N844" s="1">
        <v>31</v>
      </c>
      <c r="O844" s="1">
        <v>31</v>
      </c>
      <c r="P844" s="1">
        <f>N844+O844</f>
        <v>62</v>
      </c>
      <c r="Q844" s="24">
        <v>1</v>
      </c>
      <c r="R844" s="24">
        <v>2</v>
      </c>
      <c r="S844" s="24">
        <v>0</v>
      </c>
      <c r="T844" s="24">
        <v>0</v>
      </c>
      <c r="U844" s="24">
        <v>1</v>
      </c>
      <c r="V844" s="24">
        <v>1</v>
      </c>
      <c r="W844" s="24">
        <v>0</v>
      </c>
      <c r="X844" s="24">
        <v>0</v>
      </c>
      <c r="Y844" s="24">
        <v>0</v>
      </c>
      <c r="Z844" s="24">
        <v>0</v>
      </c>
      <c r="AA844" s="24">
        <v>1</v>
      </c>
      <c r="AB844" s="24">
        <v>1</v>
      </c>
      <c r="AC844" s="24">
        <v>1</v>
      </c>
      <c r="AD844" s="24">
        <v>1</v>
      </c>
      <c r="AE844" s="24">
        <f t="shared" si="213"/>
        <v>4</v>
      </c>
      <c r="AF844" s="24">
        <f t="shared" si="213"/>
        <v>5</v>
      </c>
      <c r="AG844" s="25">
        <v>59</v>
      </c>
    </row>
    <row r="845" spans="1:33" ht="13.7" customHeight="1" x14ac:dyDescent="0.15">
      <c r="A845" s="21" t="s">
        <v>1159</v>
      </c>
      <c r="B845" s="21" t="s">
        <v>955</v>
      </c>
      <c r="C845" s="22" t="s">
        <v>734</v>
      </c>
      <c r="D845" s="23">
        <v>0</v>
      </c>
      <c r="E845" s="23" t="s">
        <v>1174</v>
      </c>
      <c r="F845" s="23" t="s">
        <v>1124</v>
      </c>
      <c r="G845" s="1">
        <v>12</v>
      </c>
      <c r="H845" s="1">
        <v>30</v>
      </c>
      <c r="I845" s="1">
        <v>30</v>
      </c>
      <c r="J845" s="1">
        <v>23</v>
      </c>
      <c r="K845" s="1">
        <v>34</v>
      </c>
      <c r="L845" s="1">
        <v>19</v>
      </c>
      <c r="M845" s="1">
        <v>36</v>
      </c>
      <c r="N845" s="1">
        <v>87</v>
      </c>
      <c r="O845" s="1">
        <v>85</v>
      </c>
      <c r="P845" s="1">
        <f>N845+O845</f>
        <v>172</v>
      </c>
      <c r="Q845" s="24">
        <v>1</v>
      </c>
      <c r="R845" s="24">
        <v>5</v>
      </c>
      <c r="S845" s="24">
        <v>1</v>
      </c>
      <c r="T845" s="24">
        <v>1</v>
      </c>
      <c r="U845" s="24">
        <v>1</v>
      </c>
      <c r="V845" s="24">
        <v>1</v>
      </c>
      <c r="W845" s="24">
        <v>0</v>
      </c>
      <c r="X845" s="24">
        <v>0</v>
      </c>
      <c r="Y845" s="24">
        <v>0</v>
      </c>
      <c r="Z845" s="24">
        <v>0</v>
      </c>
      <c r="AA845" s="24">
        <v>1</v>
      </c>
      <c r="AB845" s="24">
        <v>1</v>
      </c>
      <c r="AC845" s="24">
        <v>2</v>
      </c>
      <c r="AD845" s="24">
        <v>10</v>
      </c>
      <c r="AE845" s="24">
        <f t="shared" si="213"/>
        <v>6</v>
      </c>
      <c r="AF845" s="24">
        <f t="shared" si="213"/>
        <v>18</v>
      </c>
      <c r="AG845" s="16">
        <v>60</v>
      </c>
    </row>
    <row r="846" spans="1:33" s="25" customFormat="1" ht="13.7" customHeight="1" x14ac:dyDescent="0.15">
      <c r="A846" s="26"/>
      <c r="B846" s="26" t="s">
        <v>1113</v>
      </c>
      <c r="C846" s="26">
        <f>COUNTA(C841:C845)</f>
        <v>5</v>
      </c>
      <c r="D846" s="27">
        <f>COUNTIF(D841:D845,"併")</f>
        <v>0</v>
      </c>
      <c r="E846" s="27">
        <v>5</v>
      </c>
      <c r="F846" s="27"/>
      <c r="G846" s="28">
        <f>SUM(G841:G845)</f>
        <v>59</v>
      </c>
      <c r="H846" s="28">
        <f t="shared" ref="H846:AE846" si="214">SUM(H841:H845)</f>
        <v>129</v>
      </c>
      <c r="I846" s="28">
        <f t="shared" si="214"/>
        <v>146</v>
      </c>
      <c r="J846" s="28">
        <f t="shared" si="214"/>
        <v>135</v>
      </c>
      <c r="K846" s="28">
        <f t="shared" si="214"/>
        <v>137</v>
      </c>
      <c r="L846" s="28">
        <f t="shared" si="214"/>
        <v>137</v>
      </c>
      <c r="M846" s="28">
        <f t="shared" si="214"/>
        <v>157</v>
      </c>
      <c r="N846" s="28">
        <f t="shared" si="214"/>
        <v>432</v>
      </c>
      <c r="O846" s="28">
        <f t="shared" si="214"/>
        <v>409</v>
      </c>
      <c r="P846" s="28">
        <f t="shared" si="214"/>
        <v>841</v>
      </c>
      <c r="Q846" s="28">
        <f t="shared" si="214"/>
        <v>5</v>
      </c>
      <c r="R846" s="28">
        <f t="shared" si="214"/>
        <v>17</v>
      </c>
      <c r="S846" s="28">
        <f t="shared" si="214"/>
        <v>3</v>
      </c>
      <c r="T846" s="28">
        <f t="shared" si="214"/>
        <v>3</v>
      </c>
      <c r="U846" s="28">
        <f t="shared" si="214"/>
        <v>3</v>
      </c>
      <c r="V846" s="28">
        <f t="shared" si="214"/>
        <v>3</v>
      </c>
      <c r="W846" s="28">
        <f t="shared" si="214"/>
        <v>0</v>
      </c>
      <c r="X846" s="28">
        <f t="shared" si="214"/>
        <v>0</v>
      </c>
      <c r="Y846" s="28">
        <f t="shared" si="214"/>
        <v>0</v>
      </c>
      <c r="Z846" s="28">
        <f t="shared" si="214"/>
        <v>0</v>
      </c>
      <c r="AA846" s="28">
        <f t="shared" si="214"/>
        <v>5</v>
      </c>
      <c r="AB846" s="28">
        <f t="shared" si="214"/>
        <v>9</v>
      </c>
      <c r="AC846" s="28">
        <f t="shared" si="214"/>
        <v>7</v>
      </c>
      <c r="AD846" s="28">
        <f t="shared" si="214"/>
        <v>31</v>
      </c>
      <c r="AE846" s="28">
        <f t="shared" si="214"/>
        <v>23</v>
      </c>
      <c r="AF846" s="28">
        <f>SUM(AF841:AF845)</f>
        <v>63</v>
      </c>
      <c r="AG846" s="25">
        <v>61</v>
      </c>
    </row>
    <row r="847" spans="1:33" s="25" customFormat="1" ht="13.7" customHeight="1" x14ac:dyDescent="0.15">
      <c r="A847" s="21" t="s">
        <v>1159</v>
      </c>
      <c r="B847" s="21" t="s">
        <v>478</v>
      </c>
      <c r="C847" s="22" t="s">
        <v>479</v>
      </c>
      <c r="D847" s="23">
        <v>0</v>
      </c>
      <c r="E847" s="23">
        <v>1</v>
      </c>
      <c r="F847" s="23" t="s">
        <v>1124</v>
      </c>
      <c r="G847" s="1">
        <v>10</v>
      </c>
      <c r="H847" s="1">
        <v>30</v>
      </c>
      <c r="I847" s="1">
        <v>22</v>
      </c>
      <c r="J847" s="1">
        <v>36</v>
      </c>
      <c r="K847" s="1">
        <v>21</v>
      </c>
      <c r="L847" s="1">
        <v>26</v>
      </c>
      <c r="M847" s="1">
        <v>26</v>
      </c>
      <c r="N847" s="1">
        <v>96</v>
      </c>
      <c r="O847" s="1">
        <v>65</v>
      </c>
      <c r="P847" s="1">
        <f>N847+O847</f>
        <v>161</v>
      </c>
      <c r="Q847" s="24">
        <v>1</v>
      </c>
      <c r="R847" s="24">
        <v>3</v>
      </c>
      <c r="S847" s="24">
        <v>0</v>
      </c>
      <c r="T847" s="24">
        <v>0</v>
      </c>
      <c r="U847" s="24">
        <v>1</v>
      </c>
      <c r="V847" s="24">
        <v>1</v>
      </c>
      <c r="W847" s="24">
        <v>0</v>
      </c>
      <c r="X847" s="24">
        <v>0</v>
      </c>
      <c r="Y847" s="24">
        <v>0</v>
      </c>
      <c r="Z847" s="24">
        <v>0</v>
      </c>
      <c r="AA847" s="24">
        <v>1</v>
      </c>
      <c r="AB847" s="24">
        <v>2</v>
      </c>
      <c r="AC847" s="24">
        <v>1</v>
      </c>
      <c r="AD847" s="24">
        <v>1</v>
      </c>
      <c r="AE847" s="24">
        <f t="shared" si="213"/>
        <v>4</v>
      </c>
      <c r="AF847" s="24">
        <f t="shared" si="213"/>
        <v>7</v>
      </c>
      <c r="AG847" s="25">
        <v>62</v>
      </c>
    </row>
    <row r="848" spans="1:33" ht="13.7" customHeight="1" x14ac:dyDescent="0.15">
      <c r="A848" s="26"/>
      <c r="B848" s="26" t="s">
        <v>1113</v>
      </c>
      <c r="C848" s="26">
        <f>COUNTA(C847:C847)</f>
        <v>1</v>
      </c>
      <c r="D848" s="27">
        <f>COUNTIF(D847:D847,"併")</f>
        <v>0</v>
      </c>
      <c r="E848" s="27">
        <v>1</v>
      </c>
      <c r="F848" s="27"/>
      <c r="G848" s="28">
        <f t="shared" ref="G848" si="215">SUM(G847:G847)</f>
        <v>10</v>
      </c>
      <c r="H848" s="28">
        <f t="shared" ref="H848:AE848" si="216">SUM(H847:H847)</f>
        <v>30</v>
      </c>
      <c r="I848" s="28">
        <f t="shared" si="216"/>
        <v>22</v>
      </c>
      <c r="J848" s="28">
        <f t="shared" si="216"/>
        <v>36</v>
      </c>
      <c r="K848" s="28">
        <f t="shared" si="216"/>
        <v>21</v>
      </c>
      <c r="L848" s="28">
        <f t="shared" si="216"/>
        <v>26</v>
      </c>
      <c r="M848" s="28">
        <f t="shared" si="216"/>
        <v>26</v>
      </c>
      <c r="N848" s="28">
        <f t="shared" si="216"/>
        <v>96</v>
      </c>
      <c r="O848" s="28">
        <f t="shared" si="216"/>
        <v>65</v>
      </c>
      <c r="P848" s="28">
        <f t="shared" si="216"/>
        <v>161</v>
      </c>
      <c r="Q848" s="28">
        <f t="shared" si="216"/>
        <v>1</v>
      </c>
      <c r="R848" s="28">
        <f t="shared" si="216"/>
        <v>3</v>
      </c>
      <c r="S848" s="28">
        <f t="shared" si="216"/>
        <v>0</v>
      </c>
      <c r="T848" s="28">
        <f t="shared" si="216"/>
        <v>0</v>
      </c>
      <c r="U848" s="28">
        <f t="shared" si="216"/>
        <v>1</v>
      </c>
      <c r="V848" s="28">
        <f t="shared" si="216"/>
        <v>1</v>
      </c>
      <c r="W848" s="28">
        <f t="shared" si="216"/>
        <v>0</v>
      </c>
      <c r="X848" s="28">
        <f t="shared" si="216"/>
        <v>0</v>
      </c>
      <c r="Y848" s="28">
        <f t="shared" si="216"/>
        <v>0</v>
      </c>
      <c r="Z848" s="28">
        <f t="shared" si="216"/>
        <v>0</v>
      </c>
      <c r="AA848" s="28">
        <f t="shared" si="216"/>
        <v>1</v>
      </c>
      <c r="AB848" s="28">
        <f t="shared" si="216"/>
        <v>2</v>
      </c>
      <c r="AC848" s="28">
        <f t="shared" si="216"/>
        <v>1</v>
      </c>
      <c r="AD848" s="28">
        <f t="shared" si="216"/>
        <v>1</v>
      </c>
      <c r="AE848" s="28">
        <f t="shared" si="216"/>
        <v>4</v>
      </c>
      <c r="AF848" s="28">
        <f>SUM(AF847:AF847)</f>
        <v>7</v>
      </c>
      <c r="AG848" s="16">
        <v>63</v>
      </c>
    </row>
    <row r="849" spans="1:33" s="25" customFormat="1" ht="13.7" customHeight="1" x14ac:dyDescent="0.15">
      <c r="A849" s="21" t="s">
        <v>1159</v>
      </c>
      <c r="B849" s="21" t="s">
        <v>480</v>
      </c>
      <c r="C849" s="22" t="s">
        <v>481</v>
      </c>
      <c r="D849" s="23">
        <v>0</v>
      </c>
      <c r="E849" s="23">
        <v>1</v>
      </c>
      <c r="F849" s="40" t="s">
        <v>1125</v>
      </c>
      <c r="G849" s="1">
        <v>10</v>
      </c>
      <c r="H849" s="1">
        <v>22</v>
      </c>
      <c r="I849" s="1">
        <v>10</v>
      </c>
      <c r="J849" s="1">
        <v>13</v>
      </c>
      <c r="K849" s="1">
        <v>9</v>
      </c>
      <c r="L849" s="1">
        <v>20</v>
      </c>
      <c r="M849" s="1">
        <v>15</v>
      </c>
      <c r="N849" s="1">
        <v>50</v>
      </c>
      <c r="O849" s="1">
        <v>39</v>
      </c>
      <c r="P849" s="1">
        <f>N849+O849</f>
        <v>89</v>
      </c>
      <c r="Q849" s="24">
        <v>1</v>
      </c>
      <c r="R849" s="24">
        <v>5</v>
      </c>
      <c r="S849" s="24">
        <v>0</v>
      </c>
      <c r="T849" s="24">
        <v>0</v>
      </c>
      <c r="U849" s="24">
        <v>1</v>
      </c>
      <c r="V849" s="24">
        <v>1</v>
      </c>
      <c r="W849" s="24">
        <v>0</v>
      </c>
      <c r="X849" s="24">
        <v>0</v>
      </c>
      <c r="Y849" s="24">
        <v>0</v>
      </c>
      <c r="Z849" s="24">
        <v>0</v>
      </c>
      <c r="AA849" s="24">
        <v>1</v>
      </c>
      <c r="AB849" s="24">
        <v>1</v>
      </c>
      <c r="AC849" s="24">
        <v>1</v>
      </c>
      <c r="AD849" s="24">
        <v>3</v>
      </c>
      <c r="AE849" s="24">
        <f t="shared" si="213"/>
        <v>4</v>
      </c>
      <c r="AF849" s="24">
        <f t="shared" si="213"/>
        <v>10</v>
      </c>
      <c r="AG849" s="25">
        <v>64</v>
      </c>
    </row>
    <row r="850" spans="1:33" s="25" customFormat="1" ht="13.7" customHeight="1" x14ac:dyDescent="0.15">
      <c r="A850" s="21" t="s">
        <v>1159</v>
      </c>
      <c r="B850" s="21" t="s">
        <v>480</v>
      </c>
      <c r="C850" s="22" t="s">
        <v>482</v>
      </c>
      <c r="D850" s="23">
        <v>0</v>
      </c>
      <c r="E850" s="23">
        <v>2</v>
      </c>
      <c r="F850" s="40" t="s">
        <v>1125</v>
      </c>
      <c r="G850" s="1">
        <v>5</v>
      </c>
      <c r="H850" s="1">
        <v>8</v>
      </c>
      <c r="I850" s="1">
        <v>4</v>
      </c>
      <c r="J850" s="1">
        <v>3</v>
      </c>
      <c r="K850" s="1">
        <v>6</v>
      </c>
      <c r="L850" s="1">
        <v>1</v>
      </c>
      <c r="M850" s="1">
        <v>2</v>
      </c>
      <c r="N850" s="1">
        <v>14</v>
      </c>
      <c r="O850" s="1">
        <v>10</v>
      </c>
      <c r="P850" s="1">
        <f>N850+O850</f>
        <v>24</v>
      </c>
      <c r="Q850" s="24">
        <v>1</v>
      </c>
      <c r="R850" s="24">
        <v>1</v>
      </c>
      <c r="S850" s="24">
        <v>0</v>
      </c>
      <c r="T850" s="24">
        <v>0</v>
      </c>
      <c r="U850" s="24">
        <v>0</v>
      </c>
      <c r="V850" s="24">
        <v>0</v>
      </c>
      <c r="W850" s="24">
        <v>0</v>
      </c>
      <c r="X850" s="24">
        <v>0</v>
      </c>
      <c r="Y850" s="24">
        <v>0</v>
      </c>
      <c r="Z850" s="24">
        <v>0</v>
      </c>
      <c r="AA850" s="24">
        <v>0</v>
      </c>
      <c r="AB850" s="24">
        <v>0</v>
      </c>
      <c r="AC850" s="24">
        <v>0</v>
      </c>
      <c r="AD850" s="24">
        <v>0</v>
      </c>
      <c r="AE850" s="24">
        <f t="shared" si="213"/>
        <v>1</v>
      </c>
      <c r="AF850" s="24">
        <f t="shared" si="213"/>
        <v>1</v>
      </c>
      <c r="AG850" s="25">
        <v>65</v>
      </c>
    </row>
    <row r="851" spans="1:33" ht="13.7" customHeight="1" x14ac:dyDescent="0.15">
      <c r="A851" s="26"/>
      <c r="B851" s="26" t="s">
        <v>1113</v>
      </c>
      <c r="C851" s="26">
        <f>COUNTA(C849:C850)</f>
        <v>2</v>
      </c>
      <c r="D851" s="27">
        <f>COUNTIF(D849:D850,"併")</f>
        <v>0</v>
      </c>
      <c r="E851" s="27">
        <v>2</v>
      </c>
      <c r="F851" s="27"/>
      <c r="G851" s="28">
        <f>SUM(G849:G850)</f>
        <v>15</v>
      </c>
      <c r="H851" s="28">
        <f t="shared" ref="H851:AE851" si="217">SUM(H849:H850)</f>
        <v>30</v>
      </c>
      <c r="I851" s="28">
        <f t="shared" si="217"/>
        <v>14</v>
      </c>
      <c r="J851" s="28">
        <f t="shared" si="217"/>
        <v>16</v>
      </c>
      <c r="K851" s="28">
        <f t="shared" si="217"/>
        <v>15</v>
      </c>
      <c r="L851" s="28">
        <f t="shared" si="217"/>
        <v>21</v>
      </c>
      <c r="M851" s="28">
        <f t="shared" si="217"/>
        <v>17</v>
      </c>
      <c r="N851" s="28">
        <f t="shared" si="217"/>
        <v>64</v>
      </c>
      <c r="O851" s="28">
        <f t="shared" si="217"/>
        <v>49</v>
      </c>
      <c r="P851" s="28">
        <f t="shared" si="217"/>
        <v>113</v>
      </c>
      <c r="Q851" s="28">
        <f t="shared" si="217"/>
        <v>2</v>
      </c>
      <c r="R851" s="28">
        <f t="shared" si="217"/>
        <v>6</v>
      </c>
      <c r="S851" s="28">
        <f t="shared" si="217"/>
        <v>0</v>
      </c>
      <c r="T851" s="28">
        <f t="shared" si="217"/>
        <v>0</v>
      </c>
      <c r="U851" s="28">
        <f t="shared" si="217"/>
        <v>1</v>
      </c>
      <c r="V851" s="28">
        <f t="shared" si="217"/>
        <v>1</v>
      </c>
      <c r="W851" s="28">
        <f t="shared" si="217"/>
        <v>0</v>
      </c>
      <c r="X851" s="28">
        <f t="shared" si="217"/>
        <v>0</v>
      </c>
      <c r="Y851" s="28">
        <f t="shared" si="217"/>
        <v>0</v>
      </c>
      <c r="Z851" s="28">
        <f t="shared" si="217"/>
        <v>0</v>
      </c>
      <c r="AA851" s="28">
        <f t="shared" si="217"/>
        <v>1</v>
      </c>
      <c r="AB851" s="28">
        <f t="shared" si="217"/>
        <v>1</v>
      </c>
      <c r="AC851" s="28">
        <f t="shared" si="217"/>
        <v>1</v>
      </c>
      <c r="AD851" s="28">
        <f t="shared" si="217"/>
        <v>3</v>
      </c>
      <c r="AE851" s="28">
        <f t="shared" si="217"/>
        <v>5</v>
      </c>
      <c r="AF851" s="28">
        <f>SUM(AF849:AF850)</f>
        <v>11</v>
      </c>
      <c r="AG851" s="16">
        <v>66</v>
      </c>
    </row>
    <row r="852" spans="1:33" s="25" customFormat="1" ht="13.7" customHeight="1" x14ac:dyDescent="0.15">
      <c r="A852" s="21" t="s">
        <v>1159</v>
      </c>
      <c r="B852" s="21" t="s">
        <v>483</v>
      </c>
      <c r="C852" s="22" t="s">
        <v>484</v>
      </c>
      <c r="D852" s="23">
        <v>0</v>
      </c>
      <c r="E852" s="23">
        <v>1</v>
      </c>
      <c r="F852" s="23" t="s">
        <v>1124</v>
      </c>
      <c r="G852" s="1">
        <v>8</v>
      </c>
      <c r="H852" s="1">
        <v>8</v>
      </c>
      <c r="I852" s="1">
        <v>12</v>
      </c>
      <c r="J852" s="1">
        <v>11</v>
      </c>
      <c r="K852" s="1">
        <v>14</v>
      </c>
      <c r="L852" s="1">
        <v>8</v>
      </c>
      <c r="M852" s="1">
        <v>12</v>
      </c>
      <c r="N852" s="1">
        <v>31</v>
      </c>
      <c r="O852" s="1">
        <v>34</v>
      </c>
      <c r="P852" s="1">
        <f>N852+O852</f>
        <v>65</v>
      </c>
      <c r="Q852" s="24">
        <v>1</v>
      </c>
      <c r="R852" s="24">
        <v>1</v>
      </c>
      <c r="S852" s="24">
        <v>0</v>
      </c>
      <c r="T852" s="24">
        <v>0</v>
      </c>
      <c r="U852" s="24">
        <v>0</v>
      </c>
      <c r="V852" s="24">
        <v>0</v>
      </c>
      <c r="W852" s="24">
        <v>0</v>
      </c>
      <c r="X852" s="24">
        <v>0</v>
      </c>
      <c r="Y852" s="24">
        <v>0</v>
      </c>
      <c r="Z852" s="24">
        <v>0</v>
      </c>
      <c r="AA852" s="24">
        <v>0</v>
      </c>
      <c r="AB852" s="24">
        <v>0</v>
      </c>
      <c r="AC852" s="24">
        <v>1</v>
      </c>
      <c r="AD852" s="24">
        <v>1</v>
      </c>
      <c r="AE852" s="24">
        <f t="shared" si="213"/>
        <v>2</v>
      </c>
      <c r="AF852" s="24">
        <f t="shared" si="213"/>
        <v>2</v>
      </c>
      <c r="AG852" s="25">
        <v>67</v>
      </c>
    </row>
    <row r="853" spans="1:33" ht="13.7" customHeight="1" x14ac:dyDescent="0.15">
      <c r="A853" s="21" t="s">
        <v>1159</v>
      </c>
      <c r="B853" s="21" t="s">
        <v>483</v>
      </c>
      <c r="C853" s="22" t="s">
        <v>485</v>
      </c>
      <c r="D853" s="23">
        <v>0</v>
      </c>
      <c r="E853" s="23">
        <v>2</v>
      </c>
      <c r="F853" s="23" t="s">
        <v>1124</v>
      </c>
      <c r="G853" s="1">
        <v>10</v>
      </c>
      <c r="H853" s="1">
        <v>9</v>
      </c>
      <c r="I853" s="1">
        <v>7</v>
      </c>
      <c r="J853" s="1">
        <v>11</v>
      </c>
      <c r="K853" s="1">
        <v>10</v>
      </c>
      <c r="L853" s="1">
        <v>12</v>
      </c>
      <c r="M853" s="1">
        <v>11</v>
      </c>
      <c r="N853" s="1">
        <v>27</v>
      </c>
      <c r="O853" s="1">
        <v>33</v>
      </c>
      <c r="P853" s="1">
        <f>N853+O853</f>
        <v>60</v>
      </c>
      <c r="Q853" s="24">
        <v>1</v>
      </c>
      <c r="R853" s="24">
        <v>1</v>
      </c>
      <c r="S853" s="24">
        <v>1</v>
      </c>
      <c r="T853" s="24">
        <v>1</v>
      </c>
      <c r="U853" s="24">
        <v>0</v>
      </c>
      <c r="V853" s="24">
        <v>0</v>
      </c>
      <c r="W853" s="24">
        <v>0</v>
      </c>
      <c r="X853" s="24">
        <v>0</v>
      </c>
      <c r="Y853" s="24">
        <v>0</v>
      </c>
      <c r="Z853" s="24">
        <v>0</v>
      </c>
      <c r="AA853" s="24">
        <v>1</v>
      </c>
      <c r="AB853" s="24">
        <v>1</v>
      </c>
      <c r="AC853" s="24">
        <v>1</v>
      </c>
      <c r="AD853" s="24">
        <v>1</v>
      </c>
      <c r="AE853" s="24">
        <f t="shared" si="213"/>
        <v>4</v>
      </c>
      <c r="AF853" s="24">
        <f t="shared" si="213"/>
        <v>4</v>
      </c>
      <c r="AG853" s="16">
        <v>68</v>
      </c>
    </row>
    <row r="854" spans="1:33" s="25" customFormat="1" ht="13.7" customHeight="1" x14ac:dyDescent="0.15">
      <c r="A854" s="26"/>
      <c r="B854" s="26" t="s">
        <v>1113</v>
      </c>
      <c r="C854" s="26">
        <f>COUNTA(C852:C853)</f>
        <v>2</v>
      </c>
      <c r="D854" s="27">
        <f>COUNTIF(D852:D853,"併")</f>
        <v>0</v>
      </c>
      <c r="E854" s="27">
        <v>2</v>
      </c>
      <c r="F854" s="27"/>
      <c r="G854" s="28">
        <f>SUM(G852:G853)</f>
        <v>18</v>
      </c>
      <c r="H854" s="28">
        <f t="shared" ref="H854:AE854" si="218">SUM(H852:H853)</f>
        <v>17</v>
      </c>
      <c r="I854" s="28">
        <f t="shared" si="218"/>
        <v>19</v>
      </c>
      <c r="J854" s="28">
        <f t="shared" si="218"/>
        <v>22</v>
      </c>
      <c r="K854" s="28">
        <f t="shared" si="218"/>
        <v>24</v>
      </c>
      <c r="L854" s="28">
        <f t="shared" si="218"/>
        <v>20</v>
      </c>
      <c r="M854" s="28">
        <f t="shared" si="218"/>
        <v>23</v>
      </c>
      <c r="N854" s="28">
        <f t="shared" si="218"/>
        <v>58</v>
      </c>
      <c r="O854" s="28">
        <f t="shared" si="218"/>
        <v>67</v>
      </c>
      <c r="P854" s="28">
        <f t="shared" si="218"/>
        <v>125</v>
      </c>
      <c r="Q854" s="28">
        <f t="shared" si="218"/>
        <v>2</v>
      </c>
      <c r="R854" s="28">
        <f t="shared" si="218"/>
        <v>2</v>
      </c>
      <c r="S854" s="28">
        <f t="shared" si="218"/>
        <v>1</v>
      </c>
      <c r="T854" s="28">
        <f t="shared" si="218"/>
        <v>1</v>
      </c>
      <c r="U854" s="28">
        <f t="shared" si="218"/>
        <v>0</v>
      </c>
      <c r="V854" s="28">
        <f t="shared" si="218"/>
        <v>0</v>
      </c>
      <c r="W854" s="28">
        <f t="shared" si="218"/>
        <v>0</v>
      </c>
      <c r="X854" s="28">
        <f t="shared" si="218"/>
        <v>0</v>
      </c>
      <c r="Y854" s="28">
        <f t="shared" si="218"/>
        <v>0</v>
      </c>
      <c r="Z854" s="28">
        <f t="shared" si="218"/>
        <v>0</v>
      </c>
      <c r="AA854" s="28">
        <f t="shared" si="218"/>
        <v>1</v>
      </c>
      <c r="AB854" s="28">
        <f t="shared" si="218"/>
        <v>1</v>
      </c>
      <c r="AC854" s="28">
        <f t="shared" si="218"/>
        <v>2</v>
      </c>
      <c r="AD854" s="28">
        <f t="shared" si="218"/>
        <v>2</v>
      </c>
      <c r="AE854" s="28">
        <f t="shared" si="218"/>
        <v>6</v>
      </c>
      <c r="AF854" s="28">
        <f>SUM(AF852:AF853)</f>
        <v>6</v>
      </c>
      <c r="AG854" s="25">
        <v>69</v>
      </c>
    </row>
    <row r="855" spans="1:33" ht="13.7" customHeight="1" x14ac:dyDescent="0.15">
      <c r="A855" s="21" t="s">
        <v>1159</v>
      </c>
      <c r="B855" s="21" t="s">
        <v>486</v>
      </c>
      <c r="C855" s="22" t="s">
        <v>487</v>
      </c>
      <c r="D855" s="23">
        <v>0</v>
      </c>
      <c r="E855" s="23">
        <v>1</v>
      </c>
      <c r="F855" s="23" t="s">
        <v>1124</v>
      </c>
      <c r="G855" s="1">
        <v>15</v>
      </c>
      <c r="H855" s="1">
        <v>49</v>
      </c>
      <c r="I855" s="1">
        <v>45</v>
      </c>
      <c r="J855" s="1">
        <v>64</v>
      </c>
      <c r="K855" s="1">
        <v>42</v>
      </c>
      <c r="L855" s="1">
        <v>49</v>
      </c>
      <c r="M855" s="1">
        <v>46</v>
      </c>
      <c r="N855" s="1">
        <v>160</v>
      </c>
      <c r="O855" s="1">
        <v>135</v>
      </c>
      <c r="P855" s="1">
        <f>N855+O855</f>
        <v>295</v>
      </c>
      <c r="Q855" s="24">
        <v>1</v>
      </c>
      <c r="R855" s="24">
        <v>5</v>
      </c>
      <c r="S855" s="24">
        <v>0</v>
      </c>
      <c r="T855" s="24">
        <v>0</v>
      </c>
      <c r="U855" s="24">
        <v>1</v>
      </c>
      <c r="V855" s="24">
        <v>1</v>
      </c>
      <c r="W855" s="24">
        <v>0</v>
      </c>
      <c r="X855" s="24">
        <v>0</v>
      </c>
      <c r="Y855" s="24">
        <v>0</v>
      </c>
      <c r="Z855" s="24">
        <v>0</v>
      </c>
      <c r="AA855" s="24">
        <v>1</v>
      </c>
      <c r="AB855" s="24">
        <v>3</v>
      </c>
      <c r="AC855" s="24">
        <v>1</v>
      </c>
      <c r="AD855" s="24">
        <v>2</v>
      </c>
      <c r="AE855" s="24">
        <f t="shared" si="213"/>
        <v>4</v>
      </c>
      <c r="AF855" s="24">
        <f t="shared" si="213"/>
        <v>11</v>
      </c>
      <c r="AG855" s="16">
        <v>70</v>
      </c>
    </row>
    <row r="856" spans="1:33" s="25" customFormat="1" ht="13.7" customHeight="1" x14ac:dyDescent="0.15">
      <c r="A856" s="21" t="s">
        <v>1159</v>
      </c>
      <c r="B856" s="21" t="s">
        <v>486</v>
      </c>
      <c r="C856" s="22" t="s">
        <v>488</v>
      </c>
      <c r="D856" s="23" t="s">
        <v>742</v>
      </c>
      <c r="E856" s="23">
        <v>5</v>
      </c>
      <c r="F856" s="23" t="s">
        <v>1124</v>
      </c>
      <c r="G856" s="1">
        <v>3</v>
      </c>
      <c r="H856" s="1">
        <v>3</v>
      </c>
      <c r="I856" s="105">
        <v>0</v>
      </c>
      <c r="J856" s="1">
        <v>1</v>
      </c>
      <c r="K856" s="1">
        <v>3</v>
      </c>
      <c r="L856" s="1">
        <v>2</v>
      </c>
      <c r="M856" s="1">
        <v>1</v>
      </c>
      <c r="N856" s="1">
        <v>8</v>
      </c>
      <c r="O856" s="1">
        <v>2</v>
      </c>
      <c r="P856" s="1">
        <f>N856+O856</f>
        <v>10</v>
      </c>
      <c r="Q856" s="24">
        <v>0</v>
      </c>
      <c r="R856" s="24">
        <v>0</v>
      </c>
      <c r="S856" s="24">
        <v>0</v>
      </c>
      <c r="T856" s="24">
        <v>0</v>
      </c>
      <c r="U856" s="24">
        <v>0</v>
      </c>
      <c r="V856" s="24">
        <v>0</v>
      </c>
      <c r="W856" s="24">
        <v>0</v>
      </c>
      <c r="X856" s="24">
        <v>0</v>
      </c>
      <c r="Y856" s="24">
        <v>0</v>
      </c>
      <c r="Z856" s="24">
        <v>0</v>
      </c>
      <c r="AA856" s="24">
        <v>0</v>
      </c>
      <c r="AB856" s="24">
        <v>0</v>
      </c>
      <c r="AC856" s="24">
        <v>0</v>
      </c>
      <c r="AD856" s="24">
        <v>0</v>
      </c>
      <c r="AE856" s="24">
        <f t="shared" si="213"/>
        <v>0</v>
      </c>
      <c r="AF856" s="24">
        <f t="shared" si="213"/>
        <v>0</v>
      </c>
      <c r="AG856" s="25">
        <v>71</v>
      </c>
    </row>
    <row r="857" spans="1:33" ht="13.7" customHeight="1" x14ac:dyDescent="0.15">
      <c r="A857" s="21" t="s">
        <v>1159</v>
      </c>
      <c r="B857" s="21" t="s">
        <v>486</v>
      </c>
      <c r="C857" s="22" t="s">
        <v>489</v>
      </c>
      <c r="D857" s="23" t="s">
        <v>742</v>
      </c>
      <c r="E857" s="23">
        <v>5</v>
      </c>
      <c r="F857" s="23" t="s">
        <v>1124</v>
      </c>
      <c r="G857" s="1">
        <v>2</v>
      </c>
      <c r="H857" s="105">
        <v>0</v>
      </c>
      <c r="I857" s="1">
        <v>2</v>
      </c>
      <c r="J857" s="1">
        <v>1</v>
      </c>
      <c r="K857" s="1">
        <v>1</v>
      </c>
      <c r="L857" s="1">
        <v>1</v>
      </c>
      <c r="M857" s="105">
        <v>0</v>
      </c>
      <c r="N857" s="1">
        <v>3</v>
      </c>
      <c r="O857" s="1">
        <v>2</v>
      </c>
      <c r="P857" s="1">
        <f>N857+O857</f>
        <v>5</v>
      </c>
      <c r="Q857" s="24">
        <v>0</v>
      </c>
      <c r="R857" s="24">
        <v>0</v>
      </c>
      <c r="S857" s="24">
        <v>0</v>
      </c>
      <c r="T857" s="24">
        <v>0</v>
      </c>
      <c r="U857" s="24">
        <v>0</v>
      </c>
      <c r="V857" s="24">
        <v>0</v>
      </c>
      <c r="W857" s="24">
        <v>0</v>
      </c>
      <c r="X857" s="24">
        <v>0</v>
      </c>
      <c r="Y857" s="24">
        <v>0</v>
      </c>
      <c r="Z857" s="24">
        <v>0</v>
      </c>
      <c r="AA857" s="24">
        <v>0</v>
      </c>
      <c r="AB857" s="24">
        <v>0</v>
      </c>
      <c r="AC857" s="24">
        <v>0</v>
      </c>
      <c r="AD857" s="24">
        <v>0</v>
      </c>
      <c r="AE857" s="24">
        <f t="shared" si="213"/>
        <v>0</v>
      </c>
      <c r="AF857" s="24">
        <f t="shared" si="213"/>
        <v>0</v>
      </c>
      <c r="AG857" s="16">
        <v>72</v>
      </c>
    </row>
    <row r="858" spans="1:33" s="25" customFormat="1" ht="13.7" customHeight="1" x14ac:dyDescent="0.15">
      <c r="A858" s="26"/>
      <c r="B858" s="26" t="s">
        <v>1113</v>
      </c>
      <c r="C858" s="26">
        <f>COUNTA(C855:C857)</f>
        <v>3</v>
      </c>
      <c r="D858" s="27">
        <f>COUNTIF(D855:D857,"併")</f>
        <v>2</v>
      </c>
      <c r="E858" s="27">
        <v>3</v>
      </c>
      <c r="F858" s="27"/>
      <c r="G858" s="28">
        <f>SUM(G855:G857)</f>
        <v>20</v>
      </c>
      <c r="H858" s="28">
        <f t="shared" ref="H858:AE858" si="219">SUM(H855:H857)</f>
        <v>52</v>
      </c>
      <c r="I858" s="28">
        <f t="shared" si="219"/>
        <v>47</v>
      </c>
      <c r="J858" s="28">
        <f t="shared" si="219"/>
        <v>66</v>
      </c>
      <c r="K858" s="28">
        <f t="shared" si="219"/>
        <v>46</v>
      </c>
      <c r="L858" s="28">
        <f t="shared" si="219"/>
        <v>52</v>
      </c>
      <c r="M858" s="28">
        <f t="shared" si="219"/>
        <v>47</v>
      </c>
      <c r="N858" s="28">
        <f t="shared" si="219"/>
        <v>171</v>
      </c>
      <c r="O858" s="28">
        <f t="shared" si="219"/>
        <v>139</v>
      </c>
      <c r="P858" s="28">
        <f t="shared" si="219"/>
        <v>310</v>
      </c>
      <c r="Q858" s="28">
        <f t="shared" si="219"/>
        <v>1</v>
      </c>
      <c r="R858" s="28">
        <f t="shared" si="219"/>
        <v>5</v>
      </c>
      <c r="S858" s="28">
        <f t="shared" si="219"/>
        <v>0</v>
      </c>
      <c r="T858" s="28">
        <f t="shared" si="219"/>
        <v>0</v>
      </c>
      <c r="U858" s="28">
        <f t="shared" si="219"/>
        <v>1</v>
      </c>
      <c r="V858" s="28">
        <f t="shared" si="219"/>
        <v>1</v>
      </c>
      <c r="W858" s="28">
        <f t="shared" si="219"/>
        <v>0</v>
      </c>
      <c r="X858" s="28">
        <f t="shared" si="219"/>
        <v>0</v>
      </c>
      <c r="Y858" s="28">
        <f t="shared" si="219"/>
        <v>0</v>
      </c>
      <c r="Z858" s="28">
        <f t="shared" si="219"/>
        <v>0</v>
      </c>
      <c r="AA858" s="28">
        <f t="shared" si="219"/>
        <v>1</v>
      </c>
      <c r="AB858" s="28">
        <f t="shared" si="219"/>
        <v>3</v>
      </c>
      <c r="AC858" s="28">
        <f t="shared" si="219"/>
        <v>1</v>
      </c>
      <c r="AD858" s="28">
        <f t="shared" si="219"/>
        <v>2</v>
      </c>
      <c r="AE858" s="28">
        <f t="shared" si="219"/>
        <v>4</v>
      </c>
      <c r="AF858" s="28">
        <f>SUM(AF855:AF857)</f>
        <v>11</v>
      </c>
      <c r="AG858" s="25">
        <v>73</v>
      </c>
    </row>
    <row r="859" spans="1:33" s="25" customFormat="1" ht="13.7" customHeight="1" x14ac:dyDescent="0.15">
      <c r="A859" s="21" t="s">
        <v>1159</v>
      </c>
      <c r="B859" s="21" t="s">
        <v>490</v>
      </c>
      <c r="C859" s="22" t="s">
        <v>491</v>
      </c>
      <c r="D859" s="23">
        <v>0</v>
      </c>
      <c r="E859" s="23">
        <v>2</v>
      </c>
      <c r="F859" s="40" t="s">
        <v>1091</v>
      </c>
      <c r="G859" s="1">
        <v>5</v>
      </c>
      <c r="H859" s="1">
        <v>5</v>
      </c>
      <c r="I859" s="1">
        <v>7</v>
      </c>
      <c r="J859" s="1">
        <v>5</v>
      </c>
      <c r="K859" s="1">
        <v>8</v>
      </c>
      <c r="L859" s="1">
        <v>2</v>
      </c>
      <c r="M859" s="1">
        <v>11</v>
      </c>
      <c r="N859" s="1">
        <v>18</v>
      </c>
      <c r="O859" s="1">
        <v>20</v>
      </c>
      <c r="P859" s="1">
        <f>N859+O859</f>
        <v>38</v>
      </c>
      <c r="Q859" s="24">
        <v>1</v>
      </c>
      <c r="R859" s="24">
        <v>1</v>
      </c>
      <c r="S859" s="24">
        <v>0</v>
      </c>
      <c r="T859" s="24">
        <v>0</v>
      </c>
      <c r="U859" s="24">
        <v>0</v>
      </c>
      <c r="V859" s="24">
        <v>0</v>
      </c>
      <c r="W859" s="24">
        <v>0</v>
      </c>
      <c r="X859" s="24">
        <v>0</v>
      </c>
      <c r="Y859" s="24">
        <v>0</v>
      </c>
      <c r="Z859" s="24">
        <v>0</v>
      </c>
      <c r="AA859" s="24">
        <v>0</v>
      </c>
      <c r="AB859" s="24">
        <v>0</v>
      </c>
      <c r="AC859" s="24">
        <v>0</v>
      </c>
      <c r="AD859" s="24">
        <v>0</v>
      </c>
      <c r="AE859" s="24">
        <f t="shared" si="213"/>
        <v>1</v>
      </c>
      <c r="AF859" s="24">
        <f t="shared" si="213"/>
        <v>1</v>
      </c>
      <c r="AG859" s="25">
        <v>74</v>
      </c>
    </row>
    <row r="860" spans="1:33" ht="13.7" customHeight="1" x14ac:dyDescent="0.15">
      <c r="A860" s="26"/>
      <c r="B860" s="26" t="s">
        <v>1113</v>
      </c>
      <c r="C860" s="26">
        <v>1</v>
      </c>
      <c r="D860" s="27">
        <f>COUNTIF(D859,"併")</f>
        <v>0</v>
      </c>
      <c r="E860" s="27">
        <v>1</v>
      </c>
      <c r="F860" s="27"/>
      <c r="G860" s="28">
        <f>G859</f>
        <v>5</v>
      </c>
      <c r="H860" s="28">
        <f t="shared" ref="H860:AE860" si="220">H859</f>
        <v>5</v>
      </c>
      <c r="I860" s="28">
        <f t="shared" si="220"/>
        <v>7</v>
      </c>
      <c r="J860" s="28">
        <f t="shared" si="220"/>
        <v>5</v>
      </c>
      <c r="K860" s="28">
        <f t="shared" si="220"/>
        <v>8</v>
      </c>
      <c r="L860" s="28">
        <f t="shared" si="220"/>
        <v>2</v>
      </c>
      <c r="M860" s="28">
        <f t="shared" si="220"/>
        <v>11</v>
      </c>
      <c r="N860" s="28">
        <f t="shared" si="220"/>
        <v>18</v>
      </c>
      <c r="O860" s="28">
        <f t="shared" si="220"/>
        <v>20</v>
      </c>
      <c r="P860" s="28">
        <f t="shared" si="220"/>
        <v>38</v>
      </c>
      <c r="Q860" s="28">
        <f t="shared" si="220"/>
        <v>1</v>
      </c>
      <c r="R860" s="28">
        <f t="shared" si="220"/>
        <v>1</v>
      </c>
      <c r="S860" s="28">
        <f t="shared" si="220"/>
        <v>0</v>
      </c>
      <c r="T860" s="28">
        <f t="shared" si="220"/>
        <v>0</v>
      </c>
      <c r="U860" s="28">
        <f t="shared" si="220"/>
        <v>0</v>
      </c>
      <c r="V860" s="28">
        <f t="shared" si="220"/>
        <v>0</v>
      </c>
      <c r="W860" s="28">
        <f t="shared" si="220"/>
        <v>0</v>
      </c>
      <c r="X860" s="28">
        <f t="shared" si="220"/>
        <v>0</v>
      </c>
      <c r="Y860" s="28">
        <f t="shared" si="220"/>
        <v>0</v>
      </c>
      <c r="Z860" s="28">
        <f t="shared" si="220"/>
        <v>0</v>
      </c>
      <c r="AA860" s="28">
        <f t="shared" si="220"/>
        <v>0</v>
      </c>
      <c r="AB860" s="28">
        <f t="shared" si="220"/>
        <v>0</v>
      </c>
      <c r="AC860" s="28">
        <f t="shared" si="220"/>
        <v>0</v>
      </c>
      <c r="AD860" s="28">
        <f t="shared" si="220"/>
        <v>0</v>
      </c>
      <c r="AE860" s="28">
        <f t="shared" si="220"/>
        <v>1</v>
      </c>
      <c r="AF860" s="28">
        <f>AF859</f>
        <v>1</v>
      </c>
      <c r="AG860" s="16">
        <v>1</v>
      </c>
    </row>
    <row r="861" spans="1:33" s="25" customFormat="1" ht="13.7" customHeight="1" x14ac:dyDescent="0.15">
      <c r="A861" s="21" t="s">
        <v>1159</v>
      </c>
      <c r="B861" s="21" t="s">
        <v>492</v>
      </c>
      <c r="C861" s="22" t="s">
        <v>493</v>
      </c>
      <c r="D861" s="23">
        <v>0</v>
      </c>
      <c r="E861" s="23">
        <v>2</v>
      </c>
      <c r="F861" s="23" t="s">
        <v>1124</v>
      </c>
      <c r="G861" s="1">
        <v>9</v>
      </c>
      <c r="H861" s="1">
        <v>22</v>
      </c>
      <c r="I861" s="1">
        <v>19</v>
      </c>
      <c r="J861" s="1">
        <v>17</v>
      </c>
      <c r="K861" s="1">
        <v>18</v>
      </c>
      <c r="L861" s="1">
        <v>14</v>
      </c>
      <c r="M861" s="1">
        <v>18</v>
      </c>
      <c r="N861" s="1">
        <v>64</v>
      </c>
      <c r="O861" s="1">
        <v>44</v>
      </c>
      <c r="P861" s="1">
        <f>N861+O861</f>
        <v>108</v>
      </c>
      <c r="Q861" s="24">
        <v>1</v>
      </c>
      <c r="R861" s="24">
        <v>3</v>
      </c>
      <c r="S861" s="24">
        <v>0</v>
      </c>
      <c r="T861" s="24">
        <v>0</v>
      </c>
      <c r="U861" s="24">
        <v>0</v>
      </c>
      <c r="V861" s="24">
        <v>0</v>
      </c>
      <c r="W861" s="24">
        <v>0</v>
      </c>
      <c r="X861" s="24">
        <v>0</v>
      </c>
      <c r="Y861" s="24">
        <v>0</v>
      </c>
      <c r="Z861" s="24">
        <v>0</v>
      </c>
      <c r="AA861" s="24">
        <v>1</v>
      </c>
      <c r="AB861" s="24">
        <v>1</v>
      </c>
      <c r="AC861" s="24">
        <v>1</v>
      </c>
      <c r="AD861" s="24">
        <v>3</v>
      </c>
      <c r="AE861" s="24">
        <f t="shared" si="213"/>
        <v>3</v>
      </c>
      <c r="AF861" s="24">
        <f t="shared" si="213"/>
        <v>7</v>
      </c>
      <c r="AG861" s="25">
        <v>2</v>
      </c>
    </row>
    <row r="862" spans="1:33" ht="13.7" customHeight="1" x14ac:dyDescent="0.15">
      <c r="A862" s="26"/>
      <c r="B862" s="26" t="s">
        <v>1113</v>
      </c>
      <c r="C862" s="26">
        <v>1</v>
      </c>
      <c r="D862" s="27">
        <f>COUNTIF(D861,"併")</f>
        <v>0</v>
      </c>
      <c r="E862" s="27">
        <v>1</v>
      </c>
      <c r="F862" s="27"/>
      <c r="G862" s="28">
        <f>G861</f>
        <v>9</v>
      </c>
      <c r="H862" s="28">
        <f t="shared" ref="H862:AE862" si="221">H861</f>
        <v>22</v>
      </c>
      <c r="I862" s="28">
        <f t="shared" si="221"/>
        <v>19</v>
      </c>
      <c r="J862" s="28">
        <f t="shared" si="221"/>
        <v>17</v>
      </c>
      <c r="K862" s="28">
        <f t="shared" si="221"/>
        <v>18</v>
      </c>
      <c r="L862" s="28">
        <f t="shared" si="221"/>
        <v>14</v>
      </c>
      <c r="M862" s="28">
        <f t="shared" si="221"/>
        <v>18</v>
      </c>
      <c r="N862" s="28">
        <f t="shared" si="221"/>
        <v>64</v>
      </c>
      <c r="O862" s="28">
        <f t="shared" si="221"/>
        <v>44</v>
      </c>
      <c r="P862" s="28">
        <f t="shared" si="221"/>
        <v>108</v>
      </c>
      <c r="Q862" s="28">
        <f t="shared" si="221"/>
        <v>1</v>
      </c>
      <c r="R862" s="28">
        <f t="shared" si="221"/>
        <v>3</v>
      </c>
      <c r="S862" s="28">
        <f t="shared" si="221"/>
        <v>0</v>
      </c>
      <c r="T862" s="28">
        <f t="shared" si="221"/>
        <v>0</v>
      </c>
      <c r="U862" s="28">
        <f t="shared" si="221"/>
        <v>0</v>
      </c>
      <c r="V862" s="28">
        <f t="shared" si="221"/>
        <v>0</v>
      </c>
      <c r="W862" s="28">
        <f t="shared" si="221"/>
        <v>0</v>
      </c>
      <c r="X862" s="28">
        <f t="shared" si="221"/>
        <v>0</v>
      </c>
      <c r="Y862" s="28">
        <f t="shared" si="221"/>
        <v>0</v>
      </c>
      <c r="Z862" s="28">
        <f t="shared" si="221"/>
        <v>0</v>
      </c>
      <c r="AA862" s="28">
        <f t="shared" si="221"/>
        <v>1</v>
      </c>
      <c r="AB862" s="28">
        <f t="shared" si="221"/>
        <v>1</v>
      </c>
      <c r="AC862" s="28">
        <f t="shared" si="221"/>
        <v>1</v>
      </c>
      <c r="AD862" s="28">
        <f t="shared" si="221"/>
        <v>3</v>
      </c>
      <c r="AE862" s="28">
        <f t="shared" si="221"/>
        <v>3</v>
      </c>
      <c r="AF862" s="28">
        <f>AF861</f>
        <v>7</v>
      </c>
      <c r="AG862" s="16">
        <v>3</v>
      </c>
    </row>
    <row r="863" spans="1:33" s="25" customFormat="1" ht="13.7" customHeight="1" x14ac:dyDescent="0.15">
      <c r="A863" s="21" t="s">
        <v>1159</v>
      </c>
      <c r="B863" s="21" t="s">
        <v>494</v>
      </c>
      <c r="C863" s="22" t="s">
        <v>495</v>
      </c>
      <c r="D863" s="23">
        <v>0</v>
      </c>
      <c r="E863" s="23">
        <v>1</v>
      </c>
      <c r="F863" s="23" t="s">
        <v>1124</v>
      </c>
      <c r="G863" s="1">
        <v>9</v>
      </c>
      <c r="H863" s="1">
        <v>20</v>
      </c>
      <c r="I863" s="1">
        <v>20</v>
      </c>
      <c r="J863" s="1">
        <v>26</v>
      </c>
      <c r="K863" s="1">
        <v>19</v>
      </c>
      <c r="L863" s="1">
        <v>26</v>
      </c>
      <c r="M863" s="1">
        <v>17</v>
      </c>
      <c r="N863" s="1">
        <v>66</v>
      </c>
      <c r="O863" s="1">
        <v>62</v>
      </c>
      <c r="P863" s="1">
        <f>N863+O863</f>
        <v>128</v>
      </c>
      <c r="Q863" s="24">
        <v>1</v>
      </c>
      <c r="R863" s="24">
        <v>3</v>
      </c>
      <c r="S863" s="24">
        <v>0</v>
      </c>
      <c r="T863" s="24">
        <v>0</v>
      </c>
      <c r="U863" s="24">
        <v>0</v>
      </c>
      <c r="V863" s="24">
        <v>0</v>
      </c>
      <c r="W863" s="24">
        <v>0</v>
      </c>
      <c r="X863" s="24">
        <v>0</v>
      </c>
      <c r="Y863" s="24">
        <v>0</v>
      </c>
      <c r="Z863" s="24">
        <v>0</v>
      </c>
      <c r="AA863" s="24">
        <v>1</v>
      </c>
      <c r="AB863" s="24">
        <v>1</v>
      </c>
      <c r="AC863" s="24">
        <v>1</v>
      </c>
      <c r="AD863" s="24">
        <v>1</v>
      </c>
      <c r="AE863" s="24">
        <f t="shared" si="213"/>
        <v>3</v>
      </c>
      <c r="AF863" s="24">
        <f t="shared" si="213"/>
        <v>5</v>
      </c>
      <c r="AG863" s="25">
        <v>4</v>
      </c>
    </row>
    <row r="864" spans="1:33" ht="13.7" customHeight="1" x14ac:dyDescent="0.15">
      <c r="A864" s="21" t="s">
        <v>1159</v>
      </c>
      <c r="B864" s="21" t="s">
        <v>494</v>
      </c>
      <c r="C864" s="22" t="s">
        <v>496</v>
      </c>
      <c r="D864" s="23">
        <v>0</v>
      </c>
      <c r="E864" s="23">
        <v>3</v>
      </c>
      <c r="F864" s="23" t="s">
        <v>1124</v>
      </c>
      <c r="G864" s="16">
        <v>3</v>
      </c>
      <c r="H864" s="1">
        <v>3</v>
      </c>
      <c r="I864" s="1">
        <v>1</v>
      </c>
      <c r="J864" s="1">
        <v>1</v>
      </c>
      <c r="K864" s="1">
        <v>4</v>
      </c>
      <c r="L864" s="1">
        <v>1</v>
      </c>
      <c r="M864" s="1">
        <v>4</v>
      </c>
      <c r="N864" s="1">
        <v>5</v>
      </c>
      <c r="O864" s="1">
        <v>9</v>
      </c>
      <c r="P864" s="1">
        <f>N864+O864</f>
        <v>14</v>
      </c>
      <c r="Q864" s="24">
        <v>0</v>
      </c>
      <c r="R864" s="24">
        <v>0</v>
      </c>
      <c r="S864" s="24">
        <v>0</v>
      </c>
      <c r="T864" s="24">
        <v>0</v>
      </c>
      <c r="U864" s="24">
        <v>0</v>
      </c>
      <c r="V864" s="24">
        <v>0</v>
      </c>
      <c r="W864" s="24">
        <v>0</v>
      </c>
      <c r="X864" s="24">
        <v>0</v>
      </c>
      <c r="Y864" s="24">
        <v>0</v>
      </c>
      <c r="Z864" s="24">
        <v>0</v>
      </c>
      <c r="AA864" s="24">
        <v>0</v>
      </c>
      <c r="AB864" s="24">
        <v>0</v>
      </c>
      <c r="AC864" s="24">
        <v>0</v>
      </c>
      <c r="AD864" s="24">
        <v>0</v>
      </c>
      <c r="AE864" s="24">
        <f t="shared" si="213"/>
        <v>0</v>
      </c>
      <c r="AF864" s="24">
        <f t="shared" si="213"/>
        <v>0</v>
      </c>
      <c r="AG864" s="16">
        <v>5</v>
      </c>
    </row>
    <row r="865" spans="1:33" ht="13.7" customHeight="1" x14ac:dyDescent="0.15">
      <c r="A865" s="26"/>
      <c r="B865" s="26" t="s">
        <v>1113</v>
      </c>
      <c r="C865" s="26">
        <f>COUNTA(C863:C864)</f>
        <v>2</v>
      </c>
      <c r="D865" s="27">
        <f>COUNTIF(D863:D864,"併")</f>
        <v>0</v>
      </c>
      <c r="E865" s="27">
        <v>2</v>
      </c>
      <c r="F865" s="27"/>
      <c r="G865" s="28">
        <f>SUM(G863:G864)</f>
        <v>12</v>
      </c>
      <c r="H865" s="28">
        <f t="shared" ref="H865:AE865" si="222">SUM(H863:H864)</f>
        <v>23</v>
      </c>
      <c r="I865" s="28">
        <f t="shared" si="222"/>
        <v>21</v>
      </c>
      <c r="J865" s="28">
        <f t="shared" si="222"/>
        <v>27</v>
      </c>
      <c r="K865" s="28">
        <f t="shared" si="222"/>
        <v>23</v>
      </c>
      <c r="L865" s="28">
        <f t="shared" si="222"/>
        <v>27</v>
      </c>
      <c r="M865" s="28">
        <f t="shared" si="222"/>
        <v>21</v>
      </c>
      <c r="N865" s="28">
        <f t="shared" si="222"/>
        <v>71</v>
      </c>
      <c r="O865" s="28">
        <f t="shared" si="222"/>
        <v>71</v>
      </c>
      <c r="P865" s="28">
        <f t="shared" si="222"/>
        <v>142</v>
      </c>
      <c r="Q865" s="28">
        <f t="shared" si="222"/>
        <v>1</v>
      </c>
      <c r="R865" s="28">
        <f t="shared" si="222"/>
        <v>3</v>
      </c>
      <c r="S865" s="28">
        <f t="shared" si="222"/>
        <v>0</v>
      </c>
      <c r="T865" s="28">
        <f t="shared" si="222"/>
        <v>0</v>
      </c>
      <c r="U865" s="28">
        <f t="shared" si="222"/>
        <v>0</v>
      </c>
      <c r="V865" s="28">
        <f t="shared" si="222"/>
        <v>0</v>
      </c>
      <c r="W865" s="28">
        <f t="shared" si="222"/>
        <v>0</v>
      </c>
      <c r="X865" s="28">
        <f t="shared" si="222"/>
        <v>0</v>
      </c>
      <c r="Y865" s="28">
        <f t="shared" si="222"/>
        <v>0</v>
      </c>
      <c r="Z865" s="28">
        <f t="shared" si="222"/>
        <v>0</v>
      </c>
      <c r="AA865" s="28">
        <f t="shared" si="222"/>
        <v>1</v>
      </c>
      <c r="AB865" s="28">
        <f t="shared" si="222"/>
        <v>1</v>
      </c>
      <c r="AC865" s="28">
        <f t="shared" si="222"/>
        <v>1</v>
      </c>
      <c r="AD865" s="28">
        <f t="shared" si="222"/>
        <v>1</v>
      </c>
      <c r="AE865" s="28">
        <f t="shared" si="222"/>
        <v>3</v>
      </c>
      <c r="AF865" s="28">
        <f>SUM(AF863:AF864)</f>
        <v>5</v>
      </c>
      <c r="AG865" s="16">
        <v>6</v>
      </c>
    </row>
    <row r="866" spans="1:33" s="25" customFormat="1" ht="13.7" customHeight="1" x14ac:dyDescent="0.15">
      <c r="A866" s="31"/>
      <c r="B866" s="31" t="s">
        <v>1114</v>
      </c>
      <c r="C866" s="31">
        <f>C846+C848+C851+C854+C858+C860+C862+C865</f>
        <v>17</v>
      </c>
      <c r="D866" s="32">
        <f>D846+D848+D851+D854+D858+D860+D862+D865</f>
        <v>2</v>
      </c>
      <c r="E866" s="32">
        <f>E846+E848+E851+E854+E858+E860+E862+E865</f>
        <v>17</v>
      </c>
      <c r="F866" s="32"/>
      <c r="G866" s="33">
        <f t="shared" ref="G866:AF866" si="223">G846+G848+G851+G854+G858+G860+G862+G865</f>
        <v>148</v>
      </c>
      <c r="H866" s="33">
        <f t="shared" si="223"/>
        <v>308</v>
      </c>
      <c r="I866" s="33">
        <f t="shared" si="223"/>
        <v>295</v>
      </c>
      <c r="J866" s="33">
        <f t="shared" si="223"/>
        <v>324</v>
      </c>
      <c r="K866" s="33">
        <f t="shared" si="223"/>
        <v>292</v>
      </c>
      <c r="L866" s="33">
        <f t="shared" si="223"/>
        <v>299</v>
      </c>
      <c r="M866" s="33">
        <f t="shared" si="223"/>
        <v>320</v>
      </c>
      <c r="N866" s="33">
        <f t="shared" si="223"/>
        <v>974</v>
      </c>
      <c r="O866" s="33">
        <f t="shared" si="223"/>
        <v>864</v>
      </c>
      <c r="P866" s="33">
        <f t="shared" si="223"/>
        <v>1838</v>
      </c>
      <c r="Q866" s="33">
        <f t="shared" si="223"/>
        <v>14</v>
      </c>
      <c r="R866" s="33">
        <f t="shared" si="223"/>
        <v>40</v>
      </c>
      <c r="S866" s="33">
        <f t="shared" si="223"/>
        <v>4</v>
      </c>
      <c r="T866" s="33">
        <f t="shared" si="223"/>
        <v>4</v>
      </c>
      <c r="U866" s="33">
        <f t="shared" si="223"/>
        <v>6</v>
      </c>
      <c r="V866" s="33">
        <f t="shared" si="223"/>
        <v>6</v>
      </c>
      <c r="W866" s="33">
        <f t="shared" si="223"/>
        <v>0</v>
      </c>
      <c r="X866" s="33">
        <f t="shared" si="223"/>
        <v>0</v>
      </c>
      <c r="Y866" s="33">
        <f t="shared" si="223"/>
        <v>0</v>
      </c>
      <c r="Z866" s="33">
        <f t="shared" si="223"/>
        <v>0</v>
      </c>
      <c r="AA866" s="33">
        <f t="shared" si="223"/>
        <v>11</v>
      </c>
      <c r="AB866" s="33">
        <f t="shared" si="223"/>
        <v>18</v>
      </c>
      <c r="AC866" s="33">
        <f t="shared" si="223"/>
        <v>14</v>
      </c>
      <c r="AD866" s="33">
        <f t="shared" si="223"/>
        <v>43</v>
      </c>
      <c r="AE866" s="33">
        <f t="shared" si="223"/>
        <v>49</v>
      </c>
      <c r="AF866" s="33">
        <f t="shared" si="223"/>
        <v>111</v>
      </c>
      <c r="AG866" s="25">
        <v>7</v>
      </c>
    </row>
    <row r="867" spans="1:33" s="25" customFormat="1" ht="13.7" customHeight="1" x14ac:dyDescent="0.15">
      <c r="A867" s="21" t="s">
        <v>1160</v>
      </c>
      <c r="B867" s="21" t="s">
        <v>971</v>
      </c>
      <c r="C867" s="22" t="s">
        <v>972</v>
      </c>
      <c r="D867" s="23">
        <v>0</v>
      </c>
      <c r="E867" s="23" t="s">
        <v>1174</v>
      </c>
      <c r="F867" s="23" t="s">
        <v>1124</v>
      </c>
      <c r="G867" s="1">
        <v>10</v>
      </c>
      <c r="H867" s="1">
        <v>30</v>
      </c>
      <c r="I867" s="1">
        <v>30</v>
      </c>
      <c r="J867" s="1">
        <v>35</v>
      </c>
      <c r="K867" s="1">
        <v>39</v>
      </c>
      <c r="L867" s="1">
        <v>38</v>
      </c>
      <c r="M867" s="1">
        <v>28</v>
      </c>
      <c r="N867" s="1">
        <v>95</v>
      </c>
      <c r="O867" s="1">
        <v>105</v>
      </c>
      <c r="P867" s="1">
        <f t="shared" ref="P867:P877" si="224">N867+O867</f>
        <v>200</v>
      </c>
      <c r="Q867" s="24">
        <v>1</v>
      </c>
      <c r="R867" s="24">
        <v>3</v>
      </c>
      <c r="S867" s="24">
        <v>0</v>
      </c>
      <c r="T867" s="24">
        <v>0</v>
      </c>
      <c r="U867" s="24">
        <v>0</v>
      </c>
      <c r="V867" s="24">
        <v>0</v>
      </c>
      <c r="W867" s="24">
        <v>0</v>
      </c>
      <c r="X867" s="24">
        <v>0</v>
      </c>
      <c r="Y867" s="24">
        <v>0</v>
      </c>
      <c r="Z867" s="24">
        <v>0</v>
      </c>
      <c r="AA867" s="24">
        <v>1</v>
      </c>
      <c r="AB867" s="24">
        <v>1</v>
      </c>
      <c r="AC867" s="24">
        <v>1</v>
      </c>
      <c r="AD867" s="24">
        <v>3</v>
      </c>
      <c r="AE867" s="24">
        <f t="shared" ref="AE867:AF913" si="225">Q867+S867+U867+W867+Y867+AA867+AC867</f>
        <v>3</v>
      </c>
      <c r="AF867" s="24">
        <f t="shared" si="225"/>
        <v>7</v>
      </c>
      <c r="AG867" s="25">
        <v>8</v>
      </c>
    </row>
    <row r="868" spans="1:33" s="25" customFormat="1" ht="13.7" customHeight="1" x14ac:dyDescent="0.15">
      <c r="A868" s="21" t="s">
        <v>1160</v>
      </c>
      <c r="B868" s="21" t="s">
        <v>971</v>
      </c>
      <c r="C868" s="22" t="s">
        <v>973</v>
      </c>
      <c r="D868" s="23">
        <v>0</v>
      </c>
      <c r="E868" s="23" t="s">
        <v>1175</v>
      </c>
      <c r="F868" s="23" t="s">
        <v>1124</v>
      </c>
      <c r="G868" s="1">
        <v>16</v>
      </c>
      <c r="H868" s="1">
        <v>68</v>
      </c>
      <c r="I868" s="1">
        <v>60</v>
      </c>
      <c r="J868" s="1">
        <v>62</v>
      </c>
      <c r="K868" s="1">
        <v>70</v>
      </c>
      <c r="L868" s="1">
        <v>53</v>
      </c>
      <c r="M868" s="1">
        <v>71</v>
      </c>
      <c r="N868" s="1">
        <v>201</v>
      </c>
      <c r="O868" s="1">
        <v>183</v>
      </c>
      <c r="P868" s="1">
        <f t="shared" si="224"/>
        <v>384</v>
      </c>
      <c r="Q868" s="24">
        <v>1</v>
      </c>
      <c r="R868" s="24">
        <v>4</v>
      </c>
      <c r="S868" s="24">
        <v>0</v>
      </c>
      <c r="T868" s="24">
        <v>0</v>
      </c>
      <c r="U868" s="24">
        <v>1</v>
      </c>
      <c r="V868" s="24">
        <v>1</v>
      </c>
      <c r="W868" s="24">
        <v>0</v>
      </c>
      <c r="X868" s="24">
        <v>0</v>
      </c>
      <c r="Y868" s="24">
        <v>0</v>
      </c>
      <c r="Z868" s="24">
        <v>0</v>
      </c>
      <c r="AA868" s="24">
        <v>0</v>
      </c>
      <c r="AB868" s="24">
        <v>0</v>
      </c>
      <c r="AC868" s="24">
        <v>1</v>
      </c>
      <c r="AD868" s="24">
        <v>8</v>
      </c>
      <c r="AE868" s="24">
        <f t="shared" si="225"/>
        <v>3</v>
      </c>
      <c r="AF868" s="24">
        <f t="shared" si="225"/>
        <v>13</v>
      </c>
      <c r="AG868" s="25">
        <v>9</v>
      </c>
    </row>
    <row r="869" spans="1:33" s="25" customFormat="1" ht="13.7" customHeight="1" x14ac:dyDescent="0.15">
      <c r="A869" s="21" t="s">
        <v>1160</v>
      </c>
      <c r="B869" s="21" t="s">
        <v>971</v>
      </c>
      <c r="C869" s="22" t="s">
        <v>974</v>
      </c>
      <c r="D869" s="23">
        <v>0</v>
      </c>
      <c r="E869" s="23" t="s">
        <v>1174</v>
      </c>
      <c r="F869" s="23" t="s">
        <v>1124</v>
      </c>
      <c r="G869" s="1">
        <v>18</v>
      </c>
      <c r="H869" s="1">
        <v>59</v>
      </c>
      <c r="I869" s="1">
        <v>69</v>
      </c>
      <c r="J869" s="1">
        <v>58</v>
      </c>
      <c r="K869" s="1">
        <v>57</v>
      </c>
      <c r="L869" s="1">
        <v>40</v>
      </c>
      <c r="M869" s="1">
        <v>52</v>
      </c>
      <c r="N869" s="1">
        <v>189</v>
      </c>
      <c r="O869" s="1">
        <v>146</v>
      </c>
      <c r="P869" s="1">
        <f t="shared" si="224"/>
        <v>335</v>
      </c>
      <c r="Q869" s="24">
        <v>1</v>
      </c>
      <c r="R869" s="24">
        <v>3</v>
      </c>
      <c r="S869" s="24">
        <v>1</v>
      </c>
      <c r="T869" s="24">
        <v>1</v>
      </c>
      <c r="U869" s="24">
        <v>1</v>
      </c>
      <c r="V869" s="24">
        <v>1</v>
      </c>
      <c r="W869" s="24">
        <v>0</v>
      </c>
      <c r="X869" s="24">
        <v>0</v>
      </c>
      <c r="Y869" s="24">
        <v>0</v>
      </c>
      <c r="Z869" s="24">
        <v>0</v>
      </c>
      <c r="AA869" s="24">
        <v>1</v>
      </c>
      <c r="AB869" s="24">
        <v>1</v>
      </c>
      <c r="AC869" s="24">
        <v>2</v>
      </c>
      <c r="AD869" s="24">
        <v>10</v>
      </c>
      <c r="AE869" s="24">
        <f t="shared" si="225"/>
        <v>6</v>
      </c>
      <c r="AF869" s="24">
        <f t="shared" si="225"/>
        <v>16</v>
      </c>
      <c r="AG869" s="25">
        <v>10</v>
      </c>
    </row>
    <row r="870" spans="1:33" s="25" customFormat="1" ht="13.7" customHeight="1" x14ac:dyDescent="0.15">
      <c r="A870" s="21" t="s">
        <v>1160</v>
      </c>
      <c r="B870" s="21" t="s">
        <v>971</v>
      </c>
      <c r="C870" s="22" t="s">
        <v>975</v>
      </c>
      <c r="D870" s="23">
        <v>0</v>
      </c>
      <c r="E870" s="23">
        <v>1</v>
      </c>
      <c r="F870" s="23" t="s">
        <v>1124</v>
      </c>
      <c r="G870" s="1">
        <v>3</v>
      </c>
      <c r="H870" s="1">
        <v>1</v>
      </c>
      <c r="I870" s="1">
        <v>2</v>
      </c>
      <c r="J870" s="1">
        <v>2</v>
      </c>
      <c r="K870" s="1">
        <v>2</v>
      </c>
      <c r="L870" s="1">
        <v>6</v>
      </c>
      <c r="M870" s="1">
        <v>1</v>
      </c>
      <c r="N870" s="1">
        <v>8</v>
      </c>
      <c r="O870" s="1">
        <v>6</v>
      </c>
      <c r="P870" s="1">
        <f t="shared" si="224"/>
        <v>14</v>
      </c>
      <c r="Q870" s="24">
        <v>0</v>
      </c>
      <c r="R870" s="24">
        <v>0</v>
      </c>
      <c r="S870" s="24">
        <v>0</v>
      </c>
      <c r="T870" s="24">
        <v>0</v>
      </c>
      <c r="U870" s="24">
        <v>0</v>
      </c>
      <c r="V870" s="24">
        <v>0</v>
      </c>
      <c r="W870" s="24">
        <v>0</v>
      </c>
      <c r="X870" s="24">
        <v>0</v>
      </c>
      <c r="Y870" s="24">
        <v>0</v>
      </c>
      <c r="Z870" s="24">
        <v>0</v>
      </c>
      <c r="AA870" s="24">
        <v>0</v>
      </c>
      <c r="AB870" s="24">
        <v>0</v>
      </c>
      <c r="AC870" s="24">
        <v>0</v>
      </c>
      <c r="AD870" s="24">
        <v>0</v>
      </c>
      <c r="AE870" s="24">
        <f t="shared" si="225"/>
        <v>0</v>
      </c>
      <c r="AF870" s="24">
        <f t="shared" si="225"/>
        <v>0</v>
      </c>
      <c r="AG870" s="25">
        <v>11</v>
      </c>
    </row>
    <row r="871" spans="1:33" ht="13.7" customHeight="1" x14ac:dyDescent="0.15">
      <c r="A871" s="21" t="s">
        <v>1160</v>
      </c>
      <c r="B871" s="21" t="s">
        <v>971</v>
      </c>
      <c r="C871" s="22" t="s">
        <v>976</v>
      </c>
      <c r="D871" s="23" t="s">
        <v>742</v>
      </c>
      <c r="E871" s="23">
        <v>2</v>
      </c>
      <c r="F871" s="23" t="s">
        <v>1124</v>
      </c>
      <c r="G871" s="1">
        <v>3</v>
      </c>
      <c r="H871" s="1">
        <v>3</v>
      </c>
      <c r="I871" s="1">
        <v>1</v>
      </c>
      <c r="J871" s="1">
        <v>2</v>
      </c>
      <c r="K871" s="1">
        <v>1</v>
      </c>
      <c r="L871" s="1">
        <v>3</v>
      </c>
      <c r="M871" s="1">
        <v>2</v>
      </c>
      <c r="N871" s="1">
        <v>7</v>
      </c>
      <c r="O871" s="1">
        <v>5</v>
      </c>
      <c r="P871" s="1">
        <f t="shared" si="224"/>
        <v>12</v>
      </c>
      <c r="Q871" s="24">
        <v>0</v>
      </c>
      <c r="R871" s="24">
        <v>0</v>
      </c>
      <c r="S871" s="24">
        <v>0</v>
      </c>
      <c r="T871" s="24">
        <v>0</v>
      </c>
      <c r="U871" s="24">
        <v>0</v>
      </c>
      <c r="V871" s="24">
        <v>0</v>
      </c>
      <c r="W871" s="24">
        <v>0</v>
      </c>
      <c r="X871" s="24">
        <v>0</v>
      </c>
      <c r="Y871" s="24">
        <v>0</v>
      </c>
      <c r="Z871" s="24">
        <v>0</v>
      </c>
      <c r="AA871" s="24">
        <v>0</v>
      </c>
      <c r="AB871" s="24">
        <v>0</v>
      </c>
      <c r="AC871" s="24">
        <v>0</v>
      </c>
      <c r="AD871" s="24">
        <v>0</v>
      </c>
      <c r="AE871" s="24">
        <f t="shared" si="225"/>
        <v>0</v>
      </c>
      <c r="AF871" s="24">
        <f t="shared" si="225"/>
        <v>0</v>
      </c>
      <c r="AG871" s="16">
        <v>12</v>
      </c>
    </row>
    <row r="872" spans="1:33" s="25" customFormat="1" ht="13.7" customHeight="1" x14ac:dyDescent="0.15">
      <c r="A872" s="21" t="s">
        <v>1160</v>
      </c>
      <c r="B872" s="21" t="s">
        <v>971</v>
      </c>
      <c r="C872" s="22" t="s">
        <v>977</v>
      </c>
      <c r="D872" s="23">
        <v>0</v>
      </c>
      <c r="E872" s="23">
        <v>2</v>
      </c>
      <c r="F872" s="23" t="s">
        <v>1124</v>
      </c>
      <c r="G872" s="1">
        <v>3</v>
      </c>
      <c r="H872" s="1">
        <v>5</v>
      </c>
      <c r="I872" s="1">
        <v>1</v>
      </c>
      <c r="J872" s="1">
        <v>4</v>
      </c>
      <c r="K872" s="1">
        <v>3</v>
      </c>
      <c r="L872" s="1">
        <v>5</v>
      </c>
      <c r="M872" s="1">
        <v>5</v>
      </c>
      <c r="N872" s="1">
        <v>13</v>
      </c>
      <c r="O872" s="1">
        <v>10</v>
      </c>
      <c r="P872" s="1">
        <f t="shared" si="224"/>
        <v>23</v>
      </c>
      <c r="Q872" s="24">
        <v>0</v>
      </c>
      <c r="R872" s="24">
        <v>0</v>
      </c>
      <c r="S872" s="24">
        <v>0</v>
      </c>
      <c r="T872" s="24">
        <v>0</v>
      </c>
      <c r="U872" s="24">
        <v>0</v>
      </c>
      <c r="V872" s="24">
        <v>0</v>
      </c>
      <c r="W872" s="24">
        <v>0</v>
      </c>
      <c r="X872" s="24">
        <v>0</v>
      </c>
      <c r="Y872" s="24">
        <v>0</v>
      </c>
      <c r="Z872" s="24">
        <v>0</v>
      </c>
      <c r="AA872" s="24">
        <v>0</v>
      </c>
      <c r="AB872" s="24">
        <v>0</v>
      </c>
      <c r="AC872" s="24">
        <v>0</v>
      </c>
      <c r="AD872" s="24">
        <v>0</v>
      </c>
      <c r="AE872" s="24">
        <f t="shared" si="225"/>
        <v>0</v>
      </c>
      <c r="AF872" s="24">
        <f t="shared" si="225"/>
        <v>0</v>
      </c>
      <c r="AG872" s="25">
        <v>13</v>
      </c>
    </row>
    <row r="873" spans="1:33" s="25" customFormat="1" ht="13.7" customHeight="1" x14ac:dyDescent="0.15">
      <c r="A873" s="21" t="s">
        <v>1160</v>
      </c>
      <c r="B873" s="21" t="s">
        <v>971</v>
      </c>
      <c r="C873" s="22" t="s">
        <v>978</v>
      </c>
      <c r="D873" s="23">
        <v>0</v>
      </c>
      <c r="E873" s="23">
        <v>3</v>
      </c>
      <c r="F873" s="23" t="s">
        <v>1124</v>
      </c>
      <c r="G873" s="1">
        <v>4</v>
      </c>
      <c r="H873" s="1">
        <v>5</v>
      </c>
      <c r="I873" s="1">
        <v>11</v>
      </c>
      <c r="J873" s="1">
        <v>3</v>
      </c>
      <c r="K873" s="1">
        <v>6</v>
      </c>
      <c r="L873" s="1">
        <v>3</v>
      </c>
      <c r="M873" s="1">
        <v>5</v>
      </c>
      <c r="N873" s="1">
        <v>17</v>
      </c>
      <c r="O873" s="1">
        <v>16</v>
      </c>
      <c r="P873" s="1">
        <f t="shared" si="224"/>
        <v>33</v>
      </c>
      <c r="Q873" s="24">
        <v>0</v>
      </c>
      <c r="R873" s="24">
        <v>0</v>
      </c>
      <c r="S873" s="24">
        <v>0</v>
      </c>
      <c r="T873" s="24">
        <v>0</v>
      </c>
      <c r="U873" s="24">
        <v>0</v>
      </c>
      <c r="V873" s="24">
        <v>0</v>
      </c>
      <c r="W873" s="24">
        <v>0</v>
      </c>
      <c r="X873" s="24">
        <v>0</v>
      </c>
      <c r="Y873" s="24">
        <v>0</v>
      </c>
      <c r="Z873" s="24">
        <v>0</v>
      </c>
      <c r="AA873" s="24">
        <v>0</v>
      </c>
      <c r="AB873" s="24">
        <v>0</v>
      </c>
      <c r="AC873" s="24">
        <v>0</v>
      </c>
      <c r="AD873" s="24">
        <v>0</v>
      </c>
      <c r="AE873" s="24">
        <f t="shared" si="225"/>
        <v>0</v>
      </c>
      <c r="AF873" s="24">
        <f t="shared" si="225"/>
        <v>0</v>
      </c>
      <c r="AG873" s="25">
        <v>14</v>
      </c>
    </row>
    <row r="874" spans="1:33" s="25" customFormat="1" ht="13.7" customHeight="1" x14ac:dyDescent="0.15">
      <c r="A874" s="21" t="s">
        <v>1160</v>
      </c>
      <c r="B874" s="21" t="s">
        <v>971</v>
      </c>
      <c r="C874" s="22" t="s">
        <v>979</v>
      </c>
      <c r="D874" s="23">
        <v>0</v>
      </c>
      <c r="E874" s="23">
        <v>2</v>
      </c>
      <c r="F874" s="23" t="s">
        <v>1124</v>
      </c>
      <c r="G874" s="1">
        <v>3</v>
      </c>
      <c r="H874" s="1">
        <v>2</v>
      </c>
      <c r="I874" s="1">
        <v>1</v>
      </c>
      <c r="J874" s="1">
        <v>3</v>
      </c>
      <c r="K874" s="1">
        <v>2</v>
      </c>
      <c r="L874" s="105">
        <v>0</v>
      </c>
      <c r="M874" s="1">
        <v>2</v>
      </c>
      <c r="N874" s="1">
        <v>6</v>
      </c>
      <c r="O874" s="1">
        <v>4</v>
      </c>
      <c r="P874" s="1">
        <f t="shared" si="224"/>
        <v>10</v>
      </c>
      <c r="Q874" s="24">
        <v>0</v>
      </c>
      <c r="R874" s="24">
        <v>0</v>
      </c>
      <c r="S874" s="24">
        <v>0</v>
      </c>
      <c r="T874" s="24">
        <v>0</v>
      </c>
      <c r="U874" s="24">
        <v>0</v>
      </c>
      <c r="V874" s="24">
        <v>0</v>
      </c>
      <c r="W874" s="24">
        <v>0</v>
      </c>
      <c r="X874" s="24">
        <v>0</v>
      </c>
      <c r="Y874" s="24">
        <v>0</v>
      </c>
      <c r="Z874" s="24">
        <v>0</v>
      </c>
      <c r="AA874" s="24">
        <v>0</v>
      </c>
      <c r="AB874" s="24">
        <v>0</v>
      </c>
      <c r="AC874" s="24">
        <v>0</v>
      </c>
      <c r="AD874" s="24">
        <v>0</v>
      </c>
      <c r="AE874" s="24">
        <f t="shared" si="225"/>
        <v>0</v>
      </c>
      <c r="AF874" s="24">
        <f t="shared" si="225"/>
        <v>0</v>
      </c>
      <c r="AG874" s="25">
        <v>15</v>
      </c>
    </row>
    <row r="875" spans="1:33" s="25" customFormat="1" ht="13.7" customHeight="1" x14ac:dyDescent="0.15">
      <c r="A875" s="21" t="s">
        <v>1160</v>
      </c>
      <c r="B875" s="21" t="s">
        <v>971</v>
      </c>
      <c r="C875" s="22" t="s">
        <v>980</v>
      </c>
      <c r="D875" s="23">
        <v>0</v>
      </c>
      <c r="E875" s="23" t="s">
        <v>1175</v>
      </c>
      <c r="F875" s="23" t="s">
        <v>1124</v>
      </c>
      <c r="G875" s="1">
        <v>8</v>
      </c>
      <c r="H875" s="1">
        <v>9</v>
      </c>
      <c r="I875" s="1">
        <v>10</v>
      </c>
      <c r="J875" s="1">
        <v>11</v>
      </c>
      <c r="K875" s="1">
        <v>7</v>
      </c>
      <c r="L875" s="1">
        <v>10</v>
      </c>
      <c r="M875" s="1">
        <v>11</v>
      </c>
      <c r="N875" s="1">
        <v>29</v>
      </c>
      <c r="O875" s="1">
        <v>29</v>
      </c>
      <c r="P875" s="1">
        <f t="shared" si="224"/>
        <v>58</v>
      </c>
      <c r="Q875" s="24">
        <v>1</v>
      </c>
      <c r="R875" s="24">
        <v>1</v>
      </c>
      <c r="S875" s="24">
        <v>1</v>
      </c>
      <c r="T875" s="24">
        <v>1</v>
      </c>
      <c r="U875" s="24">
        <v>0</v>
      </c>
      <c r="V875" s="24">
        <v>0</v>
      </c>
      <c r="W875" s="24">
        <v>0</v>
      </c>
      <c r="X875" s="24">
        <v>0</v>
      </c>
      <c r="Y875" s="24">
        <v>0</v>
      </c>
      <c r="Z875" s="24">
        <v>0</v>
      </c>
      <c r="AA875" s="24">
        <v>0</v>
      </c>
      <c r="AB875" s="24">
        <v>0</v>
      </c>
      <c r="AC875" s="24">
        <v>1</v>
      </c>
      <c r="AD875" s="24">
        <v>1</v>
      </c>
      <c r="AE875" s="24">
        <f t="shared" si="225"/>
        <v>3</v>
      </c>
      <c r="AF875" s="24">
        <f t="shared" si="225"/>
        <v>3</v>
      </c>
      <c r="AG875" s="25">
        <v>16</v>
      </c>
    </row>
    <row r="876" spans="1:33" ht="13.7" customHeight="1" x14ac:dyDescent="0.15">
      <c r="A876" s="21" t="s">
        <v>1160</v>
      </c>
      <c r="B876" s="21" t="s">
        <v>971</v>
      </c>
      <c r="C876" s="22" t="s">
        <v>981</v>
      </c>
      <c r="D876" s="23">
        <v>0</v>
      </c>
      <c r="E876" s="23" t="s">
        <v>1174</v>
      </c>
      <c r="F876" s="23" t="s">
        <v>1124</v>
      </c>
      <c r="G876" s="1">
        <v>15</v>
      </c>
      <c r="H876" s="1">
        <v>69</v>
      </c>
      <c r="I876" s="1">
        <v>53</v>
      </c>
      <c r="J876" s="1">
        <v>70</v>
      </c>
      <c r="K876" s="1">
        <v>56</v>
      </c>
      <c r="L876" s="1">
        <v>77</v>
      </c>
      <c r="M876" s="1">
        <v>69</v>
      </c>
      <c r="N876" s="1">
        <v>194</v>
      </c>
      <c r="O876" s="1">
        <v>200</v>
      </c>
      <c r="P876" s="1">
        <f t="shared" si="224"/>
        <v>394</v>
      </c>
      <c r="Q876" s="24">
        <v>1</v>
      </c>
      <c r="R876" s="24">
        <v>7</v>
      </c>
      <c r="S876" s="24">
        <v>0</v>
      </c>
      <c r="T876" s="24">
        <v>0</v>
      </c>
      <c r="U876" s="24">
        <v>0</v>
      </c>
      <c r="V876" s="24">
        <v>0</v>
      </c>
      <c r="W876" s="24">
        <v>0</v>
      </c>
      <c r="X876" s="24">
        <v>0</v>
      </c>
      <c r="Y876" s="24">
        <v>0</v>
      </c>
      <c r="Z876" s="24">
        <v>0</v>
      </c>
      <c r="AA876" s="24">
        <v>0</v>
      </c>
      <c r="AB876" s="24">
        <v>0</v>
      </c>
      <c r="AC876" s="24">
        <v>1</v>
      </c>
      <c r="AD876" s="24">
        <v>4</v>
      </c>
      <c r="AE876" s="24">
        <f t="shared" si="225"/>
        <v>2</v>
      </c>
      <c r="AF876" s="24">
        <f t="shared" si="225"/>
        <v>11</v>
      </c>
      <c r="AG876" s="16">
        <v>17</v>
      </c>
    </row>
    <row r="877" spans="1:33" s="25" customFormat="1" ht="13.7" customHeight="1" x14ac:dyDescent="0.15">
      <c r="A877" s="21" t="s">
        <v>1160</v>
      </c>
      <c r="B877" s="21" t="s">
        <v>971</v>
      </c>
      <c r="C877" s="22" t="s">
        <v>74</v>
      </c>
      <c r="D877" s="23" t="s">
        <v>742</v>
      </c>
      <c r="E877" s="23">
        <v>3</v>
      </c>
      <c r="F877" s="23" t="s">
        <v>1124</v>
      </c>
      <c r="G877" s="1">
        <v>5</v>
      </c>
      <c r="H877" s="1">
        <v>5</v>
      </c>
      <c r="I877" s="1">
        <v>4</v>
      </c>
      <c r="J877" s="1">
        <v>4</v>
      </c>
      <c r="K877" s="1">
        <v>5</v>
      </c>
      <c r="L877" s="1">
        <v>6</v>
      </c>
      <c r="M877" s="1">
        <v>4</v>
      </c>
      <c r="N877" s="1">
        <v>14</v>
      </c>
      <c r="O877" s="1">
        <v>14</v>
      </c>
      <c r="P877" s="1">
        <f t="shared" si="224"/>
        <v>28</v>
      </c>
      <c r="Q877" s="24">
        <v>0</v>
      </c>
      <c r="R877" s="24">
        <v>0</v>
      </c>
      <c r="S877" s="24">
        <v>0</v>
      </c>
      <c r="T877" s="24">
        <v>0</v>
      </c>
      <c r="U877" s="24">
        <v>0</v>
      </c>
      <c r="V877" s="24">
        <v>0</v>
      </c>
      <c r="W877" s="24">
        <v>0</v>
      </c>
      <c r="X877" s="24">
        <v>0</v>
      </c>
      <c r="Y877" s="24">
        <v>0</v>
      </c>
      <c r="Z877" s="24">
        <v>0</v>
      </c>
      <c r="AA877" s="24">
        <v>0</v>
      </c>
      <c r="AB877" s="24">
        <v>0</v>
      </c>
      <c r="AC877" s="24">
        <v>1</v>
      </c>
      <c r="AD877" s="24">
        <v>1</v>
      </c>
      <c r="AE877" s="24">
        <f t="shared" si="225"/>
        <v>1</v>
      </c>
      <c r="AF877" s="24">
        <f t="shared" si="225"/>
        <v>1</v>
      </c>
      <c r="AG877" s="25">
        <v>18</v>
      </c>
    </row>
    <row r="878" spans="1:33" s="25" customFormat="1" ht="13.7" customHeight="1" x14ac:dyDescent="0.15">
      <c r="A878" s="26"/>
      <c r="B878" s="26" t="s">
        <v>1113</v>
      </c>
      <c r="C878" s="26">
        <f>COUNTA(C867:C877)</f>
        <v>11</v>
      </c>
      <c r="D878" s="27">
        <f>COUNTIF(D867:D877,"併")</f>
        <v>2</v>
      </c>
      <c r="E878" s="27">
        <v>11</v>
      </c>
      <c r="F878" s="27"/>
      <c r="G878" s="28">
        <f>SUM(G867:G877)</f>
        <v>88</v>
      </c>
      <c r="H878" s="28">
        <f t="shared" ref="H878:AE878" si="226">SUM(H867:H877)</f>
        <v>256</v>
      </c>
      <c r="I878" s="28">
        <f t="shared" si="226"/>
        <v>242</v>
      </c>
      <c r="J878" s="28">
        <f t="shared" si="226"/>
        <v>254</v>
      </c>
      <c r="K878" s="28">
        <f t="shared" si="226"/>
        <v>248</v>
      </c>
      <c r="L878" s="28">
        <f t="shared" si="226"/>
        <v>241</v>
      </c>
      <c r="M878" s="28">
        <f t="shared" si="226"/>
        <v>250</v>
      </c>
      <c r="N878" s="28">
        <f t="shared" si="226"/>
        <v>773</v>
      </c>
      <c r="O878" s="28">
        <f t="shared" si="226"/>
        <v>718</v>
      </c>
      <c r="P878" s="28">
        <f t="shared" si="226"/>
        <v>1491</v>
      </c>
      <c r="Q878" s="28">
        <f t="shared" si="226"/>
        <v>5</v>
      </c>
      <c r="R878" s="28">
        <f t="shared" si="226"/>
        <v>18</v>
      </c>
      <c r="S878" s="28">
        <f t="shared" si="226"/>
        <v>2</v>
      </c>
      <c r="T878" s="28">
        <f t="shared" si="226"/>
        <v>2</v>
      </c>
      <c r="U878" s="28">
        <f t="shared" si="226"/>
        <v>2</v>
      </c>
      <c r="V878" s="28">
        <f t="shared" si="226"/>
        <v>2</v>
      </c>
      <c r="W878" s="28">
        <f t="shared" si="226"/>
        <v>0</v>
      </c>
      <c r="X878" s="28">
        <f t="shared" si="226"/>
        <v>0</v>
      </c>
      <c r="Y878" s="28">
        <f t="shared" si="226"/>
        <v>0</v>
      </c>
      <c r="Z878" s="28">
        <f t="shared" si="226"/>
        <v>0</v>
      </c>
      <c r="AA878" s="28">
        <f t="shared" si="226"/>
        <v>2</v>
      </c>
      <c r="AB878" s="28">
        <f t="shared" si="226"/>
        <v>2</v>
      </c>
      <c r="AC878" s="28">
        <f t="shared" si="226"/>
        <v>7</v>
      </c>
      <c r="AD878" s="28">
        <f t="shared" si="226"/>
        <v>27</v>
      </c>
      <c r="AE878" s="28">
        <f t="shared" si="226"/>
        <v>18</v>
      </c>
      <c r="AF878" s="28">
        <f>SUM(AF867:AF877)</f>
        <v>51</v>
      </c>
      <c r="AG878" s="25">
        <v>19</v>
      </c>
    </row>
    <row r="879" spans="1:33" ht="13.7" customHeight="1" x14ac:dyDescent="0.15">
      <c r="A879" s="21" t="s">
        <v>1160</v>
      </c>
      <c r="B879" s="21" t="s">
        <v>500</v>
      </c>
      <c r="C879" s="22" t="s">
        <v>501</v>
      </c>
      <c r="D879" s="23">
        <v>0</v>
      </c>
      <c r="E879" s="23">
        <v>2</v>
      </c>
      <c r="F879" s="23" t="s">
        <v>1124</v>
      </c>
      <c r="G879" s="1">
        <v>8</v>
      </c>
      <c r="H879" s="1">
        <v>17</v>
      </c>
      <c r="I879" s="1">
        <v>8</v>
      </c>
      <c r="J879" s="1">
        <v>9</v>
      </c>
      <c r="K879" s="1">
        <v>15</v>
      </c>
      <c r="L879" s="1">
        <v>16</v>
      </c>
      <c r="M879" s="1">
        <v>15</v>
      </c>
      <c r="N879" s="1">
        <v>38</v>
      </c>
      <c r="O879" s="1">
        <v>42</v>
      </c>
      <c r="P879" s="1">
        <f>N879+O879</f>
        <v>80</v>
      </c>
      <c r="Q879" s="24">
        <v>1</v>
      </c>
      <c r="R879" s="24">
        <v>2</v>
      </c>
      <c r="S879" s="24">
        <v>0</v>
      </c>
      <c r="T879" s="24">
        <v>0</v>
      </c>
      <c r="U879" s="24">
        <v>0</v>
      </c>
      <c r="V879" s="24">
        <v>0</v>
      </c>
      <c r="W879" s="24">
        <v>0</v>
      </c>
      <c r="X879" s="24">
        <v>0</v>
      </c>
      <c r="Y879" s="24">
        <v>0</v>
      </c>
      <c r="Z879" s="24">
        <v>0</v>
      </c>
      <c r="AA879" s="24">
        <v>1</v>
      </c>
      <c r="AB879" s="24">
        <v>1</v>
      </c>
      <c r="AC879" s="24">
        <v>1</v>
      </c>
      <c r="AD879" s="24">
        <v>2</v>
      </c>
      <c r="AE879" s="24">
        <f t="shared" si="225"/>
        <v>3</v>
      </c>
      <c r="AF879" s="24">
        <f t="shared" si="225"/>
        <v>5</v>
      </c>
      <c r="AG879" s="16">
        <v>23</v>
      </c>
    </row>
    <row r="880" spans="1:33" s="25" customFormat="1" ht="13.7" customHeight="1" x14ac:dyDescent="0.15">
      <c r="A880" s="21" t="s">
        <v>1160</v>
      </c>
      <c r="B880" s="21" t="s">
        <v>500</v>
      </c>
      <c r="C880" s="30" t="s">
        <v>502</v>
      </c>
      <c r="D880" s="23">
        <v>0</v>
      </c>
      <c r="E880" s="23">
        <v>3</v>
      </c>
      <c r="F880" s="23" t="s">
        <v>1124</v>
      </c>
      <c r="G880" s="1">
        <v>4</v>
      </c>
      <c r="H880" s="1">
        <v>9</v>
      </c>
      <c r="I880" s="1">
        <v>2</v>
      </c>
      <c r="J880" s="1">
        <v>7</v>
      </c>
      <c r="K880" s="1">
        <v>3</v>
      </c>
      <c r="L880" s="1">
        <v>3</v>
      </c>
      <c r="M880" s="1">
        <v>4</v>
      </c>
      <c r="N880" s="1">
        <v>17</v>
      </c>
      <c r="O880" s="1">
        <v>11</v>
      </c>
      <c r="P880" s="1">
        <f>N880+O880</f>
        <v>28</v>
      </c>
      <c r="Q880" s="24">
        <v>0</v>
      </c>
      <c r="R880" s="24">
        <v>0</v>
      </c>
      <c r="S880" s="24">
        <v>0</v>
      </c>
      <c r="T880" s="24">
        <v>0</v>
      </c>
      <c r="U880" s="24">
        <v>0</v>
      </c>
      <c r="V880" s="24">
        <v>0</v>
      </c>
      <c r="W880" s="24">
        <v>0</v>
      </c>
      <c r="X880" s="24">
        <v>0</v>
      </c>
      <c r="Y880" s="24">
        <v>0</v>
      </c>
      <c r="Z880" s="24">
        <v>0</v>
      </c>
      <c r="AA880" s="24">
        <v>0</v>
      </c>
      <c r="AB880" s="24">
        <v>0</v>
      </c>
      <c r="AC880" s="24">
        <v>0</v>
      </c>
      <c r="AD880" s="24">
        <v>0</v>
      </c>
      <c r="AE880" s="24">
        <f t="shared" si="225"/>
        <v>0</v>
      </c>
      <c r="AF880" s="24">
        <f t="shared" si="225"/>
        <v>0</v>
      </c>
      <c r="AG880" s="25">
        <v>24</v>
      </c>
    </row>
    <row r="881" spans="1:33" s="25" customFormat="1" ht="13.7" customHeight="1" x14ac:dyDescent="0.15">
      <c r="A881" s="21" t="s">
        <v>1160</v>
      </c>
      <c r="B881" s="21" t="s">
        <v>500</v>
      </c>
      <c r="C881" s="22" t="s">
        <v>503</v>
      </c>
      <c r="D881" s="23">
        <v>0</v>
      </c>
      <c r="E881" s="23">
        <v>2</v>
      </c>
      <c r="F881" s="23" t="s">
        <v>1124</v>
      </c>
      <c r="G881" s="1">
        <v>8</v>
      </c>
      <c r="H881" s="1">
        <v>3</v>
      </c>
      <c r="I881" s="1">
        <v>6</v>
      </c>
      <c r="J881" s="1">
        <v>7</v>
      </c>
      <c r="K881" s="1">
        <v>7</v>
      </c>
      <c r="L881" s="1">
        <v>9</v>
      </c>
      <c r="M881" s="1">
        <v>10</v>
      </c>
      <c r="N881" s="1">
        <v>17</v>
      </c>
      <c r="O881" s="1">
        <v>25</v>
      </c>
      <c r="P881" s="1">
        <f>N881+O881</f>
        <v>42</v>
      </c>
      <c r="Q881" s="24">
        <v>1</v>
      </c>
      <c r="R881" s="24">
        <v>1</v>
      </c>
      <c r="S881" s="24">
        <v>0</v>
      </c>
      <c r="T881" s="24">
        <v>0</v>
      </c>
      <c r="U881" s="24">
        <v>1</v>
      </c>
      <c r="V881" s="24">
        <v>1</v>
      </c>
      <c r="W881" s="24">
        <v>0</v>
      </c>
      <c r="X881" s="24">
        <v>0</v>
      </c>
      <c r="Y881" s="24">
        <v>1</v>
      </c>
      <c r="Z881" s="24">
        <v>1</v>
      </c>
      <c r="AA881" s="24">
        <v>0</v>
      </c>
      <c r="AB881" s="24">
        <v>0</v>
      </c>
      <c r="AC881" s="24">
        <v>1</v>
      </c>
      <c r="AD881" s="24">
        <v>2</v>
      </c>
      <c r="AE881" s="24">
        <f t="shared" si="225"/>
        <v>4</v>
      </c>
      <c r="AF881" s="24">
        <f t="shared" si="225"/>
        <v>5</v>
      </c>
      <c r="AG881" s="25">
        <v>25</v>
      </c>
    </row>
    <row r="882" spans="1:33" s="25" customFormat="1" ht="13.7" customHeight="1" x14ac:dyDescent="0.15">
      <c r="A882" s="21" t="s">
        <v>1160</v>
      </c>
      <c r="B882" s="21" t="s">
        <v>500</v>
      </c>
      <c r="C882" s="22" t="s">
        <v>505</v>
      </c>
      <c r="D882" s="23">
        <v>0</v>
      </c>
      <c r="E882" s="23">
        <v>3</v>
      </c>
      <c r="F882" s="23" t="s">
        <v>1124</v>
      </c>
      <c r="G882" s="1">
        <v>4</v>
      </c>
      <c r="H882" s="1">
        <v>4</v>
      </c>
      <c r="I882" s="105">
        <v>0</v>
      </c>
      <c r="J882" s="1">
        <v>1</v>
      </c>
      <c r="K882" s="1">
        <v>3</v>
      </c>
      <c r="L882" s="1">
        <v>3</v>
      </c>
      <c r="M882" s="1">
        <v>1</v>
      </c>
      <c r="N882" s="1">
        <v>6</v>
      </c>
      <c r="O882" s="1">
        <v>6</v>
      </c>
      <c r="P882" s="1">
        <f>N882+O882</f>
        <v>12</v>
      </c>
      <c r="Q882" s="24">
        <v>0</v>
      </c>
      <c r="R882" s="24">
        <v>0</v>
      </c>
      <c r="S882" s="24">
        <v>0</v>
      </c>
      <c r="T882" s="24">
        <v>0</v>
      </c>
      <c r="U882" s="24">
        <v>0</v>
      </c>
      <c r="V882" s="24">
        <v>0</v>
      </c>
      <c r="W882" s="24">
        <v>0</v>
      </c>
      <c r="X882" s="24">
        <v>0</v>
      </c>
      <c r="Y882" s="24">
        <v>0</v>
      </c>
      <c r="Z882" s="24">
        <v>0</v>
      </c>
      <c r="AA882" s="24">
        <v>0</v>
      </c>
      <c r="AB882" s="24">
        <v>0</v>
      </c>
      <c r="AC882" s="24">
        <v>1</v>
      </c>
      <c r="AD882" s="24">
        <v>1</v>
      </c>
      <c r="AE882" s="24">
        <f t="shared" si="225"/>
        <v>1</v>
      </c>
      <c r="AF882" s="24">
        <f t="shared" si="225"/>
        <v>1</v>
      </c>
      <c r="AG882" s="25">
        <v>27</v>
      </c>
    </row>
    <row r="883" spans="1:33" s="25" customFormat="1" ht="13.7" customHeight="1" x14ac:dyDescent="0.15">
      <c r="A883" s="26"/>
      <c r="B883" s="26" t="s">
        <v>1113</v>
      </c>
      <c r="C883" s="26">
        <f>COUNTA(C879:C882)</f>
        <v>4</v>
      </c>
      <c r="D883" s="27">
        <f>COUNTIF(D879:D882,"併")</f>
        <v>0</v>
      </c>
      <c r="E883" s="27">
        <v>4</v>
      </c>
      <c r="F883" s="27"/>
      <c r="G883" s="28">
        <f t="shared" ref="G883" si="227">SUM(G879:G882)</f>
        <v>24</v>
      </c>
      <c r="H883" s="28">
        <f t="shared" ref="H883:AE883" si="228">SUM(H879:H882)</f>
        <v>33</v>
      </c>
      <c r="I883" s="28">
        <f t="shared" si="228"/>
        <v>16</v>
      </c>
      <c r="J883" s="28">
        <f t="shared" si="228"/>
        <v>24</v>
      </c>
      <c r="K883" s="28">
        <f t="shared" si="228"/>
        <v>28</v>
      </c>
      <c r="L883" s="28">
        <f t="shared" si="228"/>
        <v>31</v>
      </c>
      <c r="M883" s="28">
        <f t="shared" si="228"/>
        <v>30</v>
      </c>
      <c r="N883" s="28">
        <f t="shared" si="228"/>
        <v>78</v>
      </c>
      <c r="O883" s="28">
        <f t="shared" si="228"/>
        <v>84</v>
      </c>
      <c r="P883" s="28">
        <f t="shared" si="228"/>
        <v>162</v>
      </c>
      <c r="Q883" s="28">
        <f t="shared" si="228"/>
        <v>2</v>
      </c>
      <c r="R883" s="28">
        <f t="shared" si="228"/>
        <v>3</v>
      </c>
      <c r="S883" s="28">
        <f t="shared" si="228"/>
        <v>0</v>
      </c>
      <c r="T883" s="28">
        <f t="shared" si="228"/>
        <v>0</v>
      </c>
      <c r="U883" s="28">
        <f t="shared" si="228"/>
        <v>1</v>
      </c>
      <c r="V883" s="28">
        <f t="shared" si="228"/>
        <v>1</v>
      </c>
      <c r="W883" s="28">
        <f t="shared" si="228"/>
        <v>0</v>
      </c>
      <c r="X883" s="28">
        <f t="shared" si="228"/>
        <v>0</v>
      </c>
      <c r="Y883" s="28">
        <f t="shared" si="228"/>
        <v>1</v>
      </c>
      <c r="Z883" s="28">
        <f t="shared" si="228"/>
        <v>1</v>
      </c>
      <c r="AA883" s="28">
        <f t="shared" si="228"/>
        <v>1</v>
      </c>
      <c r="AB883" s="28">
        <f t="shared" si="228"/>
        <v>1</v>
      </c>
      <c r="AC883" s="28">
        <f t="shared" si="228"/>
        <v>3</v>
      </c>
      <c r="AD883" s="28">
        <f t="shared" si="228"/>
        <v>5</v>
      </c>
      <c r="AE883" s="28">
        <f t="shared" si="228"/>
        <v>8</v>
      </c>
      <c r="AF883" s="28">
        <f>SUM(AF879:AF882)</f>
        <v>11</v>
      </c>
      <c r="AG883" s="25">
        <v>28</v>
      </c>
    </row>
    <row r="884" spans="1:33" ht="13.7" customHeight="1" x14ac:dyDescent="0.15">
      <c r="A884" s="21" t="s">
        <v>1160</v>
      </c>
      <c r="B884" s="21" t="s">
        <v>506</v>
      </c>
      <c r="C884" s="22" t="s">
        <v>507</v>
      </c>
      <c r="D884" s="23">
        <v>0</v>
      </c>
      <c r="E884" s="23">
        <v>1</v>
      </c>
      <c r="F884" s="23" t="s">
        <v>1124</v>
      </c>
      <c r="G884" s="1">
        <v>9</v>
      </c>
      <c r="H884" s="1">
        <v>17</v>
      </c>
      <c r="I884" s="1">
        <v>14</v>
      </c>
      <c r="J884" s="1">
        <v>20</v>
      </c>
      <c r="K884" s="1">
        <v>18</v>
      </c>
      <c r="L884" s="1">
        <v>23</v>
      </c>
      <c r="M884" s="1">
        <v>25</v>
      </c>
      <c r="N884" s="1">
        <v>57</v>
      </c>
      <c r="O884" s="1">
        <v>60</v>
      </c>
      <c r="P884" s="1">
        <f>N884+O884</f>
        <v>117</v>
      </c>
      <c r="Q884" s="24">
        <v>1</v>
      </c>
      <c r="R884" s="24">
        <v>2</v>
      </c>
      <c r="S884" s="24">
        <v>0</v>
      </c>
      <c r="T884" s="24">
        <v>0</v>
      </c>
      <c r="U884" s="24">
        <v>0</v>
      </c>
      <c r="V884" s="24">
        <v>0</v>
      </c>
      <c r="W884" s="24">
        <v>0</v>
      </c>
      <c r="X884" s="24">
        <v>0</v>
      </c>
      <c r="Y884" s="24">
        <v>0</v>
      </c>
      <c r="Z884" s="24">
        <v>0</v>
      </c>
      <c r="AA884" s="24">
        <v>1</v>
      </c>
      <c r="AB884" s="24">
        <v>1</v>
      </c>
      <c r="AC884" s="24">
        <v>1</v>
      </c>
      <c r="AD884" s="24">
        <v>1</v>
      </c>
      <c r="AE884" s="24">
        <f t="shared" si="225"/>
        <v>3</v>
      </c>
      <c r="AF884" s="24">
        <f t="shared" si="225"/>
        <v>4</v>
      </c>
      <c r="AG884" s="16">
        <v>29</v>
      </c>
    </row>
    <row r="885" spans="1:33" s="25" customFormat="1" ht="13.7" customHeight="1" x14ac:dyDescent="0.15">
      <c r="A885" s="21" t="s">
        <v>1160</v>
      </c>
      <c r="B885" s="21" t="s">
        <v>506</v>
      </c>
      <c r="C885" s="22" t="s">
        <v>669</v>
      </c>
      <c r="D885" s="23">
        <v>0</v>
      </c>
      <c r="E885" s="23">
        <v>2</v>
      </c>
      <c r="F885" s="23" t="s">
        <v>1124</v>
      </c>
      <c r="G885" s="1">
        <v>2</v>
      </c>
      <c r="H885" s="105">
        <v>0</v>
      </c>
      <c r="I885" s="105">
        <v>0</v>
      </c>
      <c r="J885" s="1">
        <v>3</v>
      </c>
      <c r="K885" s="105">
        <v>0</v>
      </c>
      <c r="L885" s="1">
        <v>2</v>
      </c>
      <c r="M885" s="1">
        <v>1</v>
      </c>
      <c r="N885" s="1">
        <v>2</v>
      </c>
      <c r="O885" s="1">
        <v>4</v>
      </c>
      <c r="P885" s="1">
        <f>N885+O885</f>
        <v>6</v>
      </c>
      <c r="Q885" s="24">
        <v>0</v>
      </c>
      <c r="R885" s="24">
        <v>0</v>
      </c>
      <c r="S885" s="24">
        <v>0</v>
      </c>
      <c r="T885" s="24">
        <v>0</v>
      </c>
      <c r="U885" s="24">
        <v>0</v>
      </c>
      <c r="V885" s="24">
        <v>0</v>
      </c>
      <c r="W885" s="24">
        <v>0</v>
      </c>
      <c r="X885" s="24">
        <v>0</v>
      </c>
      <c r="Y885" s="24">
        <v>0</v>
      </c>
      <c r="Z885" s="24">
        <v>0</v>
      </c>
      <c r="AA885" s="24">
        <v>0</v>
      </c>
      <c r="AB885" s="24">
        <v>0</v>
      </c>
      <c r="AC885" s="24">
        <v>0</v>
      </c>
      <c r="AD885" s="24">
        <v>0</v>
      </c>
      <c r="AE885" s="24">
        <f t="shared" si="225"/>
        <v>0</v>
      </c>
      <c r="AF885" s="24">
        <f t="shared" si="225"/>
        <v>0</v>
      </c>
      <c r="AG885" s="25">
        <v>30</v>
      </c>
    </row>
    <row r="886" spans="1:33" ht="13.7" customHeight="1" x14ac:dyDescent="0.15">
      <c r="A886" s="26"/>
      <c r="B886" s="26" t="s">
        <v>1113</v>
      </c>
      <c r="C886" s="26">
        <f>COUNTA(C884:C885)</f>
        <v>2</v>
      </c>
      <c r="D886" s="27">
        <f>COUNTIF(D884:D885,"併")</f>
        <v>0</v>
      </c>
      <c r="E886" s="27">
        <v>2</v>
      </c>
      <c r="F886" s="27"/>
      <c r="G886" s="28">
        <f>SUM(G884:G885)</f>
        <v>11</v>
      </c>
      <c r="H886" s="28">
        <f t="shared" ref="H886:AE886" si="229">SUM(H884:H885)</f>
        <v>17</v>
      </c>
      <c r="I886" s="28">
        <f t="shared" si="229"/>
        <v>14</v>
      </c>
      <c r="J886" s="28">
        <f t="shared" si="229"/>
        <v>23</v>
      </c>
      <c r="K886" s="28">
        <f t="shared" si="229"/>
        <v>18</v>
      </c>
      <c r="L886" s="28">
        <f t="shared" si="229"/>
        <v>25</v>
      </c>
      <c r="M886" s="28">
        <f t="shared" si="229"/>
        <v>26</v>
      </c>
      <c r="N886" s="28">
        <f t="shared" si="229"/>
        <v>59</v>
      </c>
      <c r="O886" s="28">
        <f t="shared" si="229"/>
        <v>64</v>
      </c>
      <c r="P886" s="28">
        <f t="shared" si="229"/>
        <v>123</v>
      </c>
      <c r="Q886" s="28">
        <f t="shared" si="229"/>
        <v>1</v>
      </c>
      <c r="R886" s="28">
        <f t="shared" si="229"/>
        <v>2</v>
      </c>
      <c r="S886" s="28">
        <f t="shared" si="229"/>
        <v>0</v>
      </c>
      <c r="T886" s="28">
        <f t="shared" si="229"/>
        <v>0</v>
      </c>
      <c r="U886" s="28">
        <f t="shared" si="229"/>
        <v>0</v>
      </c>
      <c r="V886" s="28">
        <f t="shared" si="229"/>
        <v>0</v>
      </c>
      <c r="W886" s="28">
        <f t="shared" si="229"/>
        <v>0</v>
      </c>
      <c r="X886" s="28">
        <f t="shared" si="229"/>
        <v>0</v>
      </c>
      <c r="Y886" s="28">
        <f t="shared" si="229"/>
        <v>0</v>
      </c>
      <c r="Z886" s="28">
        <f t="shared" si="229"/>
        <v>0</v>
      </c>
      <c r="AA886" s="28">
        <f t="shared" si="229"/>
        <v>1</v>
      </c>
      <c r="AB886" s="28">
        <f t="shared" si="229"/>
        <v>1</v>
      </c>
      <c r="AC886" s="28">
        <f t="shared" si="229"/>
        <v>1</v>
      </c>
      <c r="AD886" s="28">
        <f t="shared" si="229"/>
        <v>1</v>
      </c>
      <c r="AE886" s="28">
        <f t="shared" si="229"/>
        <v>3</v>
      </c>
      <c r="AF886" s="28">
        <f>SUM(AF884:AF885)</f>
        <v>4</v>
      </c>
      <c r="AG886" s="16">
        <v>31</v>
      </c>
    </row>
    <row r="887" spans="1:33" s="25" customFormat="1" ht="13.7" customHeight="1" x14ac:dyDescent="0.15">
      <c r="A887" s="21" t="s">
        <v>1160</v>
      </c>
      <c r="B887" s="21" t="s">
        <v>670</v>
      </c>
      <c r="C887" s="22" t="s">
        <v>671</v>
      </c>
      <c r="D887" s="23">
        <v>0</v>
      </c>
      <c r="E887" s="23">
        <v>2</v>
      </c>
      <c r="F887" s="23" t="s">
        <v>1124</v>
      </c>
      <c r="G887" s="1">
        <v>8</v>
      </c>
      <c r="H887" s="1">
        <v>7</v>
      </c>
      <c r="I887" s="1">
        <v>12</v>
      </c>
      <c r="J887" s="1">
        <v>17</v>
      </c>
      <c r="K887" s="1">
        <v>6</v>
      </c>
      <c r="L887" s="1">
        <v>9</v>
      </c>
      <c r="M887" s="1">
        <v>11</v>
      </c>
      <c r="N887" s="1">
        <v>35</v>
      </c>
      <c r="O887" s="1">
        <v>27</v>
      </c>
      <c r="P887" s="1">
        <f>N887+O887</f>
        <v>62</v>
      </c>
      <c r="Q887" s="24">
        <v>1</v>
      </c>
      <c r="R887" s="24">
        <v>1</v>
      </c>
      <c r="S887" s="24">
        <v>0</v>
      </c>
      <c r="T887" s="24">
        <v>0</v>
      </c>
      <c r="U887" s="24">
        <v>0</v>
      </c>
      <c r="V887" s="24">
        <v>0</v>
      </c>
      <c r="W887" s="24">
        <v>0</v>
      </c>
      <c r="X887" s="24">
        <v>0</v>
      </c>
      <c r="Y887" s="24">
        <v>0</v>
      </c>
      <c r="Z887" s="24">
        <v>0</v>
      </c>
      <c r="AA887" s="24">
        <v>1</v>
      </c>
      <c r="AB887" s="24">
        <v>1</v>
      </c>
      <c r="AC887" s="24">
        <v>1</v>
      </c>
      <c r="AD887" s="24">
        <v>3</v>
      </c>
      <c r="AE887" s="24">
        <f t="shared" si="225"/>
        <v>3</v>
      </c>
      <c r="AF887" s="24">
        <f t="shared" si="225"/>
        <v>5</v>
      </c>
      <c r="AG887" s="25">
        <v>32</v>
      </c>
    </row>
    <row r="888" spans="1:33" s="25" customFormat="1" ht="13.7" customHeight="1" x14ac:dyDescent="0.15">
      <c r="A888" s="26"/>
      <c r="B888" s="26" t="s">
        <v>1113</v>
      </c>
      <c r="C888" s="26">
        <v>1</v>
      </c>
      <c r="D888" s="27">
        <f>COUNTIF(D887,"併")</f>
        <v>0</v>
      </c>
      <c r="E888" s="27">
        <v>1</v>
      </c>
      <c r="F888" s="27"/>
      <c r="G888" s="28">
        <f>G887</f>
        <v>8</v>
      </c>
      <c r="H888" s="28">
        <f t="shared" ref="H888:AE888" si="230">H887</f>
        <v>7</v>
      </c>
      <c r="I888" s="28">
        <f t="shared" si="230"/>
        <v>12</v>
      </c>
      <c r="J888" s="28">
        <f t="shared" si="230"/>
        <v>17</v>
      </c>
      <c r="K888" s="28">
        <f t="shared" si="230"/>
        <v>6</v>
      </c>
      <c r="L888" s="28">
        <f t="shared" si="230"/>
        <v>9</v>
      </c>
      <c r="M888" s="28">
        <f t="shared" si="230"/>
        <v>11</v>
      </c>
      <c r="N888" s="28">
        <f t="shared" si="230"/>
        <v>35</v>
      </c>
      <c r="O888" s="28">
        <f t="shared" si="230"/>
        <v>27</v>
      </c>
      <c r="P888" s="28">
        <f t="shared" si="230"/>
        <v>62</v>
      </c>
      <c r="Q888" s="28">
        <f t="shared" si="230"/>
        <v>1</v>
      </c>
      <c r="R888" s="28">
        <f t="shared" si="230"/>
        <v>1</v>
      </c>
      <c r="S888" s="28">
        <f t="shared" si="230"/>
        <v>0</v>
      </c>
      <c r="T888" s="28">
        <f t="shared" si="230"/>
        <v>0</v>
      </c>
      <c r="U888" s="28">
        <f t="shared" si="230"/>
        <v>0</v>
      </c>
      <c r="V888" s="28">
        <f t="shared" si="230"/>
        <v>0</v>
      </c>
      <c r="W888" s="28">
        <f t="shared" si="230"/>
        <v>0</v>
      </c>
      <c r="X888" s="28">
        <f t="shared" si="230"/>
        <v>0</v>
      </c>
      <c r="Y888" s="28">
        <f t="shared" si="230"/>
        <v>0</v>
      </c>
      <c r="Z888" s="28">
        <f t="shared" si="230"/>
        <v>0</v>
      </c>
      <c r="AA888" s="28">
        <f t="shared" si="230"/>
        <v>1</v>
      </c>
      <c r="AB888" s="28">
        <f t="shared" si="230"/>
        <v>1</v>
      </c>
      <c r="AC888" s="28">
        <f t="shared" si="230"/>
        <v>1</v>
      </c>
      <c r="AD888" s="28">
        <f t="shared" si="230"/>
        <v>3</v>
      </c>
      <c r="AE888" s="28">
        <f t="shared" si="230"/>
        <v>3</v>
      </c>
      <c r="AF888" s="28">
        <f>AF887</f>
        <v>5</v>
      </c>
      <c r="AG888" s="25">
        <v>33</v>
      </c>
    </row>
    <row r="889" spans="1:33" ht="13.7" customHeight="1" x14ac:dyDescent="0.15">
      <c r="A889" s="21" t="s">
        <v>1160</v>
      </c>
      <c r="B889" s="21" t="s">
        <v>672</v>
      </c>
      <c r="C889" s="22" t="s">
        <v>673</v>
      </c>
      <c r="D889" s="23">
        <v>0</v>
      </c>
      <c r="E889" s="23">
        <v>1</v>
      </c>
      <c r="F889" s="23" t="s">
        <v>1124</v>
      </c>
      <c r="G889" s="1">
        <v>11</v>
      </c>
      <c r="H889" s="1">
        <v>27</v>
      </c>
      <c r="I889" s="1">
        <v>36</v>
      </c>
      <c r="J889" s="1">
        <v>23</v>
      </c>
      <c r="K889" s="1">
        <v>38</v>
      </c>
      <c r="L889" s="1">
        <v>40</v>
      </c>
      <c r="M889" s="1">
        <v>45</v>
      </c>
      <c r="N889" s="1">
        <v>106</v>
      </c>
      <c r="O889" s="1">
        <v>103</v>
      </c>
      <c r="P889" s="1">
        <f t="shared" ref="P889:P897" si="231">N889+O889</f>
        <v>209</v>
      </c>
      <c r="Q889" s="24">
        <v>1</v>
      </c>
      <c r="R889" s="24">
        <v>1</v>
      </c>
      <c r="S889" s="24">
        <v>0</v>
      </c>
      <c r="T889" s="24">
        <v>0</v>
      </c>
      <c r="U889" s="24">
        <v>0</v>
      </c>
      <c r="V889" s="24">
        <v>0</v>
      </c>
      <c r="W889" s="24">
        <v>0</v>
      </c>
      <c r="X889" s="24">
        <v>0</v>
      </c>
      <c r="Y889" s="24">
        <v>0</v>
      </c>
      <c r="Z889" s="24">
        <v>0</v>
      </c>
      <c r="AA889" s="24">
        <v>1</v>
      </c>
      <c r="AB889" s="24">
        <v>1</v>
      </c>
      <c r="AC889" s="24">
        <v>1</v>
      </c>
      <c r="AD889" s="24">
        <v>1</v>
      </c>
      <c r="AE889" s="24">
        <f t="shared" si="225"/>
        <v>3</v>
      </c>
      <c r="AF889" s="24">
        <f t="shared" si="225"/>
        <v>3</v>
      </c>
      <c r="AG889" s="16">
        <v>34</v>
      </c>
    </row>
    <row r="890" spans="1:33" ht="13.7" customHeight="1" x14ac:dyDescent="0.15">
      <c r="A890" s="21" t="s">
        <v>1160</v>
      </c>
      <c r="B890" s="21" t="s">
        <v>672</v>
      </c>
      <c r="C890" s="22" t="s">
        <v>674</v>
      </c>
      <c r="D890" s="23">
        <v>0</v>
      </c>
      <c r="E890" s="23">
        <v>3</v>
      </c>
      <c r="F890" s="23" t="s">
        <v>1124</v>
      </c>
      <c r="G890" s="1">
        <v>4</v>
      </c>
      <c r="H890" s="1">
        <v>3</v>
      </c>
      <c r="I890" s="1">
        <v>2</v>
      </c>
      <c r="J890" s="1">
        <v>2</v>
      </c>
      <c r="K890" s="105">
        <v>0</v>
      </c>
      <c r="L890" s="1">
        <v>1</v>
      </c>
      <c r="M890" s="1">
        <v>1</v>
      </c>
      <c r="N890" s="1">
        <v>6</v>
      </c>
      <c r="O890" s="1">
        <v>3</v>
      </c>
      <c r="P890" s="1">
        <f t="shared" si="231"/>
        <v>9</v>
      </c>
      <c r="Q890" s="24">
        <v>1</v>
      </c>
      <c r="R890" s="24">
        <v>1</v>
      </c>
      <c r="S890" s="24">
        <v>0</v>
      </c>
      <c r="T890" s="24">
        <v>0</v>
      </c>
      <c r="U890" s="24">
        <v>0</v>
      </c>
      <c r="V890" s="24">
        <v>0</v>
      </c>
      <c r="W890" s="24">
        <v>0</v>
      </c>
      <c r="X890" s="24">
        <v>0</v>
      </c>
      <c r="Y890" s="24">
        <v>0</v>
      </c>
      <c r="Z890" s="24">
        <v>0</v>
      </c>
      <c r="AA890" s="24">
        <v>0</v>
      </c>
      <c r="AB890" s="24">
        <v>0</v>
      </c>
      <c r="AC890" s="24">
        <v>0</v>
      </c>
      <c r="AD890" s="24">
        <v>0</v>
      </c>
      <c r="AE890" s="24">
        <f t="shared" si="225"/>
        <v>1</v>
      </c>
      <c r="AF890" s="24">
        <f t="shared" si="225"/>
        <v>1</v>
      </c>
      <c r="AG890" s="16">
        <v>35</v>
      </c>
    </row>
    <row r="891" spans="1:33" s="25" customFormat="1" ht="13.7" customHeight="1" x14ac:dyDescent="0.15">
      <c r="A891" s="21" t="s">
        <v>1160</v>
      </c>
      <c r="B891" s="21" t="s">
        <v>672</v>
      </c>
      <c r="C891" s="22" t="s">
        <v>675</v>
      </c>
      <c r="D891" s="23">
        <v>0</v>
      </c>
      <c r="E891" s="23">
        <v>2</v>
      </c>
      <c r="F891" s="23" t="s">
        <v>1124</v>
      </c>
      <c r="G891" s="1">
        <v>3</v>
      </c>
      <c r="H891" s="105">
        <v>0</v>
      </c>
      <c r="I891" s="105">
        <v>0</v>
      </c>
      <c r="J891" s="105">
        <v>1</v>
      </c>
      <c r="K891" s="1">
        <v>1</v>
      </c>
      <c r="L891" s="1">
        <v>1</v>
      </c>
      <c r="M891" s="1">
        <v>1</v>
      </c>
      <c r="N891" s="1">
        <v>1</v>
      </c>
      <c r="O891" s="1">
        <v>3</v>
      </c>
      <c r="P891" s="1">
        <f t="shared" si="231"/>
        <v>4</v>
      </c>
      <c r="Q891" s="24">
        <v>0</v>
      </c>
      <c r="R891" s="24">
        <v>0</v>
      </c>
      <c r="S891" s="24">
        <v>1</v>
      </c>
      <c r="T891" s="24">
        <v>1</v>
      </c>
      <c r="U891" s="24">
        <v>0</v>
      </c>
      <c r="V891" s="24">
        <v>0</v>
      </c>
      <c r="W891" s="24">
        <v>0</v>
      </c>
      <c r="X891" s="24">
        <v>0</v>
      </c>
      <c r="Y891" s="24">
        <v>0</v>
      </c>
      <c r="Z891" s="24">
        <v>0</v>
      </c>
      <c r="AA891" s="24">
        <v>0</v>
      </c>
      <c r="AB891" s="24">
        <v>0</v>
      </c>
      <c r="AC891" s="24">
        <v>0</v>
      </c>
      <c r="AD891" s="24">
        <v>0</v>
      </c>
      <c r="AE891" s="24">
        <f t="shared" si="225"/>
        <v>1</v>
      </c>
      <c r="AF891" s="24">
        <f t="shared" si="225"/>
        <v>1</v>
      </c>
      <c r="AG891" s="25">
        <v>36</v>
      </c>
    </row>
    <row r="892" spans="1:33" s="25" customFormat="1" ht="13.7" customHeight="1" x14ac:dyDescent="0.15">
      <c r="A892" s="21" t="s">
        <v>1160</v>
      </c>
      <c r="B892" s="21" t="s">
        <v>672</v>
      </c>
      <c r="C892" s="22" t="s">
        <v>676</v>
      </c>
      <c r="D892" s="23">
        <v>0</v>
      </c>
      <c r="E892" s="23">
        <v>2</v>
      </c>
      <c r="F892" s="23" t="s">
        <v>1124</v>
      </c>
      <c r="G892" s="1">
        <v>4</v>
      </c>
      <c r="H892" s="1">
        <v>3</v>
      </c>
      <c r="I892" s="1">
        <v>2</v>
      </c>
      <c r="J892" s="1">
        <v>2</v>
      </c>
      <c r="K892" s="1">
        <v>1</v>
      </c>
      <c r="L892" s="1">
        <v>1</v>
      </c>
      <c r="M892" s="1">
        <v>1</v>
      </c>
      <c r="N892" s="1">
        <v>5</v>
      </c>
      <c r="O892" s="1">
        <v>5</v>
      </c>
      <c r="P892" s="1">
        <f t="shared" si="231"/>
        <v>10</v>
      </c>
      <c r="Q892" s="24">
        <v>1</v>
      </c>
      <c r="R892" s="24">
        <v>1</v>
      </c>
      <c r="S892" s="24">
        <v>0</v>
      </c>
      <c r="T892" s="24">
        <v>0</v>
      </c>
      <c r="U892" s="24">
        <v>0</v>
      </c>
      <c r="V892" s="24">
        <v>0</v>
      </c>
      <c r="W892" s="24">
        <v>0</v>
      </c>
      <c r="X892" s="24">
        <v>0</v>
      </c>
      <c r="Y892" s="24">
        <v>0</v>
      </c>
      <c r="Z892" s="24">
        <v>0</v>
      </c>
      <c r="AA892" s="24">
        <v>0</v>
      </c>
      <c r="AB892" s="24">
        <v>0</v>
      </c>
      <c r="AC892" s="24">
        <v>0</v>
      </c>
      <c r="AD892" s="24">
        <v>0</v>
      </c>
      <c r="AE892" s="24">
        <f t="shared" si="225"/>
        <v>1</v>
      </c>
      <c r="AF892" s="24">
        <f t="shared" si="225"/>
        <v>1</v>
      </c>
      <c r="AG892" s="25">
        <v>37</v>
      </c>
    </row>
    <row r="893" spans="1:33" s="25" customFormat="1" ht="13.7" customHeight="1" x14ac:dyDescent="0.15">
      <c r="A893" s="21" t="s">
        <v>1160</v>
      </c>
      <c r="B893" s="21" t="s">
        <v>672</v>
      </c>
      <c r="C893" s="22" t="s">
        <v>677</v>
      </c>
      <c r="D893" s="23">
        <v>0</v>
      </c>
      <c r="E893" s="23">
        <v>2</v>
      </c>
      <c r="F893" s="23" t="s">
        <v>1124</v>
      </c>
      <c r="G893" s="1">
        <v>3</v>
      </c>
      <c r="H893" s="1">
        <v>1</v>
      </c>
      <c r="I893" s="1">
        <v>1</v>
      </c>
      <c r="J893" s="1">
        <v>1</v>
      </c>
      <c r="K893" s="1">
        <v>2</v>
      </c>
      <c r="L893" s="1">
        <v>4</v>
      </c>
      <c r="M893" s="1">
        <v>3</v>
      </c>
      <c r="N893" s="1">
        <v>8</v>
      </c>
      <c r="O893" s="1">
        <v>4</v>
      </c>
      <c r="P893" s="1">
        <f t="shared" si="231"/>
        <v>12</v>
      </c>
      <c r="Q893" s="24">
        <v>0</v>
      </c>
      <c r="R893" s="24">
        <v>0</v>
      </c>
      <c r="S893" s="24">
        <v>0</v>
      </c>
      <c r="T893" s="24">
        <v>0</v>
      </c>
      <c r="U893" s="24">
        <v>0</v>
      </c>
      <c r="V893" s="24">
        <v>0</v>
      </c>
      <c r="W893" s="24">
        <v>0</v>
      </c>
      <c r="X893" s="24">
        <v>0</v>
      </c>
      <c r="Y893" s="24">
        <v>0</v>
      </c>
      <c r="Z893" s="24">
        <v>0</v>
      </c>
      <c r="AA893" s="24">
        <v>0</v>
      </c>
      <c r="AB893" s="24">
        <v>0</v>
      </c>
      <c r="AC893" s="24">
        <v>0</v>
      </c>
      <c r="AD893" s="24">
        <v>0</v>
      </c>
      <c r="AE893" s="24">
        <f t="shared" si="225"/>
        <v>0</v>
      </c>
      <c r="AF893" s="24">
        <f t="shared" si="225"/>
        <v>0</v>
      </c>
      <c r="AG893" s="25">
        <v>38</v>
      </c>
    </row>
    <row r="894" spans="1:33" s="25" customFormat="1" ht="13.7" customHeight="1" x14ac:dyDescent="0.15">
      <c r="A894" s="21" t="s">
        <v>1160</v>
      </c>
      <c r="B894" s="21" t="s">
        <v>672</v>
      </c>
      <c r="C894" s="22" t="s">
        <v>678</v>
      </c>
      <c r="D894" s="23">
        <v>0</v>
      </c>
      <c r="E894" s="23">
        <v>3</v>
      </c>
      <c r="F894" s="23" t="s">
        <v>1124</v>
      </c>
      <c r="G894" s="1">
        <v>4</v>
      </c>
      <c r="H894" s="1">
        <v>2</v>
      </c>
      <c r="I894" s="1">
        <v>1</v>
      </c>
      <c r="J894" s="1">
        <v>1</v>
      </c>
      <c r="K894" s="1">
        <v>1</v>
      </c>
      <c r="L894" s="1">
        <v>1</v>
      </c>
      <c r="M894" s="1">
        <v>3</v>
      </c>
      <c r="N894" s="1">
        <v>4</v>
      </c>
      <c r="O894" s="1">
        <v>5</v>
      </c>
      <c r="P894" s="1">
        <f t="shared" si="231"/>
        <v>9</v>
      </c>
      <c r="Q894" s="24">
        <v>1</v>
      </c>
      <c r="R894" s="24">
        <v>1</v>
      </c>
      <c r="S894" s="24">
        <v>0</v>
      </c>
      <c r="T894" s="24">
        <v>0</v>
      </c>
      <c r="U894" s="24">
        <v>0</v>
      </c>
      <c r="V894" s="24">
        <v>0</v>
      </c>
      <c r="W894" s="24">
        <v>0</v>
      </c>
      <c r="X894" s="24">
        <v>0</v>
      </c>
      <c r="Y894" s="24">
        <v>0</v>
      </c>
      <c r="Z894" s="24">
        <v>0</v>
      </c>
      <c r="AA894" s="24">
        <v>0</v>
      </c>
      <c r="AB894" s="24">
        <v>0</v>
      </c>
      <c r="AC894" s="24">
        <v>0</v>
      </c>
      <c r="AD894" s="24">
        <v>0</v>
      </c>
      <c r="AE894" s="24">
        <f t="shared" si="225"/>
        <v>1</v>
      </c>
      <c r="AF894" s="24">
        <f t="shared" si="225"/>
        <v>1</v>
      </c>
      <c r="AG894" s="25">
        <v>39</v>
      </c>
    </row>
    <row r="895" spans="1:33" s="25" customFormat="1" ht="13.7" customHeight="1" x14ac:dyDescent="0.15">
      <c r="A895" s="21" t="s">
        <v>1160</v>
      </c>
      <c r="B895" s="21" t="s">
        <v>672</v>
      </c>
      <c r="C895" s="22" t="s">
        <v>679</v>
      </c>
      <c r="D895" s="23">
        <v>0</v>
      </c>
      <c r="E895" s="23">
        <v>3</v>
      </c>
      <c r="F895" s="23" t="s">
        <v>1124</v>
      </c>
      <c r="G895" s="1">
        <v>3</v>
      </c>
      <c r="H895" s="105">
        <v>0</v>
      </c>
      <c r="I895" s="1">
        <v>1</v>
      </c>
      <c r="J895" s="1">
        <v>1</v>
      </c>
      <c r="K895" s="1">
        <v>3</v>
      </c>
      <c r="L895" s="1">
        <v>1</v>
      </c>
      <c r="M895" s="1">
        <v>2</v>
      </c>
      <c r="N895" s="1">
        <v>3</v>
      </c>
      <c r="O895" s="1">
        <v>5</v>
      </c>
      <c r="P895" s="1">
        <f t="shared" si="231"/>
        <v>8</v>
      </c>
      <c r="Q895" s="24">
        <v>0</v>
      </c>
      <c r="R895" s="24">
        <v>0</v>
      </c>
      <c r="S895" s="24">
        <v>0</v>
      </c>
      <c r="T895" s="24">
        <v>0</v>
      </c>
      <c r="U895" s="24">
        <v>0</v>
      </c>
      <c r="V895" s="24">
        <v>0</v>
      </c>
      <c r="W895" s="24">
        <v>0</v>
      </c>
      <c r="X895" s="24">
        <v>0</v>
      </c>
      <c r="Y895" s="24">
        <v>0</v>
      </c>
      <c r="Z895" s="24">
        <v>0</v>
      </c>
      <c r="AA895" s="24">
        <v>0</v>
      </c>
      <c r="AB895" s="24">
        <v>0</v>
      </c>
      <c r="AC895" s="24">
        <v>0</v>
      </c>
      <c r="AD895" s="24">
        <v>0</v>
      </c>
      <c r="AE895" s="24">
        <f t="shared" si="225"/>
        <v>0</v>
      </c>
      <c r="AF895" s="24">
        <f t="shared" si="225"/>
        <v>0</v>
      </c>
      <c r="AG895" s="25">
        <v>40</v>
      </c>
    </row>
    <row r="896" spans="1:33" s="25" customFormat="1" ht="13.7" customHeight="1" x14ac:dyDescent="0.15">
      <c r="A896" s="21" t="s">
        <v>1160</v>
      </c>
      <c r="B896" s="21" t="s">
        <v>672</v>
      </c>
      <c r="C896" s="22" t="s">
        <v>680</v>
      </c>
      <c r="D896" s="23">
        <v>0</v>
      </c>
      <c r="E896" s="23">
        <v>3</v>
      </c>
      <c r="F896" s="23" t="s">
        <v>1124</v>
      </c>
      <c r="G896" s="1">
        <v>5</v>
      </c>
      <c r="H896" s="1">
        <v>5</v>
      </c>
      <c r="I896" s="1">
        <v>4</v>
      </c>
      <c r="J896" s="1">
        <v>2</v>
      </c>
      <c r="K896" s="1">
        <v>3</v>
      </c>
      <c r="L896" s="1">
        <v>4</v>
      </c>
      <c r="M896" s="1">
        <v>2</v>
      </c>
      <c r="N896" s="1">
        <v>11</v>
      </c>
      <c r="O896" s="1">
        <v>9</v>
      </c>
      <c r="P896" s="1">
        <f t="shared" si="231"/>
        <v>20</v>
      </c>
      <c r="Q896" s="24">
        <v>1</v>
      </c>
      <c r="R896" s="24">
        <v>2</v>
      </c>
      <c r="S896" s="24">
        <v>0</v>
      </c>
      <c r="T896" s="24">
        <v>0</v>
      </c>
      <c r="U896" s="24">
        <v>0</v>
      </c>
      <c r="V896" s="24">
        <v>0</v>
      </c>
      <c r="W896" s="24">
        <v>0</v>
      </c>
      <c r="X896" s="24">
        <v>0</v>
      </c>
      <c r="Y896" s="24">
        <v>0</v>
      </c>
      <c r="Z896" s="24">
        <v>0</v>
      </c>
      <c r="AA896" s="24">
        <v>0</v>
      </c>
      <c r="AB896" s="24">
        <v>0</v>
      </c>
      <c r="AC896" s="24">
        <v>1</v>
      </c>
      <c r="AD896" s="24">
        <v>1</v>
      </c>
      <c r="AE896" s="24">
        <f t="shared" si="225"/>
        <v>2</v>
      </c>
      <c r="AF896" s="24">
        <f t="shared" si="225"/>
        <v>3</v>
      </c>
      <c r="AG896" s="25">
        <v>41</v>
      </c>
    </row>
    <row r="897" spans="1:33" s="25" customFormat="1" ht="13.7" customHeight="1" x14ac:dyDescent="0.15">
      <c r="A897" s="21" t="s">
        <v>1160</v>
      </c>
      <c r="B897" s="21" t="s">
        <v>672</v>
      </c>
      <c r="C897" s="22" t="s">
        <v>681</v>
      </c>
      <c r="D897" s="23">
        <v>0</v>
      </c>
      <c r="E897" s="23">
        <v>2</v>
      </c>
      <c r="F897" s="23" t="s">
        <v>1124</v>
      </c>
      <c r="G897" s="1">
        <v>9</v>
      </c>
      <c r="H897" s="1">
        <v>7</v>
      </c>
      <c r="I897" s="1">
        <v>8</v>
      </c>
      <c r="J897" s="1">
        <v>5</v>
      </c>
      <c r="K897" s="1">
        <v>14</v>
      </c>
      <c r="L897" s="1">
        <v>14</v>
      </c>
      <c r="M897" s="1">
        <v>19</v>
      </c>
      <c r="N897" s="1">
        <v>37</v>
      </c>
      <c r="O897" s="1">
        <v>30</v>
      </c>
      <c r="P897" s="1">
        <f t="shared" si="231"/>
        <v>67</v>
      </c>
      <c r="Q897" s="24">
        <v>2</v>
      </c>
      <c r="R897" s="24">
        <v>2</v>
      </c>
      <c r="S897" s="24">
        <v>0</v>
      </c>
      <c r="T897" s="24">
        <v>0</v>
      </c>
      <c r="U897" s="24">
        <v>0</v>
      </c>
      <c r="V897" s="24">
        <v>0</v>
      </c>
      <c r="W897" s="24">
        <v>0</v>
      </c>
      <c r="X897" s="24">
        <v>0</v>
      </c>
      <c r="Y897" s="24">
        <v>0</v>
      </c>
      <c r="Z897" s="24">
        <v>0</v>
      </c>
      <c r="AA897" s="24">
        <v>1</v>
      </c>
      <c r="AB897" s="24">
        <v>1</v>
      </c>
      <c r="AC897" s="24">
        <v>1</v>
      </c>
      <c r="AD897" s="24">
        <v>1</v>
      </c>
      <c r="AE897" s="24">
        <f t="shared" si="225"/>
        <v>4</v>
      </c>
      <c r="AF897" s="24">
        <f t="shared" si="225"/>
        <v>4</v>
      </c>
      <c r="AG897" s="25">
        <v>42</v>
      </c>
    </row>
    <row r="898" spans="1:33" s="25" customFormat="1" ht="13.7" customHeight="1" x14ac:dyDescent="0.15">
      <c r="A898" s="26"/>
      <c r="B898" s="26" t="s">
        <v>1113</v>
      </c>
      <c r="C898" s="26">
        <f>COUNTA(C889:C897)</f>
        <v>9</v>
      </c>
      <c r="D898" s="27">
        <f>COUNTIF(D889:D897,"併")</f>
        <v>0</v>
      </c>
      <c r="E898" s="27">
        <v>9</v>
      </c>
      <c r="F898" s="27"/>
      <c r="G898" s="28">
        <f>SUM(G889:G897)</f>
        <v>46</v>
      </c>
      <c r="H898" s="28">
        <f t="shared" ref="H898:AE898" si="232">SUM(H889:H897)</f>
        <v>48</v>
      </c>
      <c r="I898" s="28">
        <f t="shared" si="232"/>
        <v>55</v>
      </c>
      <c r="J898" s="28">
        <f t="shared" si="232"/>
        <v>38</v>
      </c>
      <c r="K898" s="28">
        <f t="shared" si="232"/>
        <v>63</v>
      </c>
      <c r="L898" s="28">
        <f t="shared" si="232"/>
        <v>67</v>
      </c>
      <c r="M898" s="28">
        <f t="shared" si="232"/>
        <v>77</v>
      </c>
      <c r="N898" s="28">
        <f t="shared" si="232"/>
        <v>181</v>
      </c>
      <c r="O898" s="28">
        <f t="shared" si="232"/>
        <v>167</v>
      </c>
      <c r="P898" s="28">
        <f t="shared" si="232"/>
        <v>348</v>
      </c>
      <c r="Q898" s="28">
        <f t="shared" si="232"/>
        <v>7</v>
      </c>
      <c r="R898" s="28">
        <f t="shared" si="232"/>
        <v>8</v>
      </c>
      <c r="S898" s="28">
        <f t="shared" si="232"/>
        <v>1</v>
      </c>
      <c r="T898" s="28">
        <f t="shared" si="232"/>
        <v>1</v>
      </c>
      <c r="U898" s="28">
        <f t="shared" si="232"/>
        <v>0</v>
      </c>
      <c r="V898" s="28">
        <f t="shared" si="232"/>
        <v>0</v>
      </c>
      <c r="W898" s="28">
        <f t="shared" si="232"/>
        <v>0</v>
      </c>
      <c r="X898" s="28">
        <f t="shared" si="232"/>
        <v>0</v>
      </c>
      <c r="Y898" s="28">
        <f t="shared" si="232"/>
        <v>0</v>
      </c>
      <c r="Z898" s="28">
        <f t="shared" si="232"/>
        <v>0</v>
      </c>
      <c r="AA898" s="28">
        <f t="shared" si="232"/>
        <v>2</v>
      </c>
      <c r="AB898" s="28">
        <f t="shared" si="232"/>
        <v>2</v>
      </c>
      <c r="AC898" s="28">
        <f t="shared" si="232"/>
        <v>3</v>
      </c>
      <c r="AD898" s="28">
        <f t="shared" si="232"/>
        <v>3</v>
      </c>
      <c r="AE898" s="28">
        <f t="shared" si="232"/>
        <v>13</v>
      </c>
      <c r="AF898" s="28">
        <f>SUM(AF889:AF897)</f>
        <v>14</v>
      </c>
      <c r="AG898" s="25">
        <v>43</v>
      </c>
    </row>
    <row r="899" spans="1:33" s="25" customFormat="1" ht="13.7" customHeight="1" x14ac:dyDescent="0.15">
      <c r="A899" s="21" t="s">
        <v>1160</v>
      </c>
      <c r="B899" s="21" t="s">
        <v>682</v>
      </c>
      <c r="C899" s="22" t="s">
        <v>683</v>
      </c>
      <c r="D899" s="23">
        <v>0</v>
      </c>
      <c r="E899" s="23">
        <v>1</v>
      </c>
      <c r="F899" s="23" t="s">
        <v>1124</v>
      </c>
      <c r="G899" s="1">
        <v>11</v>
      </c>
      <c r="H899" s="1">
        <v>33</v>
      </c>
      <c r="I899" s="1">
        <v>33</v>
      </c>
      <c r="J899" s="1">
        <v>33</v>
      </c>
      <c r="K899" s="1">
        <v>32</v>
      </c>
      <c r="L899" s="1">
        <v>29</v>
      </c>
      <c r="M899" s="1">
        <v>27</v>
      </c>
      <c r="N899" s="1">
        <v>109</v>
      </c>
      <c r="O899" s="1">
        <v>78</v>
      </c>
      <c r="P899" s="1">
        <f>N899+O899</f>
        <v>187</v>
      </c>
      <c r="Q899" s="24">
        <v>1</v>
      </c>
      <c r="R899" s="24">
        <v>6</v>
      </c>
      <c r="S899" s="24">
        <v>0</v>
      </c>
      <c r="T899" s="24">
        <v>0</v>
      </c>
      <c r="U899" s="24">
        <v>1</v>
      </c>
      <c r="V899" s="24">
        <v>1</v>
      </c>
      <c r="W899" s="24">
        <v>0</v>
      </c>
      <c r="X899" s="24">
        <v>0</v>
      </c>
      <c r="Y899" s="24">
        <v>0</v>
      </c>
      <c r="Z899" s="24">
        <v>0</v>
      </c>
      <c r="AA899" s="24">
        <v>1</v>
      </c>
      <c r="AB899" s="24">
        <v>3</v>
      </c>
      <c r="AC899" s="24">
        <v>2</v>
      </c>
      <c r="AD899" s="24">
        <v>12</v>
      </c>
      <c r="AE899" s="24">
        <f t="shared" si="225"/>
        <v>5</v>
      </c>
      <c r="AF899" s="24">
        <f t="shared" si="225"/>
        <v>22</v>
      </c>
      <c r="AG899" s="25">
        <v>44</v>
      </c>
    </row>
    <row r="900" spans="1:33" s="25" customFormat="1" ht="13.7" customHeight="1" x14ac:dyDescent="0.15">
      <c r="A900" s="21" t="s">
        <v>1160</v>
      </c>
      <c r="B900" s="21" t="s">
        <v>682</v>
      </c>
      <c r="C900" s="22" t="s">
        <v>684</v>
      </c>
      <c r="D900" s="23" t="s">
        <v>742</v>
      </c>
      <c r="E900" s="23">
        <v>2</v>
      </c>
      <c r="F900" s="23" t="s">
        <v>1124</v>
      </c>
      <c r="G900" s="1">
        <v>1</v>
      </c>
      <c r="H900" s="105">
        <v>0</v>
      </c>
      <c r="I900" s="105">
        <v>0</v>
      </c>
      <c r="J900" s="105">
        <v>0</v>
      </c>
      <c r="K900" s="1">
        <v>1</v>
      </c>
      <c r="L900" s="105">
        <v>0</v>
      </c>
      <c r="M900" s="105">
        <v>0</v>
      </c>
      <c r="N900" s="105">
        <v>0</v>
      </c>
      <c r="O900" s="1">
        <v>1</v>
      </c>
      <c r="P900" s="1">
        <f>N900+O900</f>
        <v>1</v>
      </c>
      <c r="Q900" s="24">
        <v>0</v>
      </c>
      <c r="R900" s="24">
        <v>0</v>
      </c>
      <c r="S900" s="24">
        <v>0</v>
      </c>
      <c r="T900" s="24">
        <v>0</v>
      </c>
      <c r="U900" s="24">
        <v>0</v>
      </c>
      <c r="V900" s="24">
        <v>0</v>
      </c>
      <c r="W900" s="24">
        <v>0</v>
      </c>
      <c r="X900" s="24">
        <v>0</v>
      </c>
      <c r="Y900" s="24">
        <v>0</v>
      </c>
      <c r="Z900" s="24">
        <v>0</v>
      </c>
      <c r="AA900" s="24">
        <v>0</v>
      </c>
      <c r="AB900" s="24">
        <v>0</v>
      </c>
      <c r="AC900" s="24">
        <v>0</v>
      </c>
      <c r="AD900" s="24">
        <v>0</v>
      </c>
      <c r="AE900" s="24">
        <f t="shared" si="225"/>
        <v>0</v>
      </c>
      <c r="AF900" s="24">
        <f t="shared" si="225"/>
        <v>0</v>
      </c>
      <c r="AG900" s="25">
        <v>45</v>
      </c>
    </row>
    <row r="901" spans="1:33" s="25" customFormat="1" ht="13.7" customHeight="1" x14ac:dyDescent="0.15">
      <c r="A901" s="26"/>
      <c r="B901" s="26" t="s">
        <v>1113</v>
      </c>
      <c r="C901" s="26">
        <f>COUNTA(C899:C900)</f>
        <v>2</v>
      </c>
      <c r="D901" s="27">
        <f>COUNTIF(D899:D900,"併")</f>
        <v>1</v>
      </c>
      <c r="E901" s="27">
        <v>2</v>
      </c>
      <c r="F901" s="27"/>
      <c r="G901" s="28">
        <f>SUM(G899:G900)</f>
        <v>12</v>
      </c>
      <c r="H901" s="28">
        <f t="shared" ref="H901:AE901" si="233">SUM(H899:H900)</f>
        <v>33</v>
      </c>
      <c r="I901" s="28">
        <f t="shared" si="233"/>
        <v>33</v>
      </c>
      <c r="J901" s="28">
        <f t="shared" si="233"/>
        <v>33</v>
      </c>
      <c r="K901" s="28">
        <f t="shared" si="233"/>
        <v>33</v>
      </c>
      <c r="L901" s="28">
        <f t="shared" si="233"/>
        <v>29</v>
      </c>
      <c r="M901" s="28">
        <f t="shared" si="233"/>
        <v>27</v>
      </c>
      <c r="N901" s="28">
        <f t="shared" si="233"/>
        <v>109</v>
      </c>
      <c r="O901" s="28">
        <f t="shared" si="233"/>
        <v>79</v>
      </c>
      <c r="P901" s="28">
        <f t="shared" si="233"/>
        <v>188</v>
      </c>
      <c r="Q901" s="28">
        <f t="shared" si="233"/>
        <v>1</v>
      </c>
      <c r="R901" s="28">
        <f t="shared" si="233"/>
        <v>6</v>
      </c>
      <c r="S901" s="28">
        <f t="shared" si="233"/>
        <v>0</v>
      </c>
      <c r="T901" s="28">
        <f t="shared" si="233"/>
        <v>0</v>
      </c>
      <c r="U901" s="28">
        <f t="shared" si="233"/>
        <v>1</v>
      </c>
      <c r="V901" s="28">
        <f t="shared" si="233"/>
        <v>1</v>
      </c>
      <c r="W901" s="28">
        <f t="shared" si="233"/>
        <v>0</v>
      </c>
      <c r="X901" s="28">
        <f t="shared" si="233"/>
        <v>0</v>
      </c>
      <c r="Y901" s="28">
        <f t="shared" si="233"/>
        <v>0</v>
      </c>
      <c r="Z901" s="28">
        <f t="shared" si="233"/>
        <v>0</v>
      </c>
      <c r="AA901" s="28">
        <f t="shared" si="233"/>
        <v>1</v>
      </c>
      <c r="AB901" s="28">
        <f t="shared" si="233"/>
        <v>3</v>
      </c>
      <c r="AC901" s="28">
        <f t="shared" si="233"/>
        <v>2</v>
      </c>
      <c r="AD901" s="28">
        <f t="shared" si="233"/>
        <v>12</v>
      </c>
      <c r="AE901" s="28">
        <f t="shared" si="233"/>
        <v>5</v>
      </c>
      <c r="AF901" s="28">
        <f>SUM(AF899:AF900)</f>
        <v>22</v>
      </c>
      <c r="AG901" s="25">
        <v>46</v>
      </c>
    </row>
    <row r="902" spans="1:33" s="25" customFormat="1" ht="13.7" customHeight="1" x14ac:dyDescent="0.15">
      <c r="A902" s="21" t="s">
        <v>1160</v>
      </c>
      <c r="B902" s="21" t="s">
        <v>685</v>
      </c>
      <c r="C902" s="22" t="s">
        <v>686</v>
      </c>
      <c r="D902" s="23">
        <v>0</v>
      </c>
      <c r="E902" s="23">
        <v>4</v>
      </c>
      <c r="F902" s="23" t="s">
        <v>1124</v>
      </c>
      <c r="G902" s="1">
        <v>5</v>
      </c>
      <c r="H902" s="1">
        <v>8</v>
      </c>
      <c r="I902" s="1">
        <v>10</v>
      </c>
      <c r="J902" s="1">
        <v>9</v>
      </c>
      <c r="K902" s="1">
        <v>6</v>
      </c>
      <c r="L902" s="1">
        <v>9</v>
      </c>
      <c r="M902" s="1">
        <v>5</v>
      </c>
      <c r="N902" s="1">
        <v>25</v>
      </c>
      <c r="O902" s="1">
        <v>22</v>
      </c>
      <c r="P902" s="1">
        <f>N902+O902</f>
        <v>47</v>
      </c>
      <c r="Q902" s="24">
        <v>0</v>
      </c>
      <c r="R902" s="24">
        <v>0</v>
      </c>
      <c r="S902" s="24">
        <v>0</v>
      </c>
      <c r="T902" s="24">
        <v>0</v>
      </c>
      <c r="U902" s="24">
        <v>0</v>
      </c>
      <c r="V902" s="24">
        <v>0</v>
      </c>
      <c r="W902" s="24">
        <v>0</v>
      </c>
      <c r="X902" s="24">
        <v>0</v>
      </c>
      <c r="Y902" s="24">
        <v>0</v>
      </c>
      <c r="Z902" s="24">
        <v>0</v>
      </c>
      <c r="AA902" s="24">
        <v>0</v>
      </c>
      <c r="AB902" s="24">
        <v>0</v>
      </c>
      <c r="AC902" s="24">
        <v>1</v>
      </c>
      <c r="AD902" s="24">
        <v>1</v>
      </c>
      <c r="AE902" s="24">
        <f t="shared" si="225"/>
        <v>1</v>
      </c>
      <c r="AF902" s="24">
        <f t="shared" si="225"/>
        <v>1</v>
      </c>
      <c r="AG902" s="25">
        <v>47</v>
      </c>
    </row>
    <row r="903" spans="1:33" s="25" customFormat="1" ht="13.7" customHeight="1" x14ac:dyDescent="0.15">
      <c r="A903" s="21" t="s">
        <v>1160</v>
      </c>
      <c r="B903" s="21" t="s">
        <v>685</v>
      </c>
      <c r="C903" s="22" t="s">
        <v>687</v>
      </c>
      <c r="D903" s="23">
        <v>0</v>
      </c>
      <c r="E903" s="23">
        <v>5</v>
      </c>
      <c r="F903" s="23" t="s">
        <v>1124</v>
      </c>
      <c r="G903" s="1">
        <v>4</v>
      </c>
      <c r="H903" s="105">
        <v>0</v>
      </c>
      <c r="I903" s="1">
        <v>3</v>
      </c>
      <c r="J903" s="1">
        <v>3</v>
      </c>
      <c r="K903" s="1">
        <v>2</v>
      </c>
      <c r="L903" s="1">
        <v>3</v>
      </c>
      <c r="M903" s="1">
        <v>1</v>
      </c>
      <c r="N903" s="1">
        <v>3</v>
      </c>
      <c r="O903" s="1">
        <v>9</v>
      </c>
      <c r="P903" s="1">
        <f>N903+O903</f>
        <v>12</v>
      </c>
      <c r="Q903" s="24">
        <v>0</v>
      </c>
      <c r="R903" s="24">
        <v>0</v>
      </c>
      <c r="S903" s="24">
        <v>0</v>
      </c>
      <c r="T903" s="24">
        <v>0</v>
      </c>
      <c r="U903" s="24">
        <v>0</v>
      </c>
      <c r="V903" s="24">
        <v>0</v>
      </c>
      <c r="W903" s="24">
        <v>0</v>
      </c>
      <c r="X903" s="24">
        <v>0</v>
      </c>
      <c r="Y903" s="24">
        <v>0</v>
      </c>
      <c r="Z903" s="24">
        <v>0</v>
      </c>
      <c r="AA903" s="24">
        <v>0</v>
      </c>
      <c r="AB903" s="24">
        <v>0</v>
      </c>
      <c r="AC903" s="24">
        <v>1</v>
      </c>
      <c r="AD903" s="24">
        <v>1</v>
      </c>
      <c r="AE903" s="24">
        <f t="shared" si="225"/>
        <v>1</v>
      </c>
      <c r="AF903" s="24">
        <f t="shared" si="225"/>
        <v>1</v>
      </c>
      <c r="AG903" s="25">
        <v>48</v>
      </c>
    </row>
    <row r="904" spans="1:33" s="25" customFormat="1" ht="13.7" customHeight="1" x14ac:dyDescent="0.15">
      <c r="A904" s="21" t="s">
        <v>1160</v>
      </c>
      <c r="B904" s="21" t="s">
        <v>685</v>
      </c>
      <c r="C904" s="22" t="s">
        <v>688</v>
      </c>
      <c r="D904" s="23">
        <v>0</v>
      </c>
      <c r="E904" s="23">
        <v>5</v>
      </c>
      <c r="F904" s="23" t="s">
        <v>1124</v>
      </c>
      <c r="G904" s="1">
        <v>7</v>
      </c>
      <c r="H904" s="1">
        <v>6</v>
      </c>
      <c r="I904" s="1">
        <v>9</v>
      </c>
      <c r="J904" s="1">
        <v>8</v>
      </c>
      <c r="K904" s="1">
        <v>9</v>
      </c>
      <c r="L904" s="1">
        <v>14</v>
      </c>
      <c r="M904" s="1">
        <v>9</v>
      </c>
      <c r="N904" s="1">
        <v>27</v>
      </c>
      <c r="O904" s="1">
        <v>28</v>
      </c>
      <c r="P904" s="1">
        <f>N904+O904</f>
        <v>55</v>
      </c>
      <c r="Q904" s="24">
        <v>1</v>
      </c>
      <c r="R904" s="24">
        <v>1</v>
      </c>
      <c r="S904" s="24">
        <v>0</v>
      </c>
      <c r="T904" s="24">
        <v>0</v>
      </c>
      <c r="U904" s="24">
        <v>0</v>
      </c>
      <c r="V904" s="24">
        <v>0</v>
      </c>
      <c r="W904" s="24">
        <v>0</v>
      </c>
      <c r="X904" s="24">
        <v>0</v>
      </c>
      <c r="Y904" s="24">
        <v>0</v>
      </c>
      <c r="Z904" s="24">
        <v>0</v>
      </c>
      <c r="AA904" s="24">
        <v>0</v>
      </c>
      <c r="AB904" s="24">
        <v>0</v>
      </c>
      <c r="AC904" s="24">
        <v>1</v>
      </c>
      <c r="AD904" s="24">
        <v>1</v>
      </c>
      <c r="AE904" s="24">
        <f t="shared" si="225"/>
        <v>2</v>
      </c>
      <c r="AF904" s="24">
        <f t="shared" si="225"/>
        <v>2</v>
      </c>
      <c r="AG904" s="25">
        <v>49</v>
      </c>
    </row>
    <row r="905" spans="1:33" s="25" customFormat="1" ht="13.7" customHeight="1" x14ac:dyDescent="0.15">
      <c r="A905" s="26"/>
      <c r="B905" s="26" t="s">
        <v>1113</v>
      </c>
      <c r="C905" s="26">
        <f>COUNTA(C902:C904)</f>
        <v>3</v>
      </c>
      <c r="D905" s="27">
        <f>COUNTIF(D902:D904,"併")</f>
        <v>0</v>
      </c>
      <c r="E905" s="27">
        <v>3</v>
      </c>
      <c r="F905" s="27"/>
      <c r="G905" s="28">
        <f t="shared" ref="G905" si="234">SUM(G902:G904)</f>
        <v>16</v>
      </c>
      <c r="H905" s="28">
        <f t="shared" ref="H905:AE905" si="235">SUM(H902:H904)</f>
        <v>14</v>
      </c>
      <c r="I905" s="28">
        <f t="shared" si="235"/>
        <v>22</v>
      </c>
      <c r="J905" s="28">
        <f t="shared" si="235"/>
        <v>20</v>
      </c>
      <c r="K905" s="28">
        <f t="shared" si="235"/>
        <v>17</v>
      </c>
      <c r="L905" s="28">
        <f t="shared" si="235"/>
        <v>26</v>
      </c>
      <c r="M905" s="28">
        <f t="shared" si="235"/>
        <v>15</v>
      </c>
      <c r="N905" s="28">
        <f t="shared" si="235"/>
        <v>55</v>
      </c>
      <c r="O905" s="28">
        <f t="shared" si="235"/>
        <v>59</v>
      </c>
      <c r="P905" s="28">
        <f t="shared" si="235"/>
        <v>114</v>
      </c>
      <c r="Q905" s="28">
        <f t="shared" si="235"/>
        <v>1</v>
      </c>
      <c r="R905" s="28">
        <f t="shared" si="235"/>
        <v>1</v>
      </c>
      <c r="S905" s="28">
        <f t="shared" si="235"/>
        <v>0</v>
      </c>
      <c r="T905" s="28">
        <f t="shared" si="235"/>
        <v>0</v>
      </c>
      <c r="U905" s="28">
        <f t="shared" si="235"/>
        <v>0</v>
      </c>
      <c r="V905" s="28">
        <f t="shared" si="235"/>
        <v>0</v>
      </c>
      <c r="W905" s="28">
        <f t="shared" si="235"/>
        <v>0</v>
      </c>
      <c r="X905" s="28">
        <f t="shared" si="235"/>
        <v>0</v>
      </c>
      <c r="Y905" s="28">
        <f t="shared" si="235"/>
        <v>0</v>
      </c>
      <c r="Z905" s="28">
        <f t="shared" si="235"/>
        <v>0</v>
      </c>
      <c r="AA905" s="28">
        <f t="shared" si="235"/>
        <v>0</v>
      </c>
      <c r="AB905" s="28">
        <f t="shared" si="235"/>
        <v>0</v>
      </c>
      <c r="AC905" s="28">
        <f t="shared" si="235"/>
        <v>3</v>
      </c>
      <c r="AD905" s="28">
        <f t="shared" si="235"/>
        <v>3</v>
      </c>
      <c r="AE905" s="28">
        <f t="shared" si="235"/>
        <v>4</v>
      </c>
      <c r="AF905" s="28">
        <f>SUM(AF902:AF904)</f>
        <v>4</v>
      </c>
      <c r="AG905" s="25">
        <v>50</v>
      </c>
    </row>
    <row r="906" spans="1:33" s="25" customFormat="1" ht="13.7" customHeight="1" x14ac:dyDescent="0.15">
      <c r="A906" s="21" t="s">
        <v>1160</v>
      </c>
      <c r="B906" s="21" t="s">
        <v>689</v>
      </c>
      <c r="C906" s="22" t="s">
        <v>690</v>
      </c>
      <c r="D906" s="23">
        <v>0</v>
      </c>
      <c r="E906" s="23">
        <v>4</v>
      </c>
      <c r="F906" s="23" t="s">
        <v>1124</v>
      </c>
      <c r="G906" s="1">
        <v>8</v>
      </c>
      <c r="H906" s="1">
        <v>7</v>
      </c>
      <c r="I906" s="1">
        <v>9</v>
      </c>
      <c r="J906" s="1">
        <v>9</v>
      </c>
      <c r="K906" s="1">
        <v>5</v>
      </c>
      <c r="L906" s="1">
        <v>15</v>
      </c>
      <c r="M906" s="1">
        <v>10</v>
      </c>
      <c r="N906" s="1">
        <v>23</v>
      </c>
      <c r="O906" s="1">
        <v>32</v>
      </c>
      <c r="P906" s="1">
        <f>N906+O906</f>
        <v>55</v>
      </c>
      <c r="Q906" s="24">
        <v>1</v>
      </c>
      <c r="R906" s="24">
        <v>2</v>
      </c>
      <c r="S906" s="24">
        <v>0</v>
      </c>
      <c r="T906" s="24">
        <v>0</v>
      </c>
      <c r="U906" s="24">
        <v>0</v>
      </c>
      <c r="V906" s="24">
        <v>0</v>
      </c>
      <c r="W906" s="24">
        <v>0</v>
      </c>
      <c r="X906" s="24">
        <v>0</v>
      </c>
      <c r="Y906" s="24">
        <v>0</v>
      </c>
      <c r="Z906" s="24">
        <v>0</v>
      </c>
      <c r="AA906" s="24">
        <v>0</v>
      </c>
      <c r="AB906" s="24">
        <v>0</v>
      </c>
      <c r="AC906" s="24">
        <v>1</v>
      </c>
      <c r="AD906" s="24">
        <v>1</v>
      </c>
      <c r="AE906" s="24">
        <f t="shared" si="225"/>
        <v>2</v>
      </c>
      <c r="AF906" s="24">
        <f t="shared" si="225"/>
        <v>3</v>
      </c>
      <c r="AG906" s="25">
        <v>51</v>
      </c>
    </row>
    <row r="907" spans="1:33" ht="13.7" customHeight="1" x14ac:dyDescent="0.15">
      <c r="A907" s="21" t="s">
        <v>1160</v>
      </c>
      <c r="B907" s="21" t="s">
        <v>689</v>
      </c>
      <c r="C907" s="22" t="s">
        <v>691</v>
      </c>
      <c r="D907" s="23">
        <v>0</v>
      </c>
      <c r="E907" s="23">
        <v>5</v>
      </c>
      <c r="F907" s="23" t="s">
        <v>1124</v>
      </c>
      <c r="G907" s="1">
        <v>4</v>
      </c>
      <c r="H907" s="1">
        <v>1</v>
      </c>
      <c r="I907" s="1">
        <v>1</v>
      </c>
      <c r="J907" s="1">
        <v>3</v>
      </c>
      <c r="K907" s="1">
        <v>2</v>
      </c>
      <c r="L907" s="105">
        <v>0</v>
      </c>
      <c r="M907" s="1">
        <v>6</v>
      </c>
      <c r="N907" s="1">
        <v>6</v>
      </c>
      <c r="O907" s="1">
        <v>7</v>
      </c>
      <c r="P907" s="1">
        <f>N907+O907</f>
        <v>13</v>
      </c>
      <c r="Q907" s="24">
        <v>1</v>
      </c>
      <c r="R907" s="24">
        <v>1</v>
      </c>
      <c r="S907" s="24">
        <v>0</v>
      </c>
      <c r="T907" s="24">
        <v>0</v>
      </c>
      <c r="U907" s="24">
        <v>0</v>
      </c>
      <c r="V907" s="24">
        <v>0</v>
      </c>
      <c r="W907" s="24">
        <v>0</v>
      </c>
      <c r="X907" s="24">
        <v>0</v>
      </c>
      <c r="Y907" s="24">
        <v>0</v>
      </c>
      <c r="Z907" s="24">
        <v>0</v>
      </c>
      <c r="AA907" s="24">
        <v>0</v>
      </c>
      <c r="AB907" s="24">
        <v>0</v>
      </c>
      <c r="AC907" s="24">
        <v>0</v>
      </c>
      <c r="AD907" s="24">
        <v>0</v>
      </c>
      <c r="AE907" s="24">
        <f t="shared" si="225"/>
        <v>1</v>
      </c>
      <c r="AF907" s="24">
        <f t="shared" si="225"/>
        <v>1</v>
      </c>
      <c r="AG907" s="16">
        <v>52</v>
      </c>
    </row>
    <row r="908" spans="1:33" s="25" customFormat="1" ht="13.7" customHeight="1" x14ac:dyDescent="0.15">
      <c r="A908" s="26"/>
      <c r="B908" s="26" t="s">
        <v>1113</v>
      </c>
      <c r="C908" s="26">
        <f>COUNTA(C906:C907)</f>
        <v>2</v>
      </c>
      <c r="D908" s="27">
        <f>COUNTIF(D906:D907,"併")</f>
        <v>0</v>
      </c>
      <c r="E908" s="27">
        <v>2</v>
      </c>
      <c r="F908" s="27"/>
      <c r="G908" s="28">
        <f>SUM(G906:G907)</f>
        <v>12</v>
      </c>
      <c r="H908" s="28">
        <f t="shared" ref="H908:AE908" si="236">SUM(H906:H907)</f>
        <v>8</v>
      </c>
      <c r="I908" s="28">
        <f t="shared" si="236"/>
        <v>10</v>
      </c>
      <c r="J908" s="28">
        <f t="shared" si="236"/>
        <v>12</v>
      </c>
      <c r="K908" s="28">
        <f t="shared" si="236"/>
        <v>7</v>
      </c>
      <c r="L908" s="28">
        <f t="shared" si="236"/>
        <v>15</v>
      </c>
      <c r="M908" s="28">
        <f t="shared" si="236"/>
        <v>16</v>
      </c>
      <c r="N908" s="28">
        <f t="shared" si="236"/>
        <v>29</v>
      </c>
      <c r="O908" s="28">
        <f t="shared" si="236"/>
        <v>39</v>
      </c>
      <c r="P908" s="28">
        <f t="shared" si="236"/>
        <v>68</v>
      </c>
      <c r="Q908" s="28">
        <f t="shared" si="236"/>
        <v>2</v>
      </c>
      <c r="R908" s="28">
        <f t="shared" si="236"/>
        <v>3</v>
      </c>
      <c r="S908" s="28">
        <f t="shared" si="236"/>
        <v>0</v>
      </c>
      <c r="T908" s="28">
        <f t="shared" si="236"/>
        <v>0</v>
      </c>
      <c r="U908" s="28">
        <f t="shared" si="236"/>
        <v>0</v>
      </c>
      <c r="V908" s="28">
        <f t="shared" si="236"/>
        <v>0</v>
      </c>
      <c r="W908" s="28">
        <f t="shared" si="236"/>
        <v>0</v>
      </c>
      <c r="X908" s="28">
        <f t="shared" si="236"/>
        <v>0</v>
      </c>
      <c r="Y908" s="28">
        <f t="shared" si="236"/>
        <v>0</v>
      </c>
      <c r="Z908" s="28">
        <f t="shared" si="236"/>
        <v>0</v>
      </c>
      <c r="AA908" s="28">
        <f t="shared" si="236"/>
        <v>0</v>
      </c>
      <c r="AB908" s="28">
        <f t="shared" si="236"/>
        <v>0</v>
      </c>
      <c r="AC908" s="28">
        <f t="shared" si="236"/>
        <v>1</v>
      </c>
      <c r="AD908" s="28">
        <f t="shared" si="236"/>
        <v>1</v>
      </c>
      <c r="AE908" s="28">
        <f t="shared" si="236"/>
        <v>3</v>
      </c>
      <c r="AF908" s="28">
        <f>SUM(AF906:AF907)</f>
        <v>4</v>
      </c>
      <c r="AG908" s="25">
        <v>53</v>
      </c>
    </row>
    <row r="909" spans="1:33" s="25" customFormat="1" ht="13.7" customHeight="1" x14ac:dyDescent="0.15">
      <c r="A909" s="21" t="s">
        <v>1160</v>
      </c>
      <c r="B909" s="21" t="s">
        <v>692</v>
      </c>
      <c r="C909" s="22" t="s">
        <v>693</v>
      </c>
      <c r="D909" s="23">
        <v>0</v>
      </c>
      <c r="E909" s="23">
        <v>4</v>
      </c>
      <c r="F909" s="23" t="s">
        <v>1124</v>
      </c>
      <c r="G909" s="1">
        <v>7</v>
      </c>
      <c r="H909" s="1">
        <v>14</v>
      </c>
      <c r="I909" s="1">
        <v>14</v>
      </c>
      <c r="J909" s="1">
        <v>11</v>
      </c>
      <c r="K909" s="1">
        <v>16</v>
      </c>
      <c r="L909" s="1">
        <v>13</v>
      </c>
      <c r="M909" s="1">
        <v>17</v>
      </c>
      <c r="N909" s="1">
        <v>44</v>
      </c>
      <c r="O909" s="1">
        <v>41</v>
      </c>
      <c r="P909" s="1">
        <f>N909+O909</f>
        <v>85</v>
      </c>
      <c r="Q909" s="24">
        <v>0</v>
      </c>
      <c r="R909" s="24">
        <v>0</v>
      </c>
      <c r="S909" s="24">
        <v>0</v>
      </c>
      <c r="T909" s="24">
        <v>0</v>
      </c>
      <c r="U909" s="24">
        <v>0</v>
      </c>
      <c r="V909" s="24">
        <v>0</v>
      </c>
      <c r="W909" s="24">
        <v>0</v>
      </c>
      <c r="X909" s="24">
        <v>0</v>
      </c>
      <c r="Y909" s="24">
        <v>0</v>
      </c>
      <c r="Z909" s="24">
        <v>0</v>
      </c>
      <c r="AA909" s="24">
        <v>0</v>
      </c>
      <c r="AB909" s="24">
        <v>0</v>
      </c>
      <c r="AC909" s="24">
        <v>1</v>
      </c>
      <c r="AD909" s="24">
        <v>1</v>
      </c>
      <c r="AE909" s="24">
        <f t="shared" si="225"/>
        <v>1</v>
      </c>
      <c r="AF909" s="24">
        <f t="shared" si="225"/>
        <v>1</v>
      </c>
      <c r="AG909" s="25">
        <v>54</v>
      </c>
    </row>
    <row r="910" spans="1:33" s="25" customFormat="1" ht="13.7" customHeight="1" x14ac:dyDescent="0.15">
      <c r="A910" s="21" t="s">
        <v>1160</v>
      </c>
      <c r="B910" s="21" t="s">
        <v>692</v>
      </c>
      <c r="C910" s="22" t="s">
        <v>694</v>
      </c>
      <c r="D910" s="23" t="s">
        <v>742</v>
      </c>
      <c r="E910" s="23">
        <v>5</v>
      </c>
      <c r="F910" s="23" t="s">
        <v>1124</v>
      </c>
      <c r="G910" s="1">
        <v>7</v>
      </c>
      <c r="H910" s="1">
        <v>7</v>
      </c>
      <c r="I910" s="1">
        <v>8</v>
      </c>
      <c r="J910" s="1">
        <v>3</v>
      </c>
      <c r="K910" s="1">
        <v>6</v>
      </c>
      <c r="L910" s="1">
        <v>5</v>
      </c>
      <c r="M910" s="1">
        <v>3</v>
      </c>
      <c r="N910" s="1">
        <v>21</v>
      </c>
      <c r="O910" s="1">
        <v>11</v>
      </c>
      <c r="P910" s="1">
        <f>N910+O910</f>
        <v>32</v>
      </c>
      <c r="Q910" s="24">
        <v>1</v>
      </c>
      <c r="R910" s="24">
        <v>1</v>
      </c>
      <c r="S910" s="24">
        <v>0</v>
      </c>
      <c r="T910" s="24">
        <v>0</v>
      </c>
      <c r="U910" s="24">
        <v>0</v>
      </c>
      <c r="V910" s="24">
        <v>0</v>
      </c>
      <c r="W910" s="24">
        <v>0</v>
      </c>
      <c r="X910" s="24">
        <v>0</v>
      </c>
      <c r="Y910" s="24">
        <v>0</v>
      </c>
      <c r="Z910" s="24">
        <v>0</v>
      </c>
      <c r="AA910" s="24">
        <v>1</v>
      </c>
      <c r="AB910" s="24">
        <v>1</v>
      </c>
      <c r="AC910" s="24">
        <v>1</v>
      </c>
      <c r="AD910" s="24">
        <v>1</v>
      </c>
      <c r="AE910" s="24">
        <f t="shared" si="225"/>
        <v>3</v>
      </c>
      <c r="AF910" s="24">
        <f t="shared" si="225"/>
        <v>3</v>
      </c>
      <c r="AG910" s="25">
        <v>55</v>
      </c>
    </row>
    <row r="911" spans="1:33" s="25" customFormat="1" ht="13.7" customHeight="1" x14ac:dyDescent="0.15">
      <c r="A911" s="26"/>
      <c r="B911" s="26" t="s">
        <v>1113</v>
      </c>
      <c r="C911" s="26">
        <f>COUNTA(C909:C910)</f>
        <v>2</v>
      </c>
      <c r="D911" s="27">
        <f>COUNTIF(D909:D910,"併")</f>
        <v>1</v>
      </c>
      <c r="E911" s="27">
        <v>2</v>
      </c>
      <c r="F911" s="27"/>
      <c r="G911" s="28">
        <f>SUM(G909:G910)</f>
        <v>14</v>
      </c>
      <c r="H911" s="28">
        <f t="shared" ref="H911:AE911" si="237">SUM(H909:H910)</f>
        <v>21</v>
      </c>
      <c r="I911" s="28">
        <f t="shared" si="237"/>
        <v>22</v>
      </c>
      <c r="J911" s="28">
        <f t="shared" si="237"/>
        <v>14</v>
      </c>
      <c r="K911" s="28">
        <f t="shared" si="237"/>
        <v>22</v>
      </c>
      <c r="L911" s="28">
        <f t="shared" si="237"/>
        <v>18</v>
      </c>
      <c r="M911" s="28">
        <f t="shared" si="237"/>
        <v>20</v>
      </c>
      <c r="N911" s="28">
        <f t="shared" si="237"/>
        <v>65</v>
      </c>
      <c r="O911" s="28">
        <f t="shared" si="237"/>
        <v>52</v>
      </c>
      <c r="P911" s="28">
        <f t="shared" si="237"/>
        <v>117</v>
      </c>
      <c r="Q911" s="28">
        <f t="shared" si="237"/>
        <v>1</v>
      </c>
      <c r="R911" s="28">
        <f t="shared" si="237"/>
        <v>1</v>
      </c>
      <c r="S911" s="28">
        <f t="shared" si="237"/>
        <v>0</v>
      </c>
      <c r="T911" s="28">
        <f t="shared" si="237"/>
        <v>0</v>
      </c>
      <c r="U911" s="28">
        <f t="shared" si="237"/>
        <v>0</v>
      </c>
      <c r="V911" s="28">
        <f t="shared" si="237"/>
        <v>0</v>
      </c>
      <c r="W911" s="28">
        <f t="shared" si="237"/>
        <v>0</v>
      </c>
      <c r="X911" s="28">
        <f t="shared" si="237"/>
        <v>0</v>
      </c>
      <c r="Y911" s="28">
        <f t="shared" si="237"/>
        <v>0</v>
      </c>
      <c r="Z911" s="28">
        <f t="shared" si="237"/>
        <v>0</v>
      </c>
      <c r="AA911" s="28">
        <f t="shared" si="237"/>
        <v>1</v>
      </c>
      <c r="AB911" s="28">
        <f t="shared" si="237"/>
        <v>1</v>
      </c>
      <c r="AC911" s="28">
        <f t="shared" si="237"/>
        <v>2</v>
      </c>
      <c r="AD911" s="28">
        <f t="shared" si="237"/>
        <v>2</v>
      </c>
      <c r="AE911" s="28">
        <f t="shared" si="237"/>
        <v>4</v>
      </c>
      <c r="AF911" s="28">
        <f>SUM(AF909:AF910)</f>
        <v>4</v>
      </c>
      <c r="AG911" s="25">
        <v>56</v>
      </c>
    </row>
    <row r="912" spans="1:33" ht="13.7" customHeight="1" x14ac:dyDescent="0.15">
      <c r="A912" s="21" t="s">
        <v>1160</v>
      </c>
      <c r="B912" s="21" t="s">
        <v>497</v>
      </c>
      <c r="C912" s="22" t="s">
        <v>498</v>
      </c>
      <c r="D912" s="23">
        <v>0</v>
      </c>
      <c r="E912" s="23">
        <v>2</v>
      </c>
      <c r="F912" s="23" t="s">
        <v>1124</v>
      </c>
      <c r="G912" s="1">
        <v>9</v>
      </c>
      <c r="H912" s="1">
        <v>16</v>
      </c>
      <c r="I912" s="1">
        <v>22</v>
      </c>
      <c r="J912" s="1">
        <v>19</v>
      </c>
      <c r="K912" s="1">
        <v>21</v>
      </c>
      <c r="L912" s="1">
        <v>17</v>
      </c>
      <c r="M912" s="1">
        <v>15</v>
      </c>
      <c r="N912" s="1">
        <v>53</v>
      </c>
      <c r="O912" s="1">
        <v>57</v>
      </c>
      <c r="P912" s="1">
        <f>N912+O912</f>
        <v>110</v>
      </c>
      <c r="Q912" s="24">
        <v>1</v>
      </c>
      <c r="R912" s="24">
        <v>1</v>
      </c>
      <c r="S912" s="24">
        <v>0</v>
      </c>
      <c r="T912" s="24">
        <v>0</v>
      </c>
      <c r="U912" s="24">
        <v>0</v>
      </c>
      <c r="V912" s="24">
        <v>0</v>
      </c>
      <c r="W912" s="24">
        <v>0</v>
      </c>
      <c r="X912" s="24">
        <v>0</v>
      </c>
      <c r="Y912" s="24">
        <v>0</v>
      </c>
      <c r="Z912" s="24">
        <v>0</v>
      </c>
      <c r="AA912" s="24">
        <v>1</v>
      </c>
      <c r="AB912" s="24">
        <v>1</v>
      </c>
      <c r="AC912" s="24">
        <v>1</v>
      </c>
      <c r="AD912" s="24">
        <v>2</v>
      </c>
      <c r="AE912" s="24">
        <f t="shared" si="225"/>
        <v>3</v>
      </c>
      <c r="AF912" s="24">
        <f t="shared" si="225"/>
        <v>4</v>
      </c>
      <c r="AG912" s="16">
        <v>20</v>
      </c>
    </row>
    <row r="913" spans="1:33" s="25" customFormat="1" ht="13.7" customHeight="1" x14ac:dyDescent="0.15">
      <c r="A913" s="21" t="s">
        <v>1160</v>
      </c>
      <c r="B913" s="21" t="s">
        <v>497</v>
      </c>
      <c r="C913" s="22" t="s">
        <v>499</v>
      </c>
      <c r="D913" s="23" t="s">
        <v>742</v>
      </c>
      <c r="E913" s="23">
        <v>3</v>
      </c>
      <c r="F913" s="23" t="s">
        <v>1124</v>
      </c>
      <c r="G913" s="1">
        <v>3</v>
      </c>
      <c r="H913" s="1">
        <v>4</v>
      </c>
      <c r="I913" s="1">
        <v>1</v>
      </c>
      <c r="J913" s="1">
        <v>1</v>
      </c>
      <c r="K913" s="1">
        <v>2</v>
      </c>
      <c r="L913" s="105">
        <v>0</v>
      </c>
      <c r="M913" s="1">
        <v>1</v>
      </c>
      <c r="N913" s="1">
        <v>7</v>
      </c>
      <c r="O913" s="1">
        <v>2</v>
      </c>
      <c r="P913" s="1">
        <f>N913+O913</f>
        <v>9</v>
      </c>
      <c r="Q913" s="24">
        <v>0</v>
      </c>
      <c r="R913" s="24">
        <v>0</v>
      </c>
      <c r="S913" s="24">
        <v>0</v>
      </c>
      <c r="T913" s="24">
        <v>0</v>
      </c>
      <c r="U913" s="24">
        <v>0</v>
      </c>
      <c r="V913" s="24">
        <v>0</v>
      </c>
      <c r="W913" s="24">
        <v>0</v>
      </c>
      <c r="X913" s="24">
        <v>0</v>
      </c>
      <c r="Y913" s="24">
        <v>0</v>
      </c>
      <c r="Z913" s="24">
        <v>0</v>
      </c>
      <c r="AA913" s="24">
        <v>0</v>
      </c>
      <c r="AB913" s="24">
        <v>0</v>
      </c>
      <c r="AC913" s="24">
        <v>0</v>
      </c>
      <c r="AD913" s="24">
        <v>0</v>
      </c>
      <c r="AE913" s="24">
        <f t="shared" si="225"/>
        <v>0</v>
      </c>
      <c r="AF913" s="24">
        <f t="shared" si="225"/>
        <v>0</v>
      </c>
      <c r="AG913" s="25">
        <v>21</v>
      </c>
    </row>
    <row r="914" spans="1:33" s="25" customFormat="1" ht="13.7" customHeight="1" x14ac:dyDescent="0.15">
      <c r="A914" s="26"/>
      <c r="B914" s="26" t="s">
        <v>1113</v>
      </c>
      <c r="C914" s="26">
        <f>COUNTA(C912:C913)</f>
        <v>2</v>
      </c>
      <c r="D914" s="27">
        <f>COUNTIF(D912:D913,"併")</f>
        <v>1</v>
      </c>
      <c r="E914" s="27">
        <v>2</v>
      </c>
      <c r="F914" s="27"/>
      <c r="G914" s="28">
        <f>SUM(G912:G913)</f>
        <v>12</v>
      </c>
      <c r="H914" s="28">
        <f t="shared" ref="H914:AE914" si="238">SUM(H912:H913)</f>
        <v>20</v>
      </c>
      <c r="I914" s="28">
        <f t="shared" si="238"/>
        <v>23</v>
      </c>
      <c r="J914" s="28">
        <f t="shared" si="238"/>
        <v>20</v>
      </c>
      <c r="K914" s="28">
        <f t="shared" si="238"/>
        <v>23</v>
      </c>
      <c r="L914" s="28">
        <f t="shared" si="238"/>
        <v>17</v>
      </c>
      <c r="M914" s="28">
        <f t="shared" si="238"/>
        <v>16</v>
      </c>
      <c r="N914" s="28">
        <f t="shared" si="238"/>
        <v>60</v>
      </c>
      <c r="O914" s="28">
        <f t="shared" si="238"/>
        <v>59</v>
      </c>
      <c r="P914" s="28">
        <f t="shared" si="238"/>
        <v>119</v>
      </c>
      <c r="Q914" s="28">
        <f t="shared" si="238"/>
        <v>1</v>
      </c>
      <c r="R914" s="28">
        <f t="shared" si="238"/>
        <v>1</v>
      </c>
      <c r="S914" s="28">
        <f t="shared" si="238"/>
        <v>0</v>
      </c>
      <c r="T914" s="28">
        <f t="shared" si="238"/>
        <v>0</v>
      </c>
      <c r="U914" s="28">
        <f t="shared" si="238"/>
        <v>0</v>
      </c>
      <c r="V914" s="28">
        <f t="shared" si="238"/>
        <v>0</v>
      </c>
      <c r="W914" s="28">
        <f t="shared" si="238"/>
        <v>0</v>
      </c>
      <c r="X914" s="28">
        <f t="shared" si="238"/>
        <v>0</v>
      </c>
      <c r="Y914" s="28">
        <f t="shared" si="238"/>
        <v>0</v>
      </c>
      <c r="Z914" s="28">
        <f t="shared" si="238"/>
        <v>0</v>
      </c>
      <c r="AA914" s="28">
        <f t="shared" si="238"/>
        <v>1</v>
      </c>
      <c r="AB914" s="28">
        <f t="shared" si="238"/>
        <v>1</v>
      </c>
      <c r="AC914" s="28">
        <f t="shared" si="238"/>
        <v>1</v>
      </c>
      <c r="AD914" s="28">
        <f t="shared" si="238"/>
        <v>2</v>
      </c>
      <c r="AE914" s="28">
        <f t="shared" si="238"/>
        <v>3</v>
      </c>
      <c r="AF914" s="28">
        <f>SUM(AF912:AF913)</f>
        <v>4</v>
      </c>
      <c r="AG914" s="25">
        <v>22</v>
      </c>
    </row>
    <row r="915" spans="1:33" s="25" customFormat="1" ht="14.25" customHeight="1" x14ac:dyDescent="0.15">
      <c r="A915" s="31"/>
      <c r="B915" s="31" t="s">
        <v>1114</v>
      </c>
      <c r="C915" s="31">
        <f>C878+C914+C883+C886+C888+C898+C901+C905+C908+C911</f>
        <v>38</v>
      </c>
      <c r="D915" s="32">
        <f>D878+D914+D883+D886+D888+D898+D901+D905+D908+D911</f>
        <v>5</v>
      </c>
      <c r="E915" s="32">
        <f>E878+E914+E883+E886+E888+E898+E901+E905+E908+E911</f>
        <v>38</v>
      </c>
      <c r="F915" s="32"/>
      <c r="G915" s="33">
        <f t="shared" ref="G915:AF915" si="239">G878+G914+G883+G886+G888+G898+G901+G905+G908+G911</f>
        <v>243</v>
      </c>
      <c r="H915" s="33">
        <f t="shared" si="239"/>
        <v>457</v>
      </c>
      <c r="I915" s="33">
        <f t="shared" si="239"/>
        <v>449</v>
      </c>
      <c r="J915" s="33">
        <f t="shared" si="239"/>
        <v>455</v>
      </c>
      <c r="K915" s="33">
        <f t="shared" si="239"/>
        <v>465</v>
      </c>
      <c r="L915" s="33">
        <f t="shared" si="239"/>
        <v>478</v>
      </c>
      <c r="M915" s="33">
        <f t="shared" si="239"/>
        <v>488</v>
      </c>
      <c r="N915" s="33">
        <f t="shared" si="239"/>
        <v>1444</v>
      </c>
      <c r="O915" s="33">
        <f t="shared" si="239"/>
        <v>1348</v>
      </c>
      <c r="P915" s="33">
        <f t="shared" si="239"/>
        <v>2792</v>
      </c>
      <c r="Q915" s="33">
        <f t="shared" si="239"/>
        <v>22</v>
      </c>
      <c r="R915" s="33">
        <f t="shared" si="239"/>
        <v>44</v>
      </c>
      <c r="S915" s="33">
        <f t="shared" si="239"/>
        <v>3</v>
      </c>
      <c r="T915" s="33">
        <f t="shared" si="239"/>
        <v>3</v>
      </c>
      <c r="U915" s="33">
        <f t="shared" si="239"/>
        <v>4</v>
      </c>
      <c r="V915" s="33">
        <f t="shared" si="239"/>
        <v>4</v>
      </c>
      <c r="W915" s="33">
        <f t="shared" si="239"/>
        <v>0</v>
      </c>
      <c r="X915" s="33">
        <f t="shared" si="239"/>
        <v>0</v>
      </c>
      <c r="Y915" s="33">
        <f t="shared" si="239"/>
        <v>1</v>
      </c>
      <c r="Z915" s="33">
        <f t="shared" si="239"/>
        <v>1</v>
      </c>
      <c r="AA915" s="33">
        <f t="shared" si="239"/>
        <v>10</v>
      </c>
      <c r="AB915" s="33">
        <f t="shared" si="239"/>
        <v>12</v>
      </c>
      <c r="AC915" s="33">
        <f t="shared" si="239"/>
        <v>24</v>
      </c>
      <c r="AD915" s="33">
        <f t="shared" si="239"/>
        <v>59</v>
      </c>
      <c r="AE915" s="33">
        <f t="shared" si="239"/>
        <v>64</v>
      </c>
      <c r="AF915" s="33">
        <f t="shared" si="239"/>
        <v>123</v>
      </c>
      <c r="AG915" s="25">
        <v>57</v>
      </c>
    </row>
    <row r="916" spans="1:33" s="25" customFormat="1" ht="13.7" customHeight="1" x14ac:dyDescent="0.15">
      <c r="A916" s="21" t="s">
        <v>1161</v>
      </c>
      <c r="B916" s="21" t="s">
        <v>934</v>
      </c>
      <c r="C916" s="22" t="s">
        <v>716</v>
      </c>
      <c r="D916" s="23">
        <v>0</v>
      </c>
      <c r="E916" s="23" t="s">
        <v>1173</v>
      </c>
      <c r="F916" s="23" t="s">
        <v>1124</v>
      </c>
      <c r="G916" s="1">
        <v>15</v>
      </c>
      <c r="H916" s="1">
        <v>53</v>
      </c>
      <c r="I916" s="1">
        <v>39</v>
      </c>
      <c r="J916" s="1">
        <v>49</v>
      </c>
      <c r="K916" s="1">
        <v>37</v>
      </c>
      <c r="L916" s="1">
        <v>50</v>
      </c>
      <c r="M916" s="1">
        <v>61</v>
      </c>
      <c r="N916" s="1">
        <v>147</v>
      </c>
      <c r="O916" s="1">
        <v>142</v>
      </c>
      <c r="P916" s="1">
        <f t="shared" ref="P916:P939" si="240">N916+O916</f>
        <v>289</v>
      </c>
      <c r="Q916" s="24">
        <v>2</v>
      </c>
      <c r="R916" s="24">
        <v>9</v>
      </c>
      <c r="S916" s="24">
        <v>1</v>
      </c>
      <c r="T916" s="24">
        <v>1</v>
      </c>
      <c r="U916" s="24">
        <v>0</v>
      </c>
      <c r="V916" s="24">
        <v>0</v>
      </c>
      <c r="W916" s="24">
        <v>0</v>
      </c>
      <c r="X916" s="24">
        <v>0</v>
      </c>
      <c r="Y916" s="24">
        <v>0</v>
      </c>
      <c r="Z916" s="24">
        <v>0</v>
      </c>
      <c r="AA916" s="24">
        <v>1</v>
      </c>
      <c r="AB916" s="24">
        <v>2</v>
      </c>
      <c r="AC916" s="24">
        <v>1</v>
      </c>
      <c r="AD916" s="24">
        <v>8</v>
      </c>
      <c r="AE916" s="24">
        <f>SUM(Q916,S916,U916,W916,Y916,AA916,AC916)</f>
        <v>5</v>
      </c>
      <c r="AF916" s="24">
        <f>SUM(R916,T916,V916,X916,Z916,AB916,AD916)</f>
        <v>20</v>
      </c>
      <c r="AG916" s="25">
        <v>58</v>
      </c>
    </row>
    <row r="917" spans="1:33" ht="13.7" customHeight="1" x14ac:dyDescent="0.15">
      <c r="A917" s="21" t="s">
        <v>1161</v>
      </c>
      <c r="B917" s="21" t="s">
        <v>934</v>
      </c>
      <c r="C917" s="22" t="s">
        <v>570</v>
      </c>
      <c r="D917" s="23">
        <v>0</v>
      </c>
      <c r="E917" s="23" t="s">
        <v>1173</v>
      </c>
      <c r="F917" s="23" t="s">
        <v>1124</v>
      </c>
      <c r="G917" s="1">
        <v>15</v>
      </c>
      <c r="H917" s="1">
        <v>59</v>
      </c>
      <c r="I917" s="1">
        <v>44</v>
      </c>
      <c r="J917" s="1">
        <v>56</v>
      </c>
      <c r="K917" s="1">
        <v>51</v>
      </c>
      <c r="L917" s="1">
        <v>45</v>
      </c>
      <c r="M917" s="1">
        <v>44</v>
      </c>
      <c r="N917" s="1">
        <v>174</v>
      </c>
      <c r="O917" s="1">
        <v>125</v>
      </c>
      <c r="P917" s="1">
        <f t="shared" si="240"/>
        <v>299</v>
      </c>
      <c r="Q917" s="24">
        <v>1</v>
      </c>
      <c r="R917" s="24">
        <v>3</v>
      </c>
      <c r="S917" s="24">
        <v>0</v>
      </c>
      <c r="T917" s="24">
        <v>0</v>
      </c>
      <c r="U917" s="24">
        <v>0</v>
      </c>
      <c r="V917" s="24">
        <v>0</v>
      </c>
      <c r="W917" s="24">
        <v>0</v>
      </c>
      <c r="X917" s="24">
        <v>0</v>
      </c>
      <c r="Y917" s="24">
        <v>0</v>
      </c>
      <c r="Z917" s="24">
        <v>0</v>
      </c>
      <c r="AA917" s="24">
        <v>0</v>
      </c>
      <c r="AB917" s="24">
        <v>0</v>
      </c>
      <c r="AC917" s="24">
        <v>2</v>
      </c>
      <c r="AD917" s="24">
        <v>14</v>
      </c>
      <c r="AE917" s="24">
        <f t="shared" ref="AE917:AE939" si="241">SUM(Q917,S917,U917,W917,Y917,AA917,AC917)</f>
        <v>3</v>
      </c>
      <c r="AF917" s="24">
        <f t="shared" ref="AF917:AF939" si="242">SUM(R917,T917,V917,X917,Z917,AB917,AD917)</f>
        <v>17</v>
      </c>
      <c r="AG917" s="16">
        <v>59</v>
      </c>
    </row>
    <row r="918" spans="1:33" s="25" customFormat="1" ht="13.7" customHeight="1" x14ac:dyDescent="0.15">
      <c r="A918" s="21" t="s">
        <v>1161</v>
      </c>
      <c r="B918" s="21" t="s">
        <v>934</v>
      </c>
      <c r="C918" s="22" t="s">
        <v>552</v>
      </c>
      <c r="D918" s="23">
        <v>0</v>
      </c>
      <c r="E918" s="23" t="s">
        <v>1173</v>
      </c>
      <c r="F918" s="23" t="s">
        <v>1124</v>
      </c>
      <c r="G918" s="1">
        <v>18</v>
      </c>
      <c r="H918" s="1">
        <v>57</v>
      </c>
      <c r="I918" s="1">
        <v>71</v>
      </c>
      <c r="J918" s="1">
        <v>62</v>
      </c>
      <c r="K918" s="1">
        <v>68</v>
      </c>
      <c r="L918" s="1">
        <v>57</v>
      </c>
      <c r="M918" s="1">
        <v>58</v>
      </c>
      <c r="N918" s="1">
        <v>197</v>
      </c>
      <c r="O918" s="1">
        <v>176</v>
      </c>
      <c r="P918" s="1">
        <f t="shared" si="240"/>
        <v>373</v>
      </c>
      <c r="Q918" s="24">
        <v>2</v>
      </c>
      <c r="R918" s="24">
        <v>14</v>
      </c>
      <c r="S918" s="24">
        <v>0</v>
      </c>
      <c r="T918" s="24">
        <v>0</v>
      </c>
      <c r="U918" s="24">
        <v>1</v>
      </c>
      <c r="V918" s="24">
        <v>1</v>
      </c>
      <c r="W918" s="24">
        <v>0</v>
      </c>
      <c r="X918" s="24">
        <v>0</v>
      </c>
      <c r="Y918" s="24">
        <v>1</v>
      </c>
      <c r="Z918" s="24">
        <v>1</v>
      </c>
      <c r="AA918" s="24">
        <v>0</v>
      </c>
      <c r="AB918" s="24">
        <v>0</v>
      </c>
      <c r="AC918" s="24">
        <v>2</v>
      </c>
      <c r="AD918" s="24">
        <v>16</v>
      </c>
      <c r="AE918" s="24">
        <f t="shared" si="241"/>
        <v>6</v>
      </c>
      <c r="AF918" s="24">
        <f t="shared" si="242"/>
        <v>32</v>
      </c>
      <c r="AG918" s="25">
        <v>60</v>
      </c>
    </row>
    <row r="919" spans="1:33" s="25" customFormat="1" ht="13.7" customHeight="1" x14ac:dyDescent="0.15">
      <c r="A919" s="21" t="s">
        <v>1161</v>
      </c>
      <c r="B919" s="21" t="s">
        <v>934</v>
      </c>
      <c r="C919" s="22" t="s">
        <v>732</v>
      </c>
      <c r="D919" s="23">
        <v>0</v>
      </c>
      <c r="E919" s="23" t="s">
        <v>1173</v>
      </c>
      <c r="F919" s="23" t="s">
        <v>1124</v>
      </c>
      <c r="G919" s="1">
        <v>21</v>
      </c>
      <c r="H919" s="1">
        <v>85</v>
      </c>
      <c r="I919" s="1">
        <v>87</v>
      </c>
      <c r="J919" s="1">
        <v>102</v>
      </c>
      <c r="K919" s="1">
        <v>83</v>
      </c>
      <c r="L919" s="1">
        <v>98</v>
      </c>
      <c r="M919" s="1">
        <v>82</v>
      </c>
      <c r="N919" s="1">
        <v>280</v>
      </c>
      <c r="O919" s="1">
        <v>257</v>
      </c>
      <c r="P919" s="1">
        <f t="shared" si="240"/>
        <v>537</v>
      </c>
      <c r="Q919" s="24">
        <v>1</v>
      </c>
      <c r="R919" s="24">
        <v>4</v>
      </c>
      <c r="S919" s="24">
        <v>0</v>
      </c>
      <c r="T919" s="24">
        <v>0</v>
      </c>
      <c r="U919" s="24">
        <v>0</v>
      </c>
      <c r="V919" s="24">
        <v>0</v>
      </c>
      <c r="W919" s="24">
        <v>0</v>
      </c>
      <c r="X919" s="24">
        <v>0</v>
      </c>
      <c r="Y919" s="24">
        <v>0</v>
      </c>
      <c r="Z919" s="24">
        <v>0</v>
      </c>
      <c r="AA919" s="24">
        <v>1</v>
      </c>
      <c r="AB919" s="24">
        <v>2</v>
      </c>
      <c r="AC919" s="24">
        <v>2</v>
      </c>
      <c r="AD919" s="24">
        <v>10</v>
      </c>
      <c r="AE919" s="24">
        <f t="shared" si="241"/>
        <v>4</v>
      </c>
      <c r="AF919" s="24">
        <f t="shared" si="242"/>
        <v>16</v>
      </c>
      <c r="AG919" s="25">
        <v>61</v>
      </c>
    </row>
    <row r="920" spans="1:33" s="25" customFormat="1" ht="13.7" customHeight="1" x14ac:dyDescent="0.15">
      <c r="A920" s="21" t="s">
        <v>1161</v>
      </c>
      <c r="B920" s="21" t="s">
        <v>934</v>
      </c>
      <c r="C920" s="22" t="s">
        <v>520</v>
      </c>
      <c r="D920" s="23">
        <v>0</v>
      </c>
      <c r="E920" s="23" t="s">
        <v>1173</v>
      </c>
      <c r="F920" s="23" t="s">
        <v>1124</v>
      </c>
      <c r="G920" s="1">
        <v>20</v>
      </c>
      <c r="H920" s="1">
        <v>60</v>
      </c>
      <c r="I920" s="1">
        <v>59</v>
      </c>
      <c r="J920" s="1">
        <v>78</v>
      </c>
      <c r="K920" s="1">
        <v>67</v>
      </c>
      <c r="L920" s="1">
        <v>81</v>
      </c>
      <c r="M920" s="1">
        <v>57</v>
      </c>
      <c r="N920" s="1">
        <v>200</v>
      </c>
      <c r="O920" s="1">
        <v>202</v>
      </c>
      <c r="P920" s="1">
        <f t="shared" si="240"/>
        <v>402</v>
      </c>
      <c r="Q920" s="24">
        <v>1</v>
      </c>
      <c r="R920" s="24">
        <v>8</v>
      </c>
      <c r="S920" s="24">
        <v>1</v>
      </c>
      <c r="T920" s="24">
        <v>1</v>
      </c>
      <c r="U920" s="24">
        <v>1</v>
      </c>
      <c r="V920" s="24">
        <v>1</v>
      </c>
      <c r="W920" s="24">
        <v>0</v>
      </c>
      <c r="X920" s="24">
        <v>0</v>
      </c>
      <c r="Y920" s="24">
        <v>0</v>
      </c>
      <c r="Z920" s="24">
        <v>0</v>
      </c>
      <c r="AA920" s="24">
        <v>1</v>
      </c>
      <c r="AB920" s="24">
        <v>1</v>
      </c>
      <c r="AC920" s="24">
        <v>4</v>
      </c>
      <c r="AD920" s="24">
        <v>26</v>
      </c>
      <c r="AE920" s="24">
        <f t="shared" si="241"/>
        <v>8</v>
      </c>
      <c r="AF920" s="24">
        <f t="shared" si="242"/>
        <v>37</v>
      </c>
      <c r="AG920" s="25">
        <v>62</v>
      </c>
    </row>
    <row r="921" spans="1:33" ht="13.7" customHeight="1" x14ac:dyDescent="0.15">
      <c r="A921" s="21" t="s">
        <v>1161</v>
      </c>
      <c r="B921" s="21" t="s">
        <v>934</v>
      </c>
      <c r="C921" s="22" t="s">
        <v>935</v>
      </c>
      <c r="D921" s="23">
        <v>0</v>
      </c>
      <c r="E921" s="23" t="s">
        <v>1173</v>
      </c>
      <c r="F921" s="23" t="s">
        <v>1124</v>
      </c>
      <c r="G921" s="1">
        <v>7</v>
      </c>
      <c r="H921" s="1">
        <v>17</v>
      </c>
      <c r="I921" s="1">
        <v>9</v>
      </c>
      <c r="J921" s="1">
        <v>11</v>
      </c>
      <c r="K921" s="1">
        <v>15</v>
      </c>
      <c r="L921" s="1">
        <v>19</v>
      </c>
      <c r="M921" s="1">
        <v>20</v>
      </c>
      <c r="N921" s="1">
        <v>43</v>
      </c>
      <c r="O921" s="1">
        <v>48</v>
      </c>
      <c r="P921" s="1">
        <f t="shared" si="240"/>
        <v>91</v>
      </c>
      <c r="Q921" s="24">
        <v>1</v>
      </c>
      <c r="R921" s="24">
        <v>4</v>
      </c>
      <c r="S921" s="24">
        <v>0</v>
      </c>
      <c r="T921" s="24">
        <v>0</v>
      </c>
      <c r="U921" s="24">
        <v>0</v>
      </c>
      <c r="V921" s="24">
        <v>0</v>
      </c>
      <c r="W921" s="24">
        <v>0</v>
      </c>
      <c r="X921" s="24">
        <v>0</v>
      </c>
      <c r="Y921" s="24">
        <v>0</v>
      </c>
      <c r="Z921" s="24">
        <v>0</v>
      </c>
      <c r="AA921" s="24">
        <v>0</v>
      </c>
      <c r="AB921" s="24">
        <v>0</v>
      </c>
      <c r="AC921" s="24">
        <v>0</v>
      </c>
      <c r="AD921" s="24">
        <v>0</v>
      </c>
      <c r="AE921" s="24">
        <f t="shared" si="241"/>
        <v>1</v>
      </c>
      <c r="AF921" s="24">
        <f t="shared" si="242"/>
        <v>4</v>
      </c>
      <c r="AG921" s="16">
        <v>63</v>
      </c>
    </row>
    <row r="922" spans="1:33" s="25" customFormat="1" ht="13.7" customHeight="1" x14ac:dyDescent="0.15">
      <c r="A922" s="21" t="s">
        <v>1161</v>
      </c>
      <c r="B922" s="21" t="s">
        <v>934</v>
      </c>
      <c r="C922" s="22" t="s">
        <v>936</v>
      </c>
      <c r="D922" s="23">
        <v>0</v>
      </c>
      <c r="E922" s="23" t="s">
        <v>1173</v>
      </c>
      <c r="F922" s="23" t="s">
        <v>1124</v>
      </c>
      <c r="G922" s="1">
        <v>9</v>
      </c>
      <c r="H922" s="1">
        <v>5</v>
      </c>
      <c r="I922" s="1">
        <v>13</v>
      </c>
      <c r="J922" s="1">
        <v>7</v>
      </c>
      <c r="K922" s="1">
        <v>20</v>
      </c>
      <c r="L922" s="1">
        <v>14</v>
      </c>
      <c r="M922" s="1">
        <v>17</v>
      </c>
      <c r="N922" s="1">
        <v>32</v>
      </c>
      <c r="O922" s="1">
        <v>44</v>
      </c>
      <c r="P922" s="1">
        <f t="shared" si="240"/>
        <v>76</v>
      </c>
      <c r="Q922" s="24">
        <v>1</v>
      </c>
      <c r="R922" s="24">
        <v>3</v>
      </c>
      <c r="S922" s="24">
        <v>0</v>
      </c>
      <c r="T922" s="24">
        <v>0</v>
      </c>
      <c r="U922" s="24">
        <v>0</v>
      </c>
      <c r="V922" s="24">
        <v>0</v>
      </c>
      <c r="W922" s="24">
        <v>0</v>
      </c>
      <c r="X922" s="24">
        <v>0</v>
      </c>
      <c r="Y922" s="24">
        <v>0</v>
      </c>
      <c r="Z922" s="24">
        <v>0</v>
      </c>
      <c r="AA922" s="24">
        <v>1</v>
      </c>
      <c r="AB922" s="24">
        <v>1</v>
      </c>
      <c r="AC922" s="24">
        <v>1</v>
      </c>
      <c r="AD922" s="24">
        <v>4</v>
      </c>
      <c r="AE922" s="24">
        <f t="shared" si="241"/>
        <v>3</v>
      </c>
      <c r="AF922" s="24">
        <f t="shared" si="242"/>
        <v>8</v>
      </c>
      <c r="AG922" s="25">
        <v>64</v>
      </c>
    </row>
    <row r="923" spans="1:33" ht="13.7" customHeight="1" x14ac:dyDescent="0.15">
      <c r="A923" s="21" t="s">
        <v>1161</v>
      </c>
      <c r="B923" s="21" t="s">
        <v>934</v>
      </c>
      <c r="C923" s="22" t="s">
        <v>937</v>
      </c>
      <c r="D923" s="23">
        <v>0</v>
      </c>
      <c r="E923" s="23">
        <v>1</v>
      </c>
      <c r="F923" s="23" t="s">
        <v>1124</v>
      </c>
      <c r="G923" s="1">
        <v>3</v>
      </c>
      <c r="H923" s="1">
        <v>4</v>
      </c>
      <c r="I923" s="1">
        <v>2</v>
      </c>
      <c r="J923" s="1">
        <v>4</v>
      </c>
      <c r="K923" s="1">
        <v>1</v>
      </c>
      <c r="L923" s="1">
        <v>6</v>
      </c>
      <c r="M923" s="1">
        <v>2</v>
      </c>
      <c r="N923" s="1">
        <v>6</v>
      </c>
      <c r="O923" s="1">
        <v>13</v>
      </c>
      <c r="P923" s="1">
        <f t="shared" si="240"/>
        <v>19</v>
      </c>
      <c r="Q923" s="24">
        <v>0</v>
      </c>
      <c r="R923" s="24">
        <v>0</v>
      </c>
      <c r="S923" s="24">
        <v>0</v>
      </c>
      <c r="T923" s="24">
        <v>0</v>
      </c>
      <c r="U923" s="24">
        <v>0</v>
      </c>
      <c r="V923" s="24">
        <v>0</v>
      </c>
      <c r="W923" s="24">
        <v>0</v>
      </c>
      <c r="X923" s="24">
        <v>0</v>
      </c>
      <c r="Y923" s="24">
        <v>0</v>
      </c>
      <c r="Z923" s="24">
        <v>0</v>
      </c>
      <c r="AA923" s="24">
        <v>0</v>
      </c>
      <c r="AB923" s="24">
        <v>0</v>
      </c>
      <c r="AC923" s="24">
        <v>0</v>
      </c>
      <c r="AD923" s="24">
        <v>0</v>
      </c>
      <c r="AE923" s="24">
        <f t="shared" si="241"/>
        <v>0</v>
      </c>
      <c r="AF923" s="24">
        <f t="shared" si="242"/>
        <v>0</v>
      </c>
      <c r="AG923" s="16">
        <v>65</v>
      </c>
    </row>
    <row r="924" spans="1:33" s="25" customFormat="1" ht="13.7" customHeight="1" x14ac:dyDescent="0.15">
      <c r="A924" s="21" t="s">
        <v>1161</v>
      </c>
      <c r="B924" s="21" t="s">
        <v>934</v>
      </c>
      <c r="C924" s="22" t="s">
        <v>938</v>
      </c>
      <c r="D924" s="23">
        <v>0</v>
      </c>
      <c r="E924" s="23" t="s">
        <v>1173</v>
      </c>
      <c r="F924" s="23" t="s">
        <v>1124</v>
      </c>
      <c r="G924" s="1">
        <v>9</v>
      </c>
      <c r="H924" s="1">
        <v>23</v>
      </c>
      <c r="I924" s="1">
        <v>19</v>
      </c>
      <c r="J924" s="1">
        <v>21</v>
      </c>
      <c r="K924" s="1">
        <v>12</v>
      </c>
      <c r="L924" s="1">
        <v>21</v>
      </c>
      <c r="M924" s="1">
        <v>15</v>
      </c>
      <c r="N924" s="1">
        <v>63</v>
      </c>
      <c r="O924" s="1">
        <v>48</v>
      </c>
      <c r="P924" s="1">
        <f t="shared" si="240"/>
        <v>111</v>
      </c>
      <c r="Q924" s="24">
        <v>1</v>
      </c>
      <c r="R924" s="24">
        <v>3</v>
      </c>
      <c r="S924" s="24">
        <v>0</v>
      </c>
      <c r="T924" s="24">
        <v>0</v>
      </c>
      <c r="U924" s="24">
        <v>0</v>
      </c>
      <c r="V924" s="24">
        <v>0</v>
      </c>
      <c r="W924" s="24">
        <v>0</v>
      </c>
      <c r="X924" s="24">
        <v>0</v>
      </c>
      <c r="Y924" s="24">
        <v>0</v>
      </c>
      <c r="Z924" s="24">
        <v>0</v>
      </c>
      <c r="AA924" s="24">
        <v>1</v>
      </c>
      <c r="AB924" s="24">
        <v>1</v>
      </c>
      <c r="AC924" s="24">
        <v>1</v>
      </c>
      <c r="AD924" s="24">
        <v>4</v>
      </c>
      <c r="AE924" s="24">
        <f t="shared" si="241"/>
        <v>3</v>
      </c>
      <c r="AF924" s="24">
        <f t="shared" si="242"/>
        <v>8</v>
      </c>
      <c r="AG924" s="25">
        <v>66</v>
      </c>
    </row>
    <row r="925" spans="1:33" s="25" customFormat="1" ht="13.7" customHeight="1" x14ac:dyDescent="0.15">
      <c r="A925" s="21" t="s">
        <v>1161</v>
      </c>
      <c r="B925" s="21" t="s">
        <v>934</v>
      </c>
      <c r="C925" s="22" t="s">
        <v>939</v>
      </c>
      <c r="D925" s="23">
        <v>0</v>
      </c>
      <c r="E925" s="23">
        <v>1</v>
      </c>
      <c r="F925" s="23" t="s">
        <v>1124</v>
      </c>
      <c r="G925" s="1">
        <v>3</v>
      </c>
      <c r="H925" s="1">
        <v>6</v>
      </c>
      <c r="I925" s="1">
        <v>2</v>
      </c>
      <c r="J925" s="1">
        <v>3</v>
      </c>
      <c r="K925" s="1">
        <v>4</v>
      </c>
      <c r="L925" s="1">
        <v>4</v>
      </c>
      <c r="M925" s="1">
        <v>4</v>
      </c>
      <c r="N925" s="1">
        <v>9</v>
      </c>
      <c r="O925" s="1">
        <v>14</v>
      </c>
      <c r="P925" s="1">
        <f t="shared" si="240"/>
        <v>23</v>
      </c>
      <c r="Q925" s="24">
        <v>0</v>
      </c>
      <c r="R925" s="24">
        <v>0</v>
      </c>
      <c r="S925" s="24">
        <v>0</v>
      </c>
      <c r="T925" s="24">
        <v>0</v>
      </c>
      <c r="U925" s="24">
        <v>0</v>
      </c>
      <c r="V925" s="24">
        <v>0</v>
      </c>
      <c r="W925" s="24">
        <v>0</v>
      </c>
      <c r="X925" s="24">
        <v>0</v>
      </c>
      <c r="Y925" s="24">
        <v>0</v>
      </c>
      <c r="Z925" s="24">
        <v>0</v>
      </c>
      <c r="AA925" s="24">
        <v>0</v>
      </c>
      <c r="AB925" s="24">
        <v>0</v>
      </c>
      <c r="AC925" s="24">
        <v>0</v>
      </c>
      <c r="AD925" s="24">
        <v>0</v>
      </c>
      <c r="AE925" s="24">
        <f t="shared" si="241"/>
        <v>0</v>
      </c>
      <c r="AF925" s="24">
        <f t="shared" si="242"/>
        <v>0</v>
      </c>
      <c r="AG925" s="25">
        <v>67</v>
      </c>
    </row>
    <row r="926" spans="1:33" s="25" customFormat="1" ht="13.7" customHeight="1" x14ac:dyDescent="0.15">
      <c r="A926" s="21" t="s">
        <v>1161</v>
      </c>
      <c r="B926" s="21" t="s">
        <v>934</v>
      </c>
      <c r="C926" s="22" t="s">
        <v>922</v>
      </c>
      <c r="D926" s="23">
        <v>0</v>
      </c>
      <c r="E926" s="23" t="s">
        <v>1173</v>
      </c>
      <c r="F926" s="23" t="s">
        <v>1124</v>
      </c>
      <c r="G926" s="1">
        <v>8</v>
      </c>
      <c r="H926" s="1">
        <v>9</v>
      </c>
      <c r="I926" s="1">
        <v>11</v>
      </c>
      <c r="J926" s="1">
        <v>18</v>
      </c>
      <c r="K926" s="1">
        <v>12</v>
      </c>
      <c r="L926" s="1">
        <v>15</v>
      </c>
      <c r="M926" s="1">
        <v>23</v>
      </c>
      <c r="N926" s="1">
        <v>56</v>
      </c>
      <c r="O926" s="1">
        <v>32</v>
      </c>
      <c r="P926" s="1">
        <f t="shared" si="240"/>
        <v>88</v>
      </c>
      <c r="Q926" s="24">
        <v>1</v>
      </c>
      <c r="R926" s="24">
        <v>2</v>
      </c>
      <c r="S926" s="24">
        <v>0</v>
      </c>
      <c r="T926" s="24">
        <v>0</v>
      </c>
      <c r="U926" s="24">
        <v>0</v>
      </c>
      <c r="V926" s="24">
        <v>0</v>
      </c>
      <c r="W926" s="24">
        <v>0</v>
      </c>
      <c r="X926" s="24">
        <v>0</v>
      </c>
      <c r="Y926" s="24">
        <v>0</v>
      </c>
      <c r="Z926" s="24">
        <v>0</v>
      </c>
      <c r="AA926" s="24">
        <v>0</v>
      </c>
      <c r="AB926" s="24">
        <v>0</v>
      </c>
      <c r="AC926" s="24">
        <v>1</v>
      </c>
      <c r="AD926" s="24">
        <v>4</v>
      </c>
      <c r="AE926" s="24">
        <f t="shared" si="241"/>
        <v>2</v>
      </c>
      <c r="AF926" s="24">
        <f t="shared" si="242"/>
        <v>6</v>
      </c>
      <c r="AG926" s="25">
        <v>68</v>
      </c>
    </row>
    <row r="927" spans="1:33" s="25" customFormat="1" ht="13.7" customHeight="1" x14ac:dyDescent="0.15">
      <c r="A927" s="21" t="s">
        <v>1161</v>
      </c>
      <c r="B927" s="21" t="s">
        <v>934</v>
      </c>
      <c r="C927" s="22" t="s">
        <v>940</v>
      </c>
      <c r="D927" s="23">
        <v>0</v>
      </c>
      <c r="E927" s="23">
        <v>1</v>
      </c>
      <c r="F927" s="23" t="s">
        <v>1124</v>
      </c>
      <c r="G927" s="1">
        <v>4</v>
      </c>
      <c r="H927" s="1">
        <v>7</v>
      </c>
      <c r="I927" s="1">
        <v>5</v>
      </c>
      <c r="J927" s="1">
        <v>6</v>
      </c>
      <c r="K927" s="1">
        <v>2</v>
      </c>
      <c r="L927" s="1">
        <v>5</v>
      </c>
      <c r="M927" s="1">
        <v>5</v>
      </c>
      <c r="N927" s="1">
        <v>16</v>
      </c>
      <c r="O927" s="1">
        <v>14</v>
      </c>
      <c r="P927" s="1">
        <f t="shared" si="240"/>
        <v>30</v>
      </c>
      <c r="Q927" s="24">
        <v>0</v>
      </c>
      <c r="R927" s="24">
        <v>0</v>
      </c>
      <c r="S927" s="24">
        <v>0</v>
      </c>
      <c r="T927" s="24">
        <v>0</v>
      </c>
      <c r="U927" s="24">
        <v>0</v>
      </c>
      <c r="V927" s="24">
        <v>0</v>
      </c>
      <c r="W927" s="24">
        <v>0</v>
      </c>
      <c r="X927" s="24">
        <v>0</v>
      </c>
      <c r="Y927" s="24">
        <v>0</v>
      </c>
      <c r="Z927" s="24">
        <v>0</v>
      </c>
      <c r="AA927" s="24">
        <v>0</v>
      </c>
      <c r="AB927" s="24">
        <v>0</v>
      </c>
      <c r="AC927" s="24">
        <v>0</v>
      </c>
      <c r="AD927" s="24">
        <v>0</v>
      </c>
      <c r="AE927" s="24">
        <f t="shared" si="241"/>
        <v>0</v>
      </c>
      <c r="AF927" s="24">
        <f t="shared" si="242"/>
        <v>0</v>
      </c>
      <c r="AG927" s="25">
        <v>69</v>
      </c>
    </row>
    <row r="928" spans="1:33" s="25" customFormat="1" ht="13.7" customHeight="1" x14ac:dyDescent="0.15">
      <c r="A928" s="21" t="s">
        <v>1161</v>
      </c>
      <c r="B928" s="21" t="s">
        <v>934</v>
      </c>
      <c r="C928" s="22" t="s">
        <v>941</v>
      </c>
      <c r="D928" s="23">
        <v>0</v>
      </c>
      <c r="E928" s="23" t="s">
        <v>1173</v>
      </c>
      <c r="F928" s="23" t="s">
        <v>1124</v>
      </c>
      <c r="G928" s="1">
        <v>23</v>
      </c>
      <c r="H928" s="1">
        <v>76</v>
      </c>
      <c r="I928" s="1">
        <v>86</v>
      </c>
      <c r="J928" s="1">
        <v>86</v>
      </c>
      <c r="K928" s="1">
        <v>85</v>
      </c>
      <c r="L928" s="1">
        <v>107</v>
      </c>
      <c r="M928" s="1">
        <v>92</v>
      </c>
      <c r="N928" s="1">
        <v>256</v>
      </c>
      <c r="O928" s="1">
        <v>276</v>
      </c>
      <c r="P928" s="1">
        <f t="shared" si="240"/>
        <v>532</v>
      </c>
      <c r="Q928" s="24">
        <v>2</v>
      </c>
      <c r="R928" s="24">
        <v>13</v>
      </c>
      <c r="S928" s="24">
        <v>0</v>
      </c>
      <c r="T928" s="24">
        <v>0</v>
      </c>
      <c r="U928" s="24">
        <v>1</v>
      </c>
      <c r="V928" s="24">
        <v>2</v>
      </c>
      <c r="W928" s="24">
        <v>0</v>
      </c>
      <c r="X928" s="24">
        <v>0</v>
      </c>
      <c r="Y928" s="24">
        <v>0</v>
      </c>
      <c r="Z928" s="24">
        <v>0</v>
      </c>
      <c r="AA928" s="24">
        <v>1</v>
      </c>
      <c r="AB928" s="24">
        <v>2</v>
      </c>
      <c r="AC928" s="24">
        <v>2</v>
      </c>
      <c r="AD928" s="24">
        <v>12</v>
      </c>
      <c r="AE928" s="24">
        <f t="shared" si="241"/>
        <v>6</v>
      </c>
      <c r="AF928" s="24">
        <f t="shared" si="242"/>
        <v>29</v>
      </c>
      <c r="AG928" s="25">
        <v>70</v>
      </c>
    </row>
    <row r="929" spans="1:33" s="25" customFormat="1" ht="13.7" customHeight="1" x14ac:dyDescent="0.15">
      <c r="A929" s="21" t="s">
        <v>1161</v>
      </c>
      <c r="B929" s="21" t="s">
        <v>934</v>
      </c>
      <c r="C929" s="22" t="s">
        <v>942</v>
      </c>
      <c r="D929" s="23">
        <v>0</v>
      </c>
      <c r="E929" s="23" t="s">
        <v>1173</v>
      </c>
      <c r="F929" s="23" t="s">
        <v>1124</v>
      </c>
      <c r="G929" s="1">
        <v>23</v>
      </c>
      <c r="H929" s="1">
        <v>95</v>
      </c>
      <c r="I929" s="1">
        <v>100</v>
      </c>
      <c r="J929" s="1">
        <v>81</v>
      </c>
      <c r="K929" s="1">
        <v>86</v>
      </c>
      <c r="L929" s="1">
        <v>94</v>
      </c>
      <c r="M929" s="1">
        <v>93</v>
      </c>
      <c r="N929" s="1">
        <v>288</v>
      </c>
      <c r="O929" s="1">
        <v>261</v>
      </c>
      <c r="P929" s="1">
        <f t="shared" si="240"/>
        <v>549</v>
      </c>
      <c r="Q929" s="24">
        <v>1</v>
      </c>
      <c r="R929" s="24">
        <v>5</v>
      </c>
      <c r="S929" s="24">
        <v>0</v>
      </c>
      <c r="T929" s="24">
        <v>0</v>
      </c>
      <c r="U929" s="24">
        <v>0</v>
      </c>
      <c r="V929" s="24">
        <v>0</v>
      </c>
      <c r="W929" s="24">
        <v>0</v>
      </c>
      <c r="X929" s="24">
        <v>0</v>
      </c>
      <c r="Y929" s="24">
        <v>1</v>
      </c>
      <c r="Z929" s="24">
        <v>1</v>
      </c>
      <c r="AA929" s="24">
        <v>1</v>
      </c>
      <c r="AB929" s="24">
        <v>3</v>
      </c>
      <c r="AC929" s="24">
        <v>3</v>
      </c>
      <c r="AD929" s="24">
        <v>20</v>
      </c>
      <c r="AE929" s="24">
        <f t="shared" si="241"/>
        <v>6</v>
      </c>
      <c r="AF929" s="24">
        <f t="shared" si="242"/>
        <v>29</v>
      </c>
      <c r="AG929" s="25">
        <v>71</v>
      </c>
    </row>
    <row r="930" spans="1:33" s="25" customFormat="1" ht="13.7" customHeight="1" x14ac:dyDescent="0.15">
      <c r="A930" s="21" t="s">
        <v>1161</v>
      </c>
      <c r="B930" s="21" t="s">
        <v>934</v>
      </c>
      <c r="C930" s="22" t="s">
        <v>943</v>
      </c>
      <c r="D930" s="23">
        <v>0</v>
      </c>
      <c r="E930" s="23" t="s">
        <v>1173</v>
      </c>
      <c r="F930" s="23" t="s">
        <v>1124</v>
      </c>
      <c r="G930" s="1">
        <v>13</v>
      </c>
      <c r="H930" s="1">
        <v>39</v>
      </c>
      <c r="I930" s="1">
        <v>48</v>
      </c>
      <c r="J930" s="1">
        <v>54</v>
      </c>
      <c r="K930" s="1">
        <v>41</v>
      </c>
      <c r="L930" s="1">
        <v>35</v>
      </c>
      <c r="M930" s="1">
        <v>34</v>
      </c>
      <c r="N930" s="1">
        <v>134</v>
      </c>
      <c r="O930" s="1">
        <v>117</v>
      </c>
      <c r="P930" s="1">
        <f t="shared" si="240"/>
        <v>251</v>
      </c>
      <c r="Q930" s="24">
        <v>1</v>
      </c>
      <c r="R930" s="24">
        <v>1</v>
      </c>
      <c r="S930" s="24">
        <v>0</v>
      </c>
      <c r="T930" s="24">
        <v>0</v>
      </c>
      <c r="U930" s="24">
        <v>0</v>
      </c>
      <c r="V930" s="24">
        <v>0</v>
      </c>
      <c r="W930" s="24">
        <v>0</v>
      </c>
      <c r="X930" s="24">
        <v>0</v>
      </c>
      <c r="Y930" s="24">
        <v>0</v>
      </c>
      <c r="Z930" s="24">
        <v>0</v>
      </c>
      <c r="AA930" s="24">
        <v>1</v>
      </c>
      <c r="AB930" s="24">
        <v>1</v>
      </c>
      <c r="AC930" s="24">
        <v>2</v>
      </c>
      <c r="AD930" s="24">
        <v>13</v>
      </c>
      <c r="AE930" s="24">
        <f t="shared" si="241"/>
        <v>4</v>
      </c>
      <c r="AF930" s="24">
        <f t="shared" si="242"/>
        <v>15</v>
      </c>
      <c r="AG930" s="25">
        <v>72</v>
      </c>
    </row>
    <row r="931" spans="1:33" s="25" customFormat="1" ht="13.7" customHeight="1" x14ac:dyDescent="0.15">
      <c r="A931" s="21" t="s">
        <v>1161</v>
      </c>
      <c r="B931" s="21" t="s">
        <v>934</v>
      </c>
      <c r="C931" s="22" t="s">
        <v>640</v>
      </c>
      <c r="D931" s="23">
        <v>0</v>
      </c>
      <c r="E931" s="23" t="s">
        <v>1173</v>
      </c>
      <c r="F931" s="23" t="s">
        <v>1124</v>
      </c>
      <c r="G931" s="1">
        <v>9</v>
      </c>
      <c r="H931" s="1">
        <v>25</v>
      </c>
      <c r="I931" s="1">
        <v>25</v>
      </c>
      <c r="J931" s="1">
        <v>26</v>
      </c>
      <c r="K931" s="1">
        <v>33</v>
      </c>
      <c r="L931" s="1">
        <v>35</v>
      </c>
      <c r="M931" s="1">
        <v>37</v>
      </c>
      <c r="N931" s="1">
        <v>94</v>
      </c>
      <c r="O931" s="1">
        <v>87</v>
      </c>
      <c r="P931" s="1">
        <f t="shared" si="240"/>
        <v>181</v>
      </c>
      <c r="Q931" s="24">
        <v>1</v>
      </c>
      <c r="R931" s="24">
        <v>4</v>
      </c>
      <c r="S931" s="24">
        <v>0</v>
      </c>
      <c r="T931" s="24">
        <v>0</v>
      </c>
      <c r="U931" s="24">
        <v>0</v>
      </c>
      <c r="V931" s="24">
        <v>0</v>
      </c>
      <c r="W931" s="24">
        <v>0</v>
      </c>
      <c r="X931" s="24">
        <v>0</v>
      </c>
      <c r="Y931" s="24">
        <v>0</v>
      </c>
      <c r="Z931" s="24">
        <v>0</v>
      </c>
      <c r="AA931" s="24">
        <v>1</v>
      </c>
      <c r="AB931" s="24">
        <v>2</v>
      </c>
      <c r="AC931" s="24">
        <v>1</v>
      </c>
      <c r="AD931" s="24">
        <v>7</v>
      </c>
      <c r="AE931" s="24">
        <f t="shared" si="241"/>
        <v>3</v>
      </c>
      <c r="AF931" s="24">
        <f t="shared" si="242"/>
        <v>13</v>
      </c>
      <c r="AG931" s="25">
        <v>73</v>
      </c>
    </row>
    <row r="932" spans="1:33" s="25" customFormat="1" ht="13.7" customHeight="1" x14ac:dyDescent="0.15">
      <c r="A932" s="21" t="s">
        <v>1161</v>
      </c>
      <c r="B932" s="21" t="s">
        <v>934</v>
      </c>
      <c r="C932" s="30" t="s">
        <v>1187</v>
      </c>
      <c r="D932" s="23">
        <v>0</v>
      </c>
      <c r="E932" s="23" t="s">
        <v>1173</v>
      </c>
      <c r="F932" s="23" t="s">
        <v>1124</v>
      </c>
      <c r="G932" s="1">
        <v>10</v>
      </c>
      <c r="H932" s="1">
        <v>19</v>
      </c>
      <c r="I932" s="1">
        <v>20</v>
      </c>
      <c r="J932" s="1">
        <v>18</v>
      </c>
      <c r="K932" s="1">
        <v>24</v>
      </c>
      <c r="L932" s="1">
        <v>14</v>
      </c>
      <c r="M932" s="1">
        <v>31</v>
      </c>
      <c r="N932" s="1">
        <v>54</v>
      </c>
      <c r="O932" s="1">
        <v>72</v>
      </c>
      <c r="P932" s="1">
        <f t="shared" si="240"/>
        <v>126</v>
      </c>
      <c r="Q932" s="24">
        <v>1</v>
      </c>
      <c r="R932" s="24">
        <v>3</v>
      </c>
      <c r="S932" s="24">
        <v>0</v>
      </c>
      <c r="T932" s="24">
        <v>0</v>
      </c>
      <c r="U932" s="24">
        <v>0</v>
      </c>
      <c r="V932" s="24">
        <v>0</v>
      </c>
      <c r="W932" s="24">
        <v>0</v>
      </c>
      <c r="X932" s="24">
        <v>0</v>
      </c>
      <c r="Y932" s="24">
        <v>1</v>
      </c>
      <c r="Z932" s="24">
        <v>1</v>
      </c>
      <c r="AA932" s="24">
        <v>1</v>
      </c>
      <c r="AB932" s="24">
        <v>1</v>
      </c>
      <c r="AC932" s="24">
        <v>1</v>
      </c>
      <c r="AD932" s="24">
        <v>4</v>
      </c>
      <c r="AE932" s="24">
        <f t="shared" si="241"/>
        <v>4</v>
      </c>
      <c r="AF932" s="24">
        <f t="shared" si="242"/>
        <v>9</v>
      </c>
      <c r="AG932" s="25">
        <v>74</v>
      </c>
    </row>
    <row r="933" spans="1:33" ht="13.7" customHeight="1" x14ac:dyDescent="0.15">
      <c r="A933" s="21" t="s">
        <v>1161</v>
      </c>
      <c r="B933" s="21" t="s">
        <v>934</v>
      </c>
      <c r="C933" s="22" t="s">
        <v>646</v>
      </c>
      <c r="D933" s="23">
        <v>0</v>
      </c>
      <c r="E933" s="23">
        <v>1</v>
      </c>
      <c r="F933" s="23" t="s">
        <v>1124</v>
      </c>
      <c r="G933" s="1">
        <v>5</v>
      </c>
      <c r="H933" s="1">
        <v>3</v>
      </c>
      <c r="I933" s="1">
        <v>3</v>
      </c>
      <c r="J933" s="1">
        <v>10</v>
      </c>
      <c r="K933" s="1">
        <v>5</v>
      </c>
      <c r="L933" s="1">
        <v>3</v>
      </c>
      <c r="M933" s="1">
        <v>10</v>
      </c>
      <c r="N933" s="1">
        <v>15</v>
      </c>
      <c r="O933" s="1">
        <v>19</v>
      </c>
      <c r="P933" s="1">
        <f t="shared" si="240"/>
        <v>34</v>
      </c>
      <c r="Q933" s="24">
        <v>1</v>
      </c>
      <c r="R933" s="24">
        <v>2</v>
      </c>
      <c r="S933" s="24">
        <v>0</v>
      </c>
      <c r="T933" s="24">
        <v>0</v>
      </c>
      <c r="U933" s="24">
        <v>0</v>
      </c>
      <c r="V933" s="24">
        <v>0</v>
      </c>
      <c r="W933" s="24">
        <v>0</v>
      </c>
      <c r="X933" s="24">
        <v>0</v>
      </c>
      <c r="Y933" s="24">
        <v>0</v>
      </c>
      <c r="Z933" s="24">
        <v>0</v>
      </c>
      <c r="AA933" s="24">
        <v>0</v>
      </c>
      <c r="AB933" s="24">
        <v>0</v>
      </c>
      <c r="AC933" s="24">
        <v>1</v>
      </c>
      <c r="AD933" s="24">
        <v>1</v>
      </c>
      <c r="AE933" s="24">
        <f t="shared" si="241"/>
        <v>2</v>
      </c>
      <c r="AF933" s="24">
        <f t="shared" si="242"/>
        <v>3</v>
      </c>
      <c r="AG933" s="16">
        <v>1</v>
      </c>
    </row>
    <row r="934" spans="1:33" s="25" customFormat="1" ht="13.7" customHeight="1" x14ac:dyDescent="0.15">
      <c r="A934" s="21" t="s">
        <v>1161</v>
      </c>
      <c r="B934" s="21" t="s">
        <v>934</v>
      </c>
      <c r="C934" s="22" t="s">
        <v>651</v>
      </c>
      <c r="D934" s="23">
        <v>0</v>
      </c>
      <c r="E934" s="23">
        <v>1</v>
      </c>
      <c r="F934" s="23" t="s">
        <v>1124</v>
      </c>
      <c r="G934" s="1">
        <v>9</v>
      </c>
      <c r="H934" s="1">
        <v>20</v>
      </c>
      <c r="I934" s="1">
        <v>11</v>
      </c>
      <c r="J934" s="1">
        <v>16</v>
      </c>
      <c r="K934" s="1">
        <v>25</v>
      </c>
      <c r="L934" s="1">
        <v>15</v>
      </c>
      <c r="M934" s="1">
        <v>21</v>
      </c>
      <c r="N934" s="1">
        <v>60</v>
      </c>
      <c r="O934" s="1">
        <v>48</v>
      </c>
      <c r="P934" s="1">
        <f t="shared" si="240"/>
        <v>108</v>
      </c>
      <c r="Q934" s="24">
        <v>1</v>
      </c>
      <c r="R934" s="24">
        <v>3</v>
      </c>
      <c r="S934" s="24">
        <v>0</v>
      </c>
      <c r="T934" s="24">
        <v>0</v>
      </c>
      <c r="U934" s="24">
        <v>0</v>
      </c>
      <c r="V934" s="24">
        <v>0</v>
      </c>
      <c r="W934" s="24">
        <v>0</v>
      </c>
      <c r="X934" s="24">
        <v>0</v>
      </c>
      <c r="Y934" s="24">
        <v>0</v>
      </c>
      <c r="Z934" s="24">
        <v>0</v>
      </c>
      <c r="AA934" s="24">
        <v>1</v>
      </c>
      <c r="AB934" s="24">
        <v>2</v>
      </c>
      <c r="AC934" s="24">
        <v>1</v>
      </c>
      <c r="AD934" s="24">
        <v>4</v>
      </c>
      <c r="AE934" s="24">
        <f t="shared" si="241"/>
        <v>3</v>
      </c>
      <c r="AF934" s="24">
        <f t="shared" si="242"/>
        <v>9</v>
      </c>
      <c r="AG934" s="25">
        <v>3</v>
      </c>
    </row>
    <row r="935" spans="1:33" ht="13.7" customHeight="1" x14ac:dyDescent="0.15">
      <c r="A935" s="21" t="s">
        <v>1161</v>
      </c>
      <c r="B935" s="21" t="s">
        <v>934</v>
      </c>
      <c r="C935" s="22" t="s">
        <v>652</v>
      </c>
      <c r="D935" s="23">
        <v>0</v>
      </c>
      <c r="E935" s="23">
        <v>2</v>
      </c>
      <c r="F935" s="23" t="s">
        <v>1124</v>
      </c>
      <c r="G935" s="1">
        <v>4</v>
      </c>
      <c r="H935" s="1">
        <v>5</v>
      </c>
      <c r="I935" s="1">
        <v>1</v>
      </c>
      <c r="J935" s="1">
        <v>2</v>
      </c>
      <c r="K935" s="1">
        <v>3</v>
      </c>
      <c r="L935" s="1">
        <v>2</v>
      </c>
      <c r="M935" s="1">
        <v>3</v>
      </c>
      <c r="N935" s="1">
        <v>10</v>
      </c>
      <c r="O935" s="1">
        <v>6</v>
      </c>
      <c r="P935" s="1">
        <f t="shared" si="240"/>
        <v>16</v>
      </c>
      <c r="Q935" s="24">
        <v>0</v>
      </c>
      <c r="R935" s="24">
        <v>0</v>
      </c>
      <c r="S935" s="24">
        <v>0</v>
      </c>
      <c r="T935" s="24">
        <v>0</v>
      </c>
      <c r="U935" s="24">
        <v>0</v>
      </c>
      <c r="V935" s="24">
        <v>0</v>
      </c>
      <c r="W935" s="24">
        <v>0</v>
      </c>
      <c r="X935" s="24">
        <v>0</v>
      </c>
      <c r="Y935" s="24">
        <v>0</v>
      </c>
      <c r="Z935" s="24">
        <v>0</v>
      </c>
      <c r="AA935" s="24">
        <v>0</v>
      </c>
      <c r="AB935" s="24">
        <v>0</v>
      </c>
      <c r="AC935" s="24">
        <v>1</v>
      </c>
      <c r="AD935" s="24">
        <v>2</v>
      </c>
      <c r="AE935" s="24">
        <f t="shared" si="241"/>
        <v>1</v>
      </c>
      <c r="AF935" s="24">
        <f t="shared" si="242"/>
        <v>2</v>
      </c>
      <c r="AG935" s="16">
        <v>4</v>
      </c>
    </row>
    <row r="936" spans="1:33" s="25" customFormat="1" ht="13.7" customHeight="1" x14ac:dyDescent="0.15">
      <c r="A936" s="21" t="s">
        <v>1161</v>
      </c>
      <c r="B936" s="21" t="s">
        <v>934</v>
      </c>
      <c r="C936" s="22" t="s">
        <v>653</v>
      </c>
      <c r="D936" s="23">
        <v>0</v>
      </c>
      <c r="E936" s="23">
        <v>1</v>
      </c>
      <c r="F936" s="23" t="s">
        <v>1124</v>
      </c>
      <c r="G936" s="1">
        <v>4</v>
      </c>
      <c r="H936" s="1">
        <v>2</v>
      </c>
      <c r="I936" s="1">
        <v>2</v>
      </c>
      <c r="J936" s="1">
        <v>1</v>
      </c>
      <c r="K936" s="1">
        <v>2</v>
      </c>
      <c r="L936" s="1">
        <v>4</v>
      </c>
      <c r="M936" s="1">
        <v>4</v>
      </c>
      <c r="N936" s="1">
        <v>8</v>
      </c>
      <c r="O936" s="1">
        <v>7</v>
      </c>
      <c r="P936" s="1">
        <f t="shared" si="240"/>
        <v>15</v>
      </c>
      <c r="Q936" s="24">
        <v>0</v>
      </c>
      <c r="R936" s="24">
        <v>0</v>
      </c>
      <c r="S936" s="24">
        <v>0</v>
      </c>
      <c r="T936" s="24">
        <v>0</v>
      </c>
      <c r="U936" s="24">
        <v>0</v>
      </c>
      <c r="V936" s="24">
        <v>0</v>
      </c>
      <c r="W936" s="24">
        <v>0</v>
      </c>
      <c r="X936" s="24">
        <v>0</v>
      </c>
      <c r="Y936" s="24">
        <v>0</v>
      </c>
      <c r="Z936" s="24">
        <v>0</v>
      </c>
      <c r="AA936" s="24">
        <v>0</v>
      </c>
      <c r="AB936" s="24">
        <v>0</v>
      </c>
      <c r="AC936" s="24">
        <v>1</v>
      </c>
      <c r="AD936" s="24">
        <v>1</v>
      </c>
      <c r="AE936" s="24">
        <f t="shared" si="241"/>
        <v>1</v>
      </c>
      <c r="AF936" s="24">
        <f t="shared" si="242"/>
        <v>1</v>
      </c>
      <c r="AG936" s="25">
        <v>5</v>
      </c>
    </row>
    <row r="937" spans="1:33" s="25" customFormat="1" ht="13.7" customHeight="1" x14ac:dyDescent="0.15">
      <c r="A937" s="21" t="s">
        <v>1161</v>
      </c>
      <c r="B937" s="21" t="s">
        <v>934</v>
      </c>
      <c r="C937" s="22" t="s">
        <v>720</v>
      </c>
      <c r="D937" s="23">
        <v>0</v>
      </c>
      <c r="E937" s="23" t="s">
        <v>1173</v>
      </c>
      <c r="F937" s="23" t="s">
        <v>1124</v>
      </c>
      <c r="G937" s="1">
        <v>21</v>
      </c>
      <c r="H937" s="1">
        <v>83</v>
      </c>
      <c r="I937" s="1">
        <v>78</v>
      </c>
      <c r="J937" s="1">
        <v>87</v>
      </c>
      <c r="K937" s="1">
        <v>73</v>
      </c>
      <c r="L937" s="1">
        <v>93</v>
      </c>
      <c r="M937" s="1">
        <v>80</v>
      </c>
      <c r="N937" s="1">
        <v>240</v>
      </c>
      <c r="O937" s="1">
        <v>254</v>
      </c>
      <c r="P937" s="1">
        <f t="shared" si="240"/>
        <v>494</v>
      </c>
      <c r="Q937" s="24">
        <v>2</v>
      </c>
      <c r="R937" s="24">
        <v>9</v>
      </c>
      <c r="S937" s="24">
        <v>0</v>
      </c>
      <c r="T937" s="24">
        <v>0</v>
      </c>
      <c r="U937" s="24">
        <v>0</v>
      </c>
      <c r="V937" s="24">
        <v>0</v>
      </c>
      <c r="W937" s="24">
        <v>0</v>
      </c>
      <c r="X937" s="24">
        <v>0</v>
      </c>
      <c r="Y937" s="24">
        <v>0</v>
      </c>
      <c r="Z937" s="24">
        <v>0</v>
      </c>
      <c r="AA937" s="24">
        <v>1</v>
      </c>
      <c r="AB937" s="24">
        <v>2</v>
      </c>
      <c r="AC937" s="24">
        <v>3</v>
      </c>
      <c r="AD937" s="24">
        <v>20</v>
      </c>
      <c r="AE937" s="24">
        <f t="shared" si="241"/>
        <v>6</v>
      </c>
      <c r="AF937" s="24">
        <f t="shared" si="242"/>
        <v>31</v>
      </c>
      <c r="AG937" s="25">
        <v>6</v>
      </c>
    </row>
    <row r="938" spans="1:33" s="25" customFormat="1" ht="13.7" customHeight="1" x14ac:dyDescent="0.15">
      <c r="A938" s="21" t="s">
        <v>1161</v>
      </c>
      <c r="B938" s="21" t="s">
        <v>934</v>
      </c>
      <c r="C938" s="22" t="s">
        <v>582</v>
      </c>
      <c r="D938" s="23">
        <v>0</v>
      </c>
      <c r="E938" s="23" t="s">
        <v>1173</v>
      </c>
      <c r="F938" s="23" t="s">
        <v>1124</v>
      </c>
      <c r="G938" s="1">
        <v>12</v>
      </c>
      <c r="H938" s="1">
        <v>39</v>
      </c>
      <c r="I938" s="1">
        <v>33</v>
      </c>
      <c r="J938" s="1">
        <v>33</v>
      </c>
      <c r="K938" s="1">
        <v>39</v>
      </c>
      <c r="L938" s="1">
        <v>45</v>
      </c>
      <c r="M938" s="1">
        <v>54</v>
      </c>
      <c r="N938" s="1">
        <v>122</v>
      </c>
      <c r="O938" s="1">
        <v>121</v>
      </c>
      <c r="P938" s="1">
        <f t="shared" si="240"/>
        <v>243</v>
      </c>
      <c r="Q938" s="24">
        <v>1</v>
      </c>
      <c r="R938" s="24">
        <v>3</v>
      </c>
      <c r="S938" s="24">
        <v>0</v>
      </c>
      <c r="T938" s="24">
        <v>0</v>
      </c>
      <c r="U938" s="24">
        <v>0</v>
      </c>
      <c r="V938" s="24">
        <v>0</v>
      </c>
      <c r="W938" s="24">
        <v>0</v>
      </c>
      <c r="X938" s="24">
        <v>0</v>
      </c>
      <c r="Y938" s="24">
        <v>0</v>
      </c>
      <c r="Z938" s="24">
        <v>0</v>
      </c>
      <c r="AA938" s="24">
        <v>0</v>
      </c>
      <c r="AB938" s="24">
        <v>0</v>
      </c>
      <c r="AC938" s="24">
        <v>2</v>
      </c>
      <c r="AD938" s="24">
        <v>10</v>
      </c>
      <c r="AE938" s="24">
        <f t="shared" si="241"/>
        <v>3</v>
      </c>
      <c r="AF938" s="24">
        <f t="shared" si="242"/>
        <v>13</v>
      </c>
      <c r="AG938" s="25">
        <v>7</v>
      </c>
    </row>
    <row r="939" spans="1:33" ht="13.7" customHeight="1" x14ac:dyDescent="0.15">
      <c r="A939" s="21" t="s">
        <v>1161</v>
      </c>
      <c r="B939" s="21" t="s">
        <v>934</v>
      </c>
      <c r="C939" s="22" t="s">
        <v>240</v>
      </c>
      <c r="D939" s="23">
        <v>0</v>
      </c>
      <c r="E939" s="23" t="s">
        <v>1173</v>
      </c>
      <c r="F939" s="23" t="s">
        <v>1124</v>
      </c>
      <c r="G939" s="1">
        <v>20</v>
      </c>
      <c r="H939" s="1">
        <v>70</v>
      </c>
      <c r="I939" s="1">
        <v>72</v>
      </c>
      <c r="J939" s="1">
        <v>80</v>
      </c>
      <c r="K939" s="1">
        <v>67</v>
      </c>
      <c r="L939" s="1">
        <v>73</v>
      </c>
      <c r="M939" s="1">
        <v>75</v>
      </c>
      <c r="N939" s="1">
        <v>218</v>
      </c>
      <c r="O939" s="1">
        <v>219</v>
      </c>
      <c r="P939" s="1">
        <f t="shared" si="240"/>
        <v>437</v>
      </c>
      <c r="Q939" s="24">
        <v>1</v>
      </c>
      <c r="R939" s="24">
        <v>4</v>
      </c>
      <c r="S939" s="24">
        <v>1</v>
      </c>
      <c r="T939" s="24">
        <v>2</v>
      </c>
      <c r="U939" s="24">
        <v>0</v>
      </c>
      <c r="V939" s="24">
        <v>0</v>
      </c>
      <c r="W939" s="24">
        <v>0</v>
      </c>
      <c r="X939" s="24">
        <v>0</v>
      </c>
      <c r="Y939" s="24">
        <v>1</v>
      </c>
      <c r="Z939" s="24">
        <v>2</v>
      </c>
      <c r="AA939" s="24">
        <v>1</v>
      </c>
      <c r="AB939" s="24">
        <v>3</v>
      </c>
      <c r="AC939" s="24">
        <v>4</v>
      </c>
      <c r="AD939" s="24">
        <v>28</v>
      </c>
      <c r="AE939" s="24">
        <f t="shared" si="241"/>
        <v>8</v>
      </c>
      <c r="AF939" s="24">
        <f t="shared" si="242"/>
        <v>39</v>
      </c>
      <c r="AG939" s="16">
        <v>8</v>
      </c>
    </row>
    <row r="940" spans="1:33" s="25" customFormat="1" ht="13.7" customHeight="1" x14ac:dyDescent="0.15">
      <c r="A940" s="26"/>
      <c r="B940" s="26" t="s">
        <v>1113</v>
      </c>
      <c r="C940" s="26">
        <f>COUNTA(C916:C939)</f>
        <v>24</v>
      </c>
      <c r="D940" s="27">
        <f>COUNTIF(D916:D939,"併")</f>
        <v>0</v>
      </c>
      <c r="E940" s="27">
        <v>7</v>
      </c>
      <c r="F940" s="27"/>
      <c r="G940" s="28">
        <f>SUM(G916:G939)</f>
        <v>285</v>
      </c>
      <c r="H940" s="28">
        <f t="shared" ref="H940:AE940" si="243">SUM(H916:H939)</f>
        <v>861</v>
      </c>
      <c r="I940" s="28">
        <f t="shared" si="243"/>
        <v>840</v>
      </c>
      <c r="J940" s="28">
        <f t="shared" si="243"/>
        <v>911</v>
      </c>
      <c r="K940" s="28">
        <f t="shared" si="243"/>
        <v>855</v>
      </c>
      <c r="L940" s="28">
        <f t="shared" si="243"/>
        <v>935</v>
      </c>
      <c r="M940" s="28">
        <f t="shared" si="243"/>
        <v>922</v>
      </c>
      <c r="N940" s="28">
        <f t="shared" si="243"/>
        <v>2722</v>
      </c>
      <c r="O940" s="28">
        <f t="shared" si="243"/>
        <v>2602</v>
      </c>
      <c r="P940" s="28">
        <f t="shared" si="243"/>
        <v>5324</v>
      </c>
      <c r="Q940" s="28">
        <f t="shared" si="243"/>
        <v>23</v>
      </c>
      <c r="R940" s="28">
        <f t="shared" si="243"/>
        <v>97</v>
      </c>
      <c r="S940" s="28">
        <f t="shared" si="243"/>
        <v>3</v>
      </c>
      <c r="T940" s="28">
        <f t="shared" si="243"/>
        <v>4</v>
      </c>
      <c r="U940" s="28">
        <f t="shared" si="243"/>
        <v>3</v>
      </c>
      <c r="V940" s="28">
        <f t="shared" si="243"/>
        <v>4</v>
      </c>
      <c r="W940" s="28">
        <f t="shared" si="243"/>
        <v>0</v>
      </c>
      <c r="X940" s="28">
        <f t="shared" si="243"/>
        <v>0</v>
      </c>
      <c r="Y940" s="28">
        <f t="shared" si="243"/>
        <v>4</v>
      </c>
      <c r="Z940" s="28">
        <f t="shared" si="243"/>
        <v>5</v>
      </c>
      <c r="AA940" s="28">
        <f t="shared" si="243"/>
        <v>13</v>
      </c>
      <c r="AB940" s="28">
        <f t="shared" si="243"/>
        <v>23</v>
      </c>
      <c r="AC940" s="28">
        <f t="shared" si="243"/>
        <v>36</v>
      </c>
      <c r="AD940" s="28">
        <f t="shared" si="243"/>
        <v>208</v>
      </c>
      <c r="AE940" s="28">
        <f t="shared" si="243"/>
        <v>82</v>
      </c>
      <c r="AF940" s="28">
        <f>SUM(AF916:AF939)</f>
        <v>341</v>
      </c>
      <c r="AG940" s="25">
        <v>9</v>
      </c>
    </row>
    <row r="941" spans="1:33" s="25" customFormat="1" ht="13.7" customHeight="1" x14ac:dyDescent="0.15">
      <c r="A941" s="21" t="s">
        <v>1161</v>
      </c>
      <c r="B941" s="21" t="s">
        <v>952</v>
      </c>
      <c r="C941" s="22" t="s">
        <v>953</v>
      </c>
      <c r="D941" s="23">
        <v>0</v>
      </c>
      <c r="E941" s="23" t="s">
        <v>1173</v>
      </c>
      <c r="F941" s="23" t="s">
        <v>1124</v>
      </c>
      <c r="G941" s="1">
        <v>18</v>
      </c>
      <c r="H941" s="1">
        <v>55</v>
      </c>
      <c r="I941" s="1">
        <v>51</v>
      </c>
      <c r="J941" s="1">
        <v>41</v>
      </c>
      <c r="K941" s="1">
        <v>52</v>
      </c>
      <c r="L941" s="1">
        <v>53</v>
      </c>
      <c r="M941" s="1">
        <v>52</v>
      </c>
      <c r="N941" s="1">
        <v>155</v>
      </c>
      <c r="O941" s="1">
        <v>149</v>
      </c>
      <c r="P941" s="1">
        <f t="shared" ref="P941:P949" si="244">N941+O941</f>
        <v>304</v>
      </c>
      <c r="Q941" s="24">
        <v>1</v>
      </c>
      <c r="R941" s="24">
        <v>1</v>
      </c>
      <c r="S941" s="24">
        <v>1</v>
      </c>
      <c r="T941" s="24">
        <v>1</v>
      </c>
      <c r="U941" s="24">
        <v>1</v>
      </c>
      <c r="V941" s="24">
        <v>1</v>
      </c>
      <c r="W941" s="24">
        <v>0</v>
      </c>
      <c r="X941" s="24">
        <v>0</v>
      </c>
      <c r="Y941" s="24">
        <v>0</v>
      </c>
      <c r="Z941" s="24">
        <v>0</v>
      </c>
      <c r="AA941" s="24">
        <v>1</v>
      </c>
      <c r="AB941" s="24">
        <v>1</v>
      </c>
      <c r="AC941" s="24">
        <v>2</v>
      </c>
      <c r="AD941" s="24">
        <v>12</v>
      </c>
      <c r="AE941" s="24">
        <f t="shared" ref="AE941:AE949" si="245">SUM(Q941,S941,U941,W941,Y941,AA941,AC941)</f>
        <v>6</v>
      </c>
      <c r="AF941" s="24">
        <f t="shared" ref="AF941:AF949" si="246">SUM(R941,T941,V941,X941,Z941,AB941,AD941)</f>
        <v>16</v>
      </c>
      <c r="AG941" s="25">
        <v>10</v>
      </c>
    </row>
    <row r="942" spans="1:33" ht="13.7" customHeight="1" x14ac:dyDescent="0.15">
      <c r="A942" s="21" t="s">
        <v>1161</v>
      </c>
      <c r="B942" s="21" t="s">
        <v>952</v>
      </c>
      <c r="C942" s="22" t="s">
        <v>716</v>
      </c>
      <c r="D942" s="23">
        <v>0</v>
      </c>
      <c r="E942" s="23" t="s">
        <v>1173</v>
      </c>
      <c r="F942" s="23" t="s">
        <v>1124</v>
      </c>
      <c r="G942" s="1">
        <v>13</v>
      </c>
      <c r="H942" s="1">
        <v>29</v>
      </c>
      <c r="I942" s="1">
        <v>39</v>
      </c>
      <c r="J942" s="1">
        <v>36</v>
      </c>
      <c r="K942" s="1">
        <v>35</v>
      </c>
      <c r="L942" s="1">
        <v>41</v>
      </c>
      <c r="M942" s="1">
        <v>38</v>
      </c>
      <c r="N942" s="1">
        <v>101</v>
      </c>
      <c r="O942" s="1">
        <v>117</v>
      </c>
      <c r="P942" s="1">
        <f t="shared" si="244"/>
        <v>218</v>
      </c>
      <c r="Q942" s="24">
        <v>1</v>
      </c>
      <c r="R942" s="24">
        <v>1</v>
      </c>
      <c r="S942" s="24">
        <v>0</v>
      </c>
      <c r="T942" s="24">
        <v>0</v>
      </c>
      <c r="U942" s="24">
        <v>1</v>
      </c>
      <c r="V942" s="24">
        <v>1</v>
      </c>
      <c r="W942" s="24">
        <v>1</v>
      </c>
      <c r="X942" s="24">
        <v>1</v>
      </c>
      <c r="Y942" s="24">
        <v>0</v>
      </c>
      <c r="Z942" s="24">
        <v>0</v>
      </c>
      <c r="AA942" s="24">
        <v>1</v>
      </c>
      <c r="AB942" s="24">
        <v>2</v>
      </c>
      <c r="AC942" s="24">
        <v>2</v>
      </c>
      <c r="AD942" s="24">
        <v>11</v>
      </c>
      <c r="AE942" s="24">
        <f t="shared" si="245"/>
        <v>6</v>
      </c>
      <c r="AF942" s="24">
        <f t="shared" si="246"/>
        <v>16</v>
      </c>
      <c r="AG942" s="16">
        <v>11</v>
      </c>
    </row>
    <row r="943" spans="1:33" s="25" customFormat="1" ht="13.7" customHeight="1" x14ac:dyDescent="0.15">
      <c r="A943" s="21" t="s">
        <v>1161</v>
      </c>
      <c r="B943" s="21" t="s">
        <v>952</v>
      </c>
      <c r="C943" s="22" t="s">
        <v>552</v>
      </c>
      <c r="D943" s="23">
        <v>0</v>
      </c>
      <c r="E943" s="23" t="s">
        <v>1173</v>
      </c>
      <c r="F943" s="23" t="s">
        <v>1124</v>
      </c>
      <c r="G943" s="1">
        <v>10</v>
      </c>
      <c r="H943" s="1">
        <v>25</v>
      </c>
      <c r="I943" s="1">
        <v>25</v>
      </c>
      <c r="J943" s="1">
        <v>27</v>
      </c>
      <c r="K943" s="1">
        <v>22</v>
      </c>
      <c r="L943" s="1">
        <v>24</v>
      </c>
      <c r="M943" s="1">
        <v>17</v>
      </c>
      <c r="N943" s="1">
        <v>67</v>
      </c>
      <c r="O943" s="1">
        <v>73</v>
      </c>
      <c r="P943" s="1">
        <f t="shared" si="244"/>
        <v>140</v>
      </c>
      <c r="Q943" s="24">
        <v>1</v>
      </c>
      <c r="R943" s="24">
        <v>2</v>
      </c>
      <c r="S943" s="24">
        <v>0</v>
      </c>
      <c r="T943" s="24">
        <v>0</v>
      </c>
      <c r="U943" s="24">
        <v>0</v>
      </c>
      <c r="V943" s="24">
        <v>0</v>
      </c>
      <c r="W943" s="24">
        <v>0</v>
      </c>
      <c r="X943" s="24">
        <v>0</v>
      </c>
      <c r="Y943" s="24">
        <v>0</v>
      </c>
      <c r="Z943" s="24">
        <v>0</v>
      </c>
      <c r="AA943" s="24">
        <v>1</v>
      </c>
      <c r="AB943" s="24">
        <v>1</v>
      </c>
      <c r="AC943" s="24">
        <v>2</v>
      </c>
      <c r="AD943" s="24">
        <v>10</v>
      </c>
      <c r="AE943" s="24">
        <f t="shared" si="245"/>
        <v>4</v>
      </c>
      <c r="AF943" s="24">
        <f t="shared" si="246"/>
        <v>13</v>
      </c>
      <c r="AG943" s="25">
        <v>12</v>
      </c>
    </row>
    <row r="944" spans="1:33" s="25" customFormat="1" ht="13.7" customHeight="1" x14ac:dyDescent="0.15">
      <c r="A944" s="21" t="s">
        <v>1161</v>
      </c>
      <c r="B944" s="21" t="s">
        <v>952</v>
      </c>
      <c r="C944" s="22" t="s">
        <v>954</v>
      </c>
      <c r="D944" s="23" t="s">
        <v>742</v>
      </c>
      <c r="E944" s="23" t="s">
        <v>1175</v>
      </c>
      <c r="F944" s="23" t="s">
        <v>1124</v>
      </c>
      <c r="G944" s="1">
        <v>4</v>
      </c>
      <c r="H944" s="1">
        <v>1</v>
      </c>
      <c r="I944" s="1">
        <v>5</v>
      </c>
      <c r="J944" s="1">
        <v>5</v>
      </c>
      <c r="K944" s="1">
        <v>6</v>
      </c>
      <c r="L944" s="1">
        <v>6</v>
      </c>
      <c r="M944" s="1">
        <v>5</v>
      </c>
      <c r="N944" s="1">
        <v>11</v>
      </c>
      <c r="O944" s="1">
        <v>17</v>
      </c>
      <c r="P944" s="1">
        <f t="shared" si="244"/>
        <v>28</v>
      </c>
      <c r="Q944" s="24">
        <v>0</v>
      </c>
      <c r="R944" s="24">
        <v>0</v>
      </c>
      <c r="S944" s="24">
        <v>0</v>
      </c>
      <c r="T944" s="24">
        <v>0</v>
      </c>
      <c r="U944" s="24">
        <v>0</v>
      </c>
      <c r="V944" s="24">
        <v>0</v>
      </c>
      <c r="W944" s="24">
        <v>0</v>
      </c>
      <c r="X944" s="24">
        <v>0</v>
      </c>
      <c r="Y944" s="24">
        <v>0</v>
      </c>
      <c r="Z944" s="24">
        <v>0</v>
      </c>
      <c r="AA944" s="24">
        <v>0</v>
      </c>
      <c r="AB944" s="24">
        <v>0</v>
      </c>
      <c r="AC944" s="24">
        <v>1</v>
      </c>
      <c r="AD944" s="24">
        <v>1</v>
      </c>
      <c r="AE944" s="24">
        <f t="shared" si="245"/>
        <v>1</v>
      </c>
      <c r="AF944" s="24">
        <f t="shared" si="246"/>
        <v>1</v>
      </c>
      <c r="AG944" s="25">
        <v>13</v>
      </c>
    </row>
    <row r="945" spans="1:33" ht="13.7" customHeight="1" x14ac:dyDescent="0.15">
      <c r="A945" s="21" t="s">
        <v>1161</v>
      </c>
      <c r="B945" s="21" t="s">
        <v>952</v>
      </c>
      <c r="C945" s="22" t="s">
        <v>732</v>
      </c>
      <c r="D945" s="23">
        <v>0</v>
      </c>
      <c r="E945" s="23" t="s">
        <v>1173</v>
      </c>
      <c r="F945" s="23" t="s">
        <v>1124</v>
      </c>
      <c r="G945" s="1">
        <v>17</v>
      </c>
      <c r="H945" s="1">
        <v>46</v>
      </c>
      <c r="I945" s="1">
        <v>44</v>
      </c>
      <c r="J945" s="1">
        <v>54</v>
      </c>
      <c r="K945" s="1">
        <v>45</v>
      </c>
      <c r="L945" s="1">
        <v>53</v>
      </c>
      <c r="M945" s="1">
        <v>49</v>
      </c>
      <c r="N945" s="1">
        <v>164</v>
      </c>
      <c r="O945" s="1">
        <v>127</v>
      </c>
      <c r="P945" s="1">
        <f t="shared" si="244"/>
        <v>291</v>
      </c>
      <c r="Q945" s="24">
        <v>1</v>
      </c>
      <c r="R945" s="24">
        <v>4</v>
      </c>
      <c r="S945" s="24">
        <v>0</v>
      </c>
      <c r="T945" s="24">
        <v>0</v>
      </c>
      <c r="U945" s="24">
        <v>0</v>
      </c>
      <c r="V945" s="24">
        <v>0</v>
      </c>
      <c r="W945" s="24">
        <v>0</v>
      </c>
      <c r="X945" s="24">
        <v>0</v>
      </c>
      <c r="Y945" s="24">
        <v>0</v>
      </c>
      <c r="Z945" s="24">
        <v>0</v>
      </c>
      <c r="AA945" s="24">
        <v>0</v>
      </c>
      <c r="AB945" s="24">
        <v>0</v>
      </c>
      <c r="AC945" s="24">
        <v>4</v>
      </c>
      <c r="AD945" s="24">
        <v>13</v>
      </c>
      <c r="AE945" s="24">
        <f t="shared" si="245"/>
        <v>5</v>
      </c>
      <c r="AF945" s="24">
        <f t="shared" si="246"/>
        <v>17</v>
      </c>
      <c r="AG945" s="16">
        <v>14</v>
      </c>
    </row>
    <row r="946" spans="1:33" ht="13.7" customHeight="1" x14ac:dyDescent="0.15">
      <c r="A946" s="21" t="s">
        <v>1161</v>
      </c>
      <c r="B946" s="21" t="s">
        <v>952</v>
      </c>
      <c r="C946" s="22" t="s">
        <v>1004</v>
      </c>
      <c r="D946" s="23">
        <v>0</v>
      </c>
      <c r="E946" s="23" t="s">
        <v>1173</v>
      </c>
      <c r="F946" s="23" t="s">
        <v>1124</v>
      </c>
      <c r="G946" s="1">
        <v>24</v>
      </c>
      <c r="H946" s="1">
        <v>84</v>
      </c>
      <c r="I946" s="1">
        <v>98</v>
      </c>
      <c r="J946" s="1">
        <v>89</v>
      </c>
      <c r="K946" s="1">
        <v>86</v>
      </c>
      <c r="L946" s="1">
        <v>74</v>
      </c>
      <c r="M946" s="1">
        <v>72</v>
      </c>
      <c r="N946" s="1">
        <v>259</v>
      </c>
      <c r="O946" s="1">
        <v>244</v>
      </c>
      <c r="P946" s="1">
        <f t="shared" si="244"/>
        <v>503</v>
      </c>
      <c r="Q946" s="24">
        <v>2</v>
      </c>
      <c r="R946" s="24">
        <v>14</v>
      </c>
      <c r="S946" s="24">
        <v>1</v>
      </c>
      <c r="T946" s="24">
        <v>1</v>
      </c>
      <c r="U946" s="24">
        <v>0</v>
      </c>
      <c r="V946" s="24">
        <v>0</v>
      </c>
      <c r="W946" s="24">
        <v>0</v>
      </c>
      <c r="X946" s="24">
        <v>0</v>
      </c>
      <c r="Y946" s="24">
        <v>0</v>
      </c>
      <c r="Z946" s="24">
        <v>0</v>
      </c>
      <c r="AA946" s="24">
        <v>1</v>
      </c>
      <c r="AB946" s="24">
        <v>1</v>
      </c>
      <c r="AC946" s="24">
        <v>5</v>
      </c>
      <c r="AD946" s="24">
        <v>16</v>
      </c>
      <c r="AE946" s="24">
        <f t="shared" si="245"/>
        <v>9</v>
      </c>
      <c r="AF946" s="24">
        <f t="shared" si="246"/>
        <v>32</v>
      </c>
      <c r="AG946" s="16">
        <v>15</v>
      </c>
    </row>
    <row r="947" spans="1:33" s="25" customFormat="1" ht="13.7" customHeight="1" x14ac:dyDescent="0.15">
      <c r="A947" s="21" t="s">
        <v>1161</v>
      </c>
      <c r="B947" s="21" t="s">
        <v>952</v>
      </c>
      <c r="C947" s="22" t="s">
        <v>570</v>
      </c>
      <c r="D947" s="23">
        <v>0</v>
      </c>
      <c r="E947" s="23" t="s">
        <v>1174</v>
      </c>
      <c r="F947" s="23" t="s">
        <v>1124</v>
      </c>
      <c r="G947" s="1">
        <v>9</v>
      </c>
      <c r="H947" s="1">
        <v>9</v>
      </c>
      <c r="I947" s="1">
        <v>13</v>
      </c>
      <c r="J947" s="1">
        <v>13</v>
      </c>
      <c r="K947" s="1">
        <v>5</v>
      </c>
      <c r="L947" s="1">
        <v>14</v>
      </c>
      <c r="M947" s="1">
        <v>5</v>
      </c>
      <c r="N947" s="1">
        <v>25</v>
      </c>
      <c r="O947" s="1">
        <v>34</v>
      </c>
      <c r="P947" s="1">
        <f t="shared" si="244"/>
        <v>59</v>
      </c>
      <c r="Q947" s="24">
        <v>1</v>
      </c>
      <c r="R947" s="24">
        <v>1</v>
      </c>
      <c r="S947" s="24">
        <v>0</v>
      </c>
      <c r="T947" s="24">
        <v>0</v>
      </c>
      <c r="U947" s="24">
        <v>0</v>
      </c>
      <c r="V947" s="24">
        <v>0</v>
      </c>
      <c r="W947" s="24">
        <v>0</v>
      </c>
      <c r="X947" s="24">
        <v>0</v>
      </c>
      <c r="Y947" s="24">
        <v>0</v>
      </c>
      <c r="Z947" s="24">
        <v>0</v>
      </c>
      <c r="AA947" s="24">
        <v>1</v>
      </c>
      <c r="AB947" s="24">
        <v>1</v>
      </c>
      <c r="AC947" s="24">
        <v>1</v>
      </c>
      <c r="AD947" s="24">
        <v>1</v>
      </c>
      <c r="AE947" s="24">
        <f t="shared" si="245"/>
        <v>3</v>
      </c>
      <c r="AF947" s="24">
        <f t="shared" si="246"/>
        <v>3</v>
      </c>
      <c r="AG947" s="25">
        <v>16</v>
      </c>
    </row>
    <row r="948" spans="1:33" s="25" customFormat="1" ht="13.7" customHeight="1" x14ac:dyDescent="0.15">
      <c r="A948" s="21" t="s">
        <v>1161</v>
      </c>
      <c r="B948" s="21" t="s">
        <v>952</v>
      </c>
      <c r="C948" s="22" t="s">
        <v>903</v>
      </c>
      <c r="D948" s="23">
        <v>0</v>
      </c>
      <c r="E948" s="23">
        <v>1</v>
      </c>
      <c r="F948" s="23" t="s">
        <v>1124</v>
      </c>
      <c r="G948" s="1">
        <v>6</v>
      </c>
      <c r="H948" s="1">
        <v>2</v>
      </c>
      <c r="I948" s="1">
        <v>10</v>
      </c>
      <c r="J948" s="1">
        <v>7</v>
      </c>
      <c r="K948" s="1">
        <v>11</v>
      </c>
      <c r="L948" s="1">
        <v>10</v>
      </c>
      <c r="M948" s="1">
        <v>5</v>
      </c>
      <c r="N948" s="1">
        <v>24</v>
      </c>
      <c r="O948" s="1">
        <v>21</v>
      </c>
      <c r="P948" s="1">
        <f t="shared" si="244"/>
        <v>45</v>
      </c>
      <c r="Q948" s="24">
        <v>0</v>
      </c>
      <c r="R948" s="24">
        <v>0</v>
      </c>
      <c r="S948" s="24">
        <v>0</v>
      </c>
      <c r="T948" s="24">
        <v>0</v>
      </c>
      <c r="U948" s="24">
        <v>0</v>
      </c>
      <c r="V948" s="24">
        <v>0</v>
      </c>
      <c r="W948" s="24">
        <v>0</v>
      </c>
      <c r="X948" s="24">
        <v>0</v>
      </c>
      <c r="Y948" s="24">
        <v>0</v>
      </c>
      <c r="Z948" s="24">
        <v>0</v>
      </c>
      <c r="AA948" s="24">
        <v>1</v>
      </c>
      <c r="AB948" s="24">
        <v>1</v>
      </c>
      <c r="AC948" s="24">
        <v>1</v>
      </c>
      <c r="AD948" s="24">
        <v>2</v>
      </c>
      <c r="AE948" s="24">
        <f t="shared" si="245"/>
        <v>2</v>
      </c>
      <c r="AF948" s="24">
        <f t="shared" si="246"/>
        <v>3</v>
      </c>
      <c r="AG948" s="25">
        <v>17</v>
      </c>
    </row>
    <row r="949" spans="1:33" s="25" customFormat="1" ht="13.7" customHeight="1" x14ac:dyDescent="0.15">
      <c r="A949" s="21" t="s">
        <v>1161</v>
      </c>
      <c r="B949" s="21" t="s">
        <v>952</v>
      </c>
      <c r="C949" s="22" t="s">
        <v>77</v>
      </c>
      <c r="D949" s="23">
        <v>0</v>
      </c>
      <c r="E949" s="23">
        <v>2</v>
      </c>
      <c r="F949" s="23" t="s">
        <v>1124</v>
      </c>
      <c r="G949" s="1">
        <v>8</v>
      </c>
      <c r="H949" s="1">
        <v>8</v>
      </c>
      <c r="I949" s="1">
        <v>14</v>
      </c>
      <c r="J949" s="1">
        <v>15</v>
      </c>
      <c r="K949" s="1">
        <v>12</v>
      </c>
      <c r="L949" s="1">
        <v>7</v>
      </c>
      <c r="M949" s="1">
        <v>11</v>
      </c>
      <c r="N949" s="1">
        <v>40</v>
      </c>
      <c r="O949" s="1">
        <v>27</v>
      </c>
      <c r="P949" s="1">
        <f t="shared" si="244"/>
        <v>67</v>
      </c>
      <c r="Q949" s="24">
        <v>1</v>
      </c>
      <c r="R949" s="24">
        <v>2</v>
      </c>
      <c r="S949" s="24">
        <v>0</v>
      </c>
      <c r="T949" s="24">
        <v>0</v>
      </c>
      <c r="U949" s="24">
        <v>0</v>
      </c>
      <c r="V949" s="24">
        <v>0</v>
      </c>
      <c r="W949" s="24">
        <v>0</v>
      </c>
      <c r="X949" s="24">
        <v>0</v>
      </c>
      <c r="Y949" s="24">
        <v>0</v>
      </c>
      <c r="Z949" s="24">
        <v>0</v>
      </c>
      <c r="AA949" s="24">
        <v>1</v>
      </c>
      <c r="AB949" s="24">
        <v>2</v>
      </c>
      <c r="AC949" s="24">
        <v>1</v>
      </c>
      <c r="AD949" s="24">
        <v>1</v>
      </c>
      <c r="AE949" s="24">
        <f t="shared" si="245"/>
        <v>3</v>
      </c>
      <c r="AF949" s="24">
        <f t="shared" si="246"/>
        <v>5</v>
      </c>
      <c r="AG949" s="25">
        <v>18</v>
      </c>
    </row>
    <row r="950" spans="1:33" s="25" customFormat="1" ht="13.7" customHeight="1" x14ac:dyDescent="0.15">
      <c r="A950" s="26"/>
      <c r="B950" s="26" t="s">
        <v>1113</v>
      </c>
      <c r="C950" s="26">
        <f>COUNTA(C941:C949)</f>
        <v>9</v>
      </c>
      <c r="D950" s="27">
        <f>COUNTIF(D941:D949,"併")</f>
        <v>1</v>
      </c>
      <c r="E950" s="27">
        <v>4</v>
      </c>
      <c r="F950" s="27"/>
      <c r="G950" s="28">
        <f>SUM(G941:G949)</f>
        <v>109</v>
      </c>
      <c r="H950" s="28">
        <f t="shared" ref="H950:AE950" si="247">SUM(H941:H949)</f>
        <v>259</v>
      </c>
      <c r="I950" s="28">
        <f t="shared" si="247"/>
        <v>299</v>
      </c>
      <c r="J950" s="28">
        <f t="shared" si="247"/>
        <v>287</v>
      </c>
      <c r="K950" s="28">
        <f t="shared" si="247"/>
        <v>274</v>
      </c>
      <c r="L950" s="28">
        <f t="shared" si="247"/>
        <v>282</v>
      </c>
      <c r="M950" s="28">
        <f t="shared" si="247"/>
        <v>254</v>
      </c>
      <c r="N950" s="28">
        <f t="shared" si="247"/>
        <v>846</v>
      </c>
      <c r="O950" s="28">
        <f t="shared" si="247"/>
        <v>809</v>
      </c>
      <c r="P950" s="28">
        <f t="shared" si="247"/>
        <v>1655</v>
      </c>
      <c r="Q950" s="28">
        <f t="shared" si="247"/>
        <v>8</v>
      </c>
      <c r="R950" s="28">
        <f t="shared" si="247"/>
        <v>25</v>
      </c>
      <c r="S950" s="28">
        <f t="shared" si="247"/>
        <v>2</v>
      </c>
      <c r="T950" s="28">
        <f t="shared" si="247"/>
        <v>2</v>
      </c>
      <c r="U950" s="28">
        <f t="shared" si="247"/>
        <v>2</v>
      </c>
      <c r="V950" s="28">
        <f t="shared" si="247"/>
        <v>2</v>
      </c>
      <c r="W950" s="28">
        <f t="shared" si="247"/>
        <v>1</v>
      </c>
      <c r="X950" s="28">
        <f t="shared" si="247"/>
        <v>1</v>
      </c>
      <c r="Y950" s="28">
        <f t="shared" si="247"/>
        <v>0</v>
      </c>
      <c r="Z950" s="28">
        <f t="shared" si="247"/>
        <v>0</v>
      </c>
      <c r="AA950" s="28">
        <f t="shared" si="247"/>
        <v>7</v>
      </c>
      <c r="AB950" s="28">
        <f t="shared" si="247"/>
        <v>9</v>
      </c>
      <c r="AC950" s="28">
        <f t="shared" si="247"/>
        <v>19</v>
      </c>
      <c r="AD950" s="28">
        <f t="shared" si="247"/>
        <v>67</v>
      </c>
      <c r="AE950" s="28">
        <f t="shared" si="247"/>
        <v>39</v>
      </c>
      <c r="AF950" s="28">
        <f>SUM(AF941:AF949)</f>
        <v>106</v>
      </c>
      <c r="AG950" s="25">
        <v>19</v>
      </c>
    </row>
    <row r="951" spans="1:33" s="25" customFormat="1" ht="13.7" customHeight="1" x14ac:dyDescent="0.15">
      <c r="A951" s="21" t="s">
        <v>1161</v>
      </c>
      <c r="B951" s="21" t="s">
        <v>1002</v>
      </c>
      <c r="C951" s="22" t="s">
        <v>1003</v>
      </c>
      <c r="D951" s="23">
        <v>0</v>
      </c>
      <c r="E951" s="23" t="s">
        <v>1173</v>
      </c>
      <c r="F951" s="23" t="s">
        <v>1124</v>
      </c>
      <c r="G951" s="1">
        <v>15</v>
      </c>
      <c r="H951" s="1">
        <v>37</v>
      </c>
      <c r="I951" s="1">
        <v>52</v>
      </c>
      <c r="J951" s="1">
        <v>63</v>
      </c>
      <c r="K951" s="1">
        <v>54</v>
      </c>
      <c r="L951" s="1">
        <v>51</v>
      </c>
      <c r="M951" s="1">
        <v>58</v>
      </c>
      <c r="N951" s="1">
        <v>159</v>
      </c>
      <c r="O951" s="1">
        <v>156</v>
      </c>
      <c r="P951" s="1">
        <f t="shared" ref="P951:P956" si="248">N951+O951</f>
        <v>315</v>
      </c>
      <c r="Q951" s="24">
        <v>1</v>
      </c>
      <c r="R951" s="24">
        <v>4</v>
      </c>
      <c r="S951" s="24">
        <v>0</v>
      </c>
      <c r="T951" s="24">
        <v>0</v>
      </c>
      <c r="U951" s="24">
        <v>0</v>
      </c>
      <c r="V951" s="24">
        <v>0</v>
      </c>
      <c r="W951" s="24">
        <v>0</v>
      </c>
      <c r="X951" s="24">
        <v>0</v>
      </c>
      <c r="Y951" s="24">
        <v>0</v>
      </c>
      <c r="Z951" s="24">
        <v>0</v>
      </c>
      <c r="AA951" s="24">
        <v>1</v>
      </c>
      <c r="AB951" s="24">
        <v>2</v>
      </c>
      <c r="AC951" s="24">
        <v>1</v>
      </c>
      <c r="AD951" s="24">
        <v>7</v>
      </c>
      <c r="AE951" s="24">
        <f t="shared" ref="AE951:AE956" si="249">SUM(Q951,S951,U951,W951,Y951,AA951,AC951)</f>
        <v>3</v>
      </c>
      <c r="AF951" s="24">
        <f t="shared" ref="AF951:AF956" si="250">SUM(R951,T951,V951,X951,Z951,AB951,AD951)</f>
        <v>13</v>
      </c>
      <c r="AG951" s="25">
        <v>20</v>
      </c>
    </row>
    <row r="952" spans="1:33" s="25" customFormat="1" ht="13.7" customHeight="1" x14ac:dyDescent="0.15">
      <c r="A952" s="21" t="s">
        <v>1161</v>
      </c>
      <c r="B952" s="21" t="s">
        <v>1002</v>
      </c>
      <c r="C952" s="22" t="s">
        <v>1004</v>
      </c>
      <c r="D952" s="23">
        <v>0</v>
      </c>
      <c r="E952" s="23" t="s">
        <v>1173</v>
      </c>
      <c r="F952" s="23" t="s">
        <v>1124</v>
      </c>
      <c r="G952" s="1">
        <v>18</v>
      </c>
      <c r="H952" s="1">
        <v>60</v>
      </c>
      <c r="I952" s="1">
        <v>76</v>
      </c>
      <c r="J952" s="1">
        <v>70</v>
      </c>
      <c r="K952" s="1">
        <v>50</v>
      </c>
      <c r="L952" s="1">
        <v>68</v>
      </c>
      <c r="M952" s="1">
        <v>61</v>
      </c>
      <c r="N952" s="1">
        <v>207</v>
      </c>
      <c r="O952" s="1">
        <v>178</v>
      </c>
      <c r="P952" s="1">
        <f t="shared" si="248"/>
        <v>385</v>
      </c>
      <c r="Q952" s="24">
        <v>1</v>
      </c>
      <c r="R952" s="24">
        <v>2</v>
      </c>
      <c r="S952" s="24">
        <v>1</v>
      </c>
      <c r="T952" s="24">
        <v>2</v>
      </c>
      <c r="U952" s="24">
        <v>0</v>
      </c>
      <c r="V952" s="24">
        <v>0</v>
      </c>
      <c r="W952" s="24">
        <v>0</v>
      </c>
      <c r="X952" s="24">
        <v>0</v>
      </c>
      <c r="Y952" s="24">
        <v>0</v>
      </c>
      <c r="Z952" s="24">
        <v>0</v>
      </c>
      <c r="AA952" s="24">
        <v>1</v>
      </c>
      <c r="AB952" s="24">
        <v>1</v>
      </c>
      <c r="AC952" s="24">
        <v>2</v>
      </c>
      <c r="AD952" s="24">
        <v>10</v>
      </c>
      <c r="AE952" s="24">
        <f t="shared" si="249"/>
        <v>5</v>
      </c>
      <c r="AF952" s="24">
        <f t="shared" si="250"/>
        <v>15</v>
      </c>
      <c r="AG952" s="25">
        <v>21</v>
      </c>
    </row>
    <row r="953" spans="1:33" s="25" customFormat="1" ht="13.7" customHeight="1" x14ac:dyDescent="0.15">
      <c r="A953" s="21" t="s">
        <v>1161</v>
      </c>
      <c r="B953" s="21" t="s">
        <v>1002</v>
      </c>
      <c r="C953" s="22" t="s">
        <v>1005</v>
      </c>
      <c r="D953" s="23">
        <v>0</v>
      </c>
      <c r="E953" s="23">
        <v>1</v>
      </c>
      <c r="F953" s="23" t="s">
        <v>1124</v>
      </c>
      <c r="G953" s="1">
        <v>3</v>
      </c>
      <c r="H953" s="1">
        <v>3</v>
      </c>
      <c r="I953" s="1">
        <v>1</v>
      </c>
      <c r="J953" s="1">
        <v>3</v>
      </c>
      <c r="K953" s="1">
        <v>3</v>
      </c>
      <c r="L953" s="105">
        <v>0</v>
      </c>
      <c r="M953" s="1">
        <v>3</v>
      </c>
      <c r="N953" s="1">
        <v>6</v>
      </c>
      <c r="O953" s="1">
        <v>7</v>
      </c>
      <c r="P953" s="1">
        <f t="shared" si="248"/>
        <v>13</v>
      </c>
      <c r="Q953" s="24">
        <v>0</v>
      </c>
      <c r="R953" s="24">
        <v>0</v>
      </c>
      <c r="S953" s="24">
        <v>0</v>
      </c>
      <c r="T953" s="24">
        <v>0</v>
      </c>
      <c r="U953" s="24">
        <v>0</v>
      </c>
      <c r="V953" s="24">
        <v>0</v>
      </c>
      <c r="W953" s="24">
        <v>0</v>
      </c>
      <c r="X953" s="24">
        <v>0</v>
      </c>
      <c r="Y953" s="24">
        <v>0</v>
      </c>
      <c r="Z953" s="24">
        <v>0</v>
      </c>
      <c r="AA953" s="24">
        <v>0</v>
      </c>
      <c r="AB953" s="24">
        <v>0</v>
      </c>
      <c r="AC953" s="24">
        <v>0</v>
      </c>
      <c r="AD953" s="24">
        <v>0</v>
      </c>
      <c r="AE953" s="24">
        <f t="shared" si="249"/>
        <v>0</v>
      </c>
      <c r="AF953" s="24">
        <f t="shared" si="250"/>
        <v>0</v>
      </c>
      <c r="AG953" s="25">
        <v>22</v>
      </c>
    </row>
    <row r="954" spans="1:33" s="25" customFormat="1" ht="13.7" customHeight="1" x14ac:dyDescent="0.15">
      <c r="A954" s="21" t="s">
        <v>1161</v>
      </c>
      <c r="B954" s="21" t="s">
        <v>1002</v>
      </c>
      <c r="C954" s="22" t="s">
        <v>274</v>
      </c>
      <c r="D954" s="23">
        <v>0</v>
      </c>
      <c r="E954" s="23" t="s">
        <v>1175</v>
      </c>
      <c r="F954" s="23" t="s">
        <v>1124</v>
      </c>
      <c r="G954" s="1">
        <v>4</v>
      </c>
      <c r="H954" s="1">
        <v>3</v>
      </c>
      <c r="I954" s="1">
        <v>5</v>
      </c>
      <c r="J954" s="105">
        <v>0</v>
      </c>
      <c r="K954" s="105">
        <v>0</v>
      </c>
      <c r="L954" s="1">
        <v>1</v>
      </c>
      <c r="M954" s="105">
        <v>0</v>
      </c>
      <c r="N954" s="1">
        <v>6</v>
      </c>
      <c r="O954" s="1">
        <v>3</v>
      </c>
      <c r="P954" s="1">
        <f t="shared" si="248"/>
        <v>9</v>
      </c>
      <c r="Q954" s="24">
        <v>1</v>
      </c>
      <c r="R954" s="24">
        <v>1</v>
      </c>
      <c r="S954" s="24">
        <v>0</v>
      </c>
      <c r="T954" s="24">
        <v>0</v>
      </c>
      <c r="U954" s="24">
        <v>0</v>
      </c>
      <c r="V954" s="24">
        <v>0</v>
      </c>
      <c r="W954" s="24">
        <v>0</v>
      </c>
      <c r="X954" s="24">
        <v>0</v>
      </c>
      <c r="Y954" s="24">
        <v>0</v>
      </c>
      <c r="Z954" s="24">
        <v>0</v>
      </c>
      <c r="AA954" s="24">
        <v>0</v>
      </c>
      <c r="AB954" s="24">
        <v>0</v>
      </c>
      <c r="AC954" s="24">
        <v>1</v>
      </c>
      <c r="AD954" s="24">
        <v>1</v>
      </c>
      <c r="AE954" s="24">
        <f t="shared" si="249"/>
        <v>2</v>
      </c>
      <c r="AF954" s="24">
        <f t="shared" si="250"/>
        <v>2</v>
      </c>
      <c r="AG954" s="25">
        <v>23</v>
      </c>
    </row>
    <row r="955" spans="1:33" s="25" customFormat="1" ht="13.7" customHeight="1" x14ac:dyDescent="0.15">
      <c r="A955" s="21" t="s">
        <v>1161</v>
      </c>
      <c r="B955" s="21" t="s">
        <v>1002</v>
      </c>
      <c r="C955" s="22" t="s">
        <v>275</v>
      </c>
      <c r="D955" s="23">
        <v>0</v>
      </c>
      <c r="E955" s="23">
        <v>1</v>
      </c>
      <c r="F955" s="23" t="s">
        <v>1124</v>
      </c>
      <c r="G955" s="1">
        <v>3</v>
      </c>
      <c r="H955" s="1">
        <v>1</v>
      </c>
      <c r="I955" s="1">
        <v>1</v>
      </c>
      <c r="J955" s="1">
        <v>2</v>
      </c>
      <c r="K955" s="1">
        <v>2</v>
      </c>
      <c r="L955" s="105">
        <v>0</v>
      </c>
      <c r="M955" s="1">
        <v>1</v>
      </c>
      <c r="N955" s="1">
        <v>6</v>
      </c>
      <c r="O955" s="1">
        <v>1</v>
      </c>
      <c r="P955" s="1">
        <f t="shared" si="248"/>
        <v>7</v>
      </c>
      <c r="Q955" s="24">
        <v>0</v>
      </c>
      <c r="R955" s="24">
        <v>0</v>
      </c>
      <c r="S955" s="24">
        <v>0</v>
      </c>
      <c r="T955" s="24">
        <v>0</v>
      </c>
      <c r="U955" s="24">
        <v>0</v>
      </c>
      <c r="V955" s="24">
        <v>0</v>
      </c>
      <c r="W955" s="24">
        <v>0</v>
      </c>
      <c r="X955" s="24">
        <v>0</v>
      </c>
      <c r="Y955" s="24">
        <v>0</v>
      </c>
      <c r="Z955" s="24">
        <v>0</v>
      </c>
      <c r="AA955" s="24">
        <v>0</v>
      </c>
      <c r="AB955" s="24">
        <v>0</v>
      </c>
      <c r="AC955" s="24">
        <v>0</v>
      </c>
      <c r="AD955" s="24">
        <v>0</v>
      </c>
      <c r="AE955" s="24">
        <f t="shared" si="249"/>
        <v>0</v>
      </c>
      <c r="AF955" s="24">
        <f t="shared" si="250"/>
        <v>0</v>
      </c>
      <c r="AG955" s="25">
        <v>25</v>
      </c>
    </row>
    <row r="956" spans="1:33" s="25" customFormat="1" ht="13.7" customHeight="1" x14ac:dyDescent="0.15">
      <c r="A956" s="21" t="s">
        <v>1161</v>
      </c>
      <c r="B956" s="21" t="s">
        <v>1002</v>
      </c>
      <c r="C956" s="22" t="s">
        <v>276</v>
      </c>
      <c r="D956" s="23">
        <v>0</v>
      </c>
      <c r="E956" s="23" t="s">
        <v>1173</v>
      </c>
      <c r="F956" s="23" t="s">
        <v>1124</v>
      </c>
      <c r="G956" s="1">
        <v>9</v>
      </c>
      <c r="H956" s="1">
        <v>18</v>
      </c>
      <c r="I956" s="1">
        <v>20</v>
      </c>
      <c r="J956" s="1">
        <v>13</v>
      </c>
      <c r="K956" s="1">
        <v>19</v>
      </c>
      <c r="L956" s="1">
        <v>12</v>
      </c>
      <c r="M956" s="1">
        <v>19</v>
      </c>
      <c r="N956" s="1">
        <v>47</v>
      </c>
      <c r="O956" s="1">
        <v>54</v>
      </c>
      <c r="P956" s="1">
        <f t="shared" si="248"/>
        <v>101</v>
      </c>
      <c r="Q956" s="24">
        <v>1</v>
      </c>
      <c r="R956" s="24">
        <v>2</v>
      </c>
      <c r="S956" s="24">
        <v>0</v>
      </c>
      <c r="T956" s="24">
        <v>0</v>
      </c>
      <c r="U956" s="24">
        <v>0</v>
      </c>
      <c r="V956" s="24">
        <v>0</v>
      </c>
      <c r="W956" s="24">
        <v>0</v>
      </c>
      <c r="X956" s="24">
        <v>0</v>
      </c>
      <c r="Y956" s="24">
        <v>0</v>
      </c>
      <c r="Z956" s="24">
        <v>0</v>
      </c>
      <c r="AA956" s="24">
        <v>1</v>
      </c>
      <c r="AB956" s="24">
        <v>1</v>
      </c>
      <c r="AC956" s="24">
        <v>1</v>
      </c>
      <c r="AD956" s="24">
        <v>1</v>
      </c>
      <c r="AE956" s="24">
        <f t="shared" si="249"/>
        <v>3</v>
      </c>
      <c r="AF956" s="24">
        <f t="shared" si="250"/>
        <v>4</v>
      </c>
      <c r="AG956" s="25">
        <v>26</v>
      </c>
    </row>
    <row r="957" spans="1:33" s="25" customFormat="1" ht="13.7" customHeight="1" x14ac:dyDescent="0.15">
      <c r="A957" s="26"/>
      <c r="B957" s="26" t="s">
        <v>1113</v>
      </c>
      <c r="C957" s="26">
        <f>COUNTA(C951:C956)</f>
        <v>6</v>
      </c>
      <c r="D957" s="27">
        <f>COUNTIF(D951:D956,"併")</f>
        <v>0</v>
      </c>
      <c r="E957" s="27">
        <v>3</v>
      </c>
      <c r="F957" s="27"/>
      <c r="G957" s="28">
        <f t="shared" ref="G957" si="251">SUM(G951:G956)</f>
        <v>52</v>
      </c>
      <c r="H957" s="28">
        <f t="shared" ref="H957:AE957" si="252">SUM(H951:H956)</f>
        <v>122</v>
      </c>
      <c r="I957" s="28">
        <f t="shared" si="252"/>
        <v>155</v>
      </c>
      <c r="J957" s="28">
        <f t="shared" si="252"/>
        <v>151</v>
      </c>
      <c r="K957" s="28">
        <f t="shared" si="252"/>
        <v>128</v>
      </c>
      <c r="L957" s="28">
        <f t="shared" si="252"/>
        <v>132</v>
      </c>
      <c r="M957" s="28">
        <f t="shared" si="252"/>
        <v>142</v>
      </c>
      <c r="N957" s="28">
        <f t="shared" si="252"/>
        <v>431</v>
      </c>
      <c r="O957" s="28">
        <f t="shared" si="252"/>
        <v>399</v>
      </c>
      <c r="P957" s="28">
        <f t="shared" si="252"/>
        <v>830</v>
      </c>
      <c r="Q957" s="28">
        <f t="shared" si="252"/>
        <v>4</v>
      </c>
      <c r="R957" s="28">
        <f t="shared" si="252"/>
        <v>9</v>
      </c>
      <c r="S957" s="28">
        <f t="shared" si="252"/>
        <v>1</v>
      </c>
      <c r="T957" s="28">
        <f t="shared" si="252"/>
        <v>2</v>
      </c>
      <c r="U957" s="28">
        <f t="shared" si="252"/>
        <v>0</v>
      </c>
      <c r="V957" s="28">
        <f t="shared" si="252"/>
        <v>0</v>
      </c>
      <c r="W957" s="28">
        <f t="shared" si="252"/>
        <v>0</v>
      </c>
      <c r="X957" s="28">
        <f t="shared" si="252"/>
        <v>0</v>
      </c>
      <c r="Y957" s="28">
        <f t="shared" si="252"/>
        <v>0</v>
      </c>
      <c r="Z957" s="28">
        <f t="shared" si="252"/>
        <v>0</v>
      </c>
      <c r="AA957" s="28">
        <f t="shared" si="252"/>
        <v>3</v>
      </c>
      <c r="AB957" s="28">
        <f t="shared" si="252"/>
        <v>4</v>
      </c>
      <c r="AC957" s="28">
        <f t="shared" si="252"/>
        <v>5</v>
      </c>
      <c r="AD957" s="28">
        <f t="shared" si="252"/>
        <v>19</v>
      </c>
      <c r="AE957" s="28">
        <f t="shared" si="252"/>
        <v>13</v>
      </c>
      <c r="AF957" s="28">
        <f>SUM(AF951:AF956)</f>
        <v>34</v>
      </c>
      <c r="AG957" s="25">
        <v>27</v>
      </c>
    </row>
    <row r="958" spans="1:33" s="25" customFormat="1" ht="13.7" customHeight="1" x14ac:dyDescent="0.15">
      <c r="A958" s="21" t="s">
        <v>1161</v>
      </c>
      <c r="B958" s="21" t="s">
        <v>698</v>
      </c>
      <c r="C958" s="22" t="s">
        <v>699</v>
      </c>
      <c r="D958" s="23">
        <v>0</v>
      </c>
      <c r="E958" s="23" t="s">
        <v>1173</v>
      </c>
      <c r="F958" s="23" t="s">
        <v>1124</v>
      </c>
      <c r="G958" s="1">
        <v>18</v>
      </c>
      <c r="H958" s="1">
        <v>49</v>
      </c>
      <c r="I958" s="1">
        <v>58</v>
      </c>
      <c r="J958" s="1">
        <v>66</v>
      </c>
      <c r="K958" s="1">
        <v>48</v>
      </c>
      <c r="L958" s="1">
        <v>69</v>
      </c>
      <c r="M958" s="1">
        <v>43</v>
      </c>
      <c r="N958" s="1">
        <v>174</v>
      </c>
      <c r="O958" s="1">
        <v>159</v>
      </c>
      <c r="P958" s="1">
        <f>N958+O958</f>
        <v>333</v>
      </c>
      <c r="Q958" s="24">
        <v>1</v>
      </c>
      <c r="R958" s="24">
        <v>4</v>
      </c>
      <c r="S958" s="24">
        <v>1</v>
      </c>
      <c r="T958" s="24">
        <v>1</v>
      </c>
      <c r="U958" s="24">
        <v>0</v>
      </c>
      <c r="V958" s="24">
        <v>0</v>
      </c>
      <c r="W958" s="24">
        <v>0</v>
      </c>
      <c r="X958" s="24">
        <v>0</v>
      </c>
      <c r="Y958" s="24">
        <v>0</v>
      </c>
      <c r="Z958" s="24">
        <v>0</v>
      </c>
      <c r="AA958" s="24">
        <v>1</v>
      </c>
      <c r="AB958" s="24">
        <v>1</v>
      </c>
      <c r="AC958" s="24">
        <v>3</v>
      </c>
      <c r="AD958" s="24">
        <v>23</v>
      </c>
      <c r="AE958" s="24">
        <f t="shared" ref="AE958:AE960" si="253">SUM(Q958,S958,U958,W958,Y958,AA958,AC958)</f>
        <v>6</v>
      </c>
      <c r="AF958" s="24">
        <f t="shared" ref="AF958:AF960" si="254">SUM(R958,T958,V958,X958,Z958,AB958,AD958)</f>
        <v>29</v>
      </c>
      <c r="AG958" s="25">
        <v>28</v>
      </c>
    </row>
    <row r="959" spans="1:33" s="25" customFormat="1" ht="13.7" customHeight="1" x14ac:dyDescent="0.15">
      <c r="A959" s="21" t="s">
        <v>1161</v>
      </c>
      <c r="B959" s="21" t="s">
        <v>698</v>
      </c>
      <c r="C959" s="22" t="s">
        <v>700</v>
      </c>
      <c r="D959" s="23">
        <v>0</v>
      </c>
      <c r="E959" s="23" t="s">
        <v>1173</v>
      </c>
      <c r="F959" s="23" t="s">
        <v>1124</v>
      </c>
      <c r="G959" s="1">
        <v>20</v>
      </c>
      <c r="H959" s="1">
        <v>56</v>
      </c>
      <c r="I959" s="1">
        <v>50</v>
      </c>
      <c r="J959" s="1">
        <v>53</v>
      </c>
      <c r="K959" s="1">
        <v>62</v>
      </c>
      <c r="L959" s="1">
        <v>48</v>
      </c>
      <c r="M959" s="1">
        <v>49</v>
      </c>
      <c r="N959" s="1">
        <v>164</v>
      </c>
      <c r="O959" s="1">
        <v>154</v>
      </c>
      <c r="P959" s="1">
        <f>N959+O959</f>
        <v>318</v>
      </c>
      <c r="Q959" s="24">
        <v>1</v>
      </c>
      <c r="R959" s="24">
        <v>4</v>
      </c>
      <c r="S959" s="24">
        <v>0</v>
      </c>
      <c r="T959" s="24">
        <v>0</v>
      </c>
      <c r="U959" s="24">
        <v>1</v>
      </c>
      <c r="V959" s="24">
        <v>1</v>
      </c>
      <c r="W959" s="24">
        <v>0</v>
      </c>
      <c r="X959" s="24">
        <v>0</v>
      </c>
      <c r="Y959" s="24">
        <v>1</v>
      </c>
      <c r="Z959" s="24">
        <v>1</v>
      </c>
      <c r="AA959" s="24">
        <v>1</v>
      </c>
      <c r="AB959" s="24">
        <v>3</v>
      </c>
      <c r="AC959" s="24">
        <v>4</v>
      </c>
      <c r="AD959" s="24">
        <v>27</v>
      </c>
      <c r="AE959" s="24">
        <f t="shared" si="253"/>
        <v>8</v>
      </c>
      <c r="AF959" s="24">
        <f t="shared" si="254"/>
        <v>36</v>
      </c>
      <c r="AG959" s="25">
        <v>29</v>
      </c>
    </row>
    <row r="960" spans="1:33" s="25" customFormat="1" ht="13.7" customHeight="1" x14ac:dyDescent="0.15">
      <c r="A960" s="21" t="s">
        <v>1161</v>
      </c>
      <c r="B960" s="21" t="s">
        <v>698</v>
      </c>
      <c r="C960" s="22" t="s">
        <v>735</v>
      </c>
      <c r="D960" s="23">
        <v>0</v>
      </c>
      <c r="E960" s="23" t="s">
        <v>1173</v>
      </c>
      <c r="F960" s="23" t="s">
        <v>1124</v>
      </c>
      <c r="G960" s="1">
        <v>13</v>
      </c>
      <c r="H960" s="1">
        <v>41</v>
      </c>
      <c r="I960" s="1">
        <v>37</v>
      </c>
      <c r="J960" s="1">
        <v>28</v>
      </c>
      <c r="K960" s="1">
        <v>36</v>
      </c>
      <c r="L960" s="1">
        <v>37</v>
      </c>
      <c r="M960" s="1">
        <v>32</v>
      </c>
      <c r="N960" s="1">
        <v>96</v>
      </c>
      <c r="O960" s="1">
        <v>115</v>
      </c>
      <c r="P960" s="1">
        <f>N960+O960</f>
        <v>211</v>
      </c>
      <c r="Q960" s="24">
        <v>2</v>
      </c>
      <c r="R960" s="24">
        <v>10</v>
      </c>
      <c r="S960" s="24">
        <v>0</v>
      </c>
      <c r="T960" s="24">
        <v>0</v>
      </c>
      <c r="U960" s="24">
        <v>0</v>
      </c>
      <c r="V960" s="24">
        <v>0</v>
      </c>
      <c r="W960" s="24">
        <v>0</v>
      </c>
      <c r="X960" s="24">
        <v>0</v>
      </c>
      <c r="Y960" s="24">
        <v>0</v>
      </c>
      <c r="Z960" s="24">
        <v>0</v>
      </c>
      <c r="AA960" s="24">
        <v>1</v>
      </c>
      <c r="AB960" s="24">
        <v>2</v>
      </c>
      <c r="AC960" s="24">
        <v>3</v>
      </c>
      <c r="AD960" s="24">
        <v>20</v>
      </c>
      <c r="AE960" s="24">
        <f t="shared" si="253"/>
        <v>6</v>
      </c>
      <c r="AF960" s="24">
        <f t="shared" si="254"/>
        <v>32</v>
      </c>
      <c r="AG960" s="25">
        <v>30</v>
      </c>
    </row>
    <row r="961" spans="1:33" s="25" customFormat="1" ht="13.7" customHeight="1" x14ac:dyDescent="0.15">
      <c r="A961" s="26"/>
      <c r="B961" s="26" t="s">
        <v>1113</v>
      </c>
      <c r="C961" s="26">
        <f>COUNTA(C958:C960)</f>
        <v>3</v>
      </c>
      <c r="D961" s="27">
        <f>COUNTIF(D958:D960,"併")</f>
        <v>0</v>
      </c>
      <c r="E961" s="27">
        <v>0</v>
      </c>
      <c r="F961" s="27"/>
      <c r="G961" s="28">
        <f>SUM(G958:G960)</f>
        <v>51</v>
      </c>
      <c r="H961" s="28">
        <f t="shared" ref="H961:AE961" si="255">SUM(H958:H960)</f>
        <v>146</v>
      </c>
      <c r="I961" s="28">
        <f t="shared" si="255"/>
        <v>145</v>
      </c>
      <c r="J961" s="28">
        <f t="shared" si="255"/>
        <v>147</v>
      </c>
      <c r="K961" s="28">
        <f t="shared" si="255"/>
        <v>146</v>
      </c>
      <c r="L961" s="28">
        <f t="shared" si="255"/>
        <v>154</v>
      </c>
      <c r="M961" s="28">
        <f t="shared" si="255"/>
        <v>124</v>
      </c>
      <c r="N961" s="28">
        <f t="shared" si="255"/>
        <v>434</v>
      </c>
      <c r="O961" s="28">
        <f t="shared" si="255"/>
        <v>428</v>
      </c>
      <c r="P961" s="28">
        <f t="shared" si="255"/>
        <v>862</v>
      </c>
      <c r="Q961" s="28">
        <f t="shared" si="255"/>
        <v>4</v>
      </c>
      <c r="R961" s="28">
        <f t="shared" si="255"/>
        <v>18</v>
      </c>
      <c r="S961" s="28">
        <f t="shared" si="255"/>
        <v>1</v>
      </c>
      <c r="T961" s="28">
        <f t="shared" si="255"/>
        <v>1</v>
      </c>
      <c r="U961" s="28">
        <f t="shared" si="255"/>
        <v>1</v>
      </c>
      <c r="V961" s="28">
        <f t="shared" si="255"/>
        <v>1</v>
      </c>
      <c r="W961" s="28">
        <f t="shared" si="255"/>
        <v>0</v>
      </c>
      <c r="X961" s="28">
        <f t="shared" si="255"/>
        <v>0</v>
      </c>
      <c r="Y961" s="28">
        <f t="shared" si="255"/>
        <v>1</v>
      </c>
      <c r="Z961" s="28">
        <f t="shared" si="255"/>
        <v>1</v>
      </c>
      <c r="AA961" s="28">
        <f t="shared" si="255"/>
        <v>3</v>
      </c>
      <c r="AB961" s="28">
        <f t="shared" si="255"/>
        <v>6</v>
      </c>
      <c r="AC961" s="28">
        <f t="shared" si="255"/>
        <v>10</v>
      </c>
      <c r="AD961" s="28">
        <f t="shared" si="255"/>
        <v>70</v>
      </c>
      <c r="AE961" s="28">
        <f t="shared" si="255"/>
        <v>20</v>
      </c>
      <c r="AF961" s="28">
        <f>SUM(AF958:AF960)</f>
        <v>97</v>
      </c>
      <c r="AG961" s="25">
        <v>31</v>
      </c>
    </row>
    <row r="962" spans="1:33" s="25" customFormat="1" ht="13.7" customHeight="1" x14ac:dyDescent="0.15">
      <c r="A962" s="21" t="s">
        <v>1161</v>
      </c>
      <c r="B962" s="21" t="s">
        <v>701</v>
      </c>
      <c r="C962" s="22" t="s">
        <v>702</v>
      </c>
      <c r="D962" s="23">
        <v>0</v>
      </c>
      <c r="E962" s="23" t="s">
        <v>1174</v>
      </c>
      <c r="F962" s="23" t="s">
        <v>1124</v>
      </c>
      <c r="G962" s="1">
        <v>12</v>
      </c>
      <c r="H962" s="1">
        <v>32</v>
      </c>
      <c r="I962" s="1">
        <v>15</v>
      </c>
      <c r="J962" s="1">
        <v>35</v>
      </c>
      <c r="K962" s="1">
        <v>35</v>
      </c>
      <c r="L962" s="1">
        <v>25</v>
      </c>
      <c r="M962" s="1">
        <v>20</v>
      </c>
      <c r="N962" s="1">
        <v>90</v>
      </c>
      <c r="O962" s="1">
        <v>72</v>
      </c>
      <c r="P962" s="1">
        <f>N962+O962</f>
        <v>162</v>
      </c>
      <c r="Q962" s="24">
        <v>2</v>
      </c>
      <c r="R962" s="24">
        <v>15</v>
      </c>
      <c r="S962" s="24">
        <v>0</v>
      </c>
      <c r="T962" s="24">
        <v>0</v>
      </c>
      <c r="U962" s="24">
        <v>0</v>
      </c>
      <c r="V962" s="24">
        <v>0</v>
      </c>
      <c r="W962" s="24">
        <v>0</v>
      </c>
      <c r="X962" s="24">
        <v>0</v>
      </c>
      <c r="Y962" s="24">
        <v>0</v>
      </c>
      <c r="Z962" s="24">
        <v>0</v>
      </c>
      <c r="AA962" s="24">
        <v>1</v>
      </c>
      <c r="AB962" s="24">
        <v>4</v>
      </c>
      <c r="AC962" s="24">
        <v>3</v>
      </c>
      <c r="AD962" s="24">
        <v>19</v>
      </c>
      <c r="AE962" s="24">
        <f t="shared" ref="AE962" si="256">SUM(Q962,S962,U962,W962,Y962,AA962,AC962)</f>
        <v>6</v>
      </c>
      <c r="AF962" s="24">
        <f t="shared" ref="AF962" si="257">SUM(R962,T962,V962,X962,Z962,AB962,AD962)</f>
        <v>38</v>
      </c>
      <c r="AG962" s="25">
        <v>32</v>
      </c>
    </row>
    <row r="963" spans="1:33" s="25" customFormat="1" ht="13.7" customHeight="1" x14ac:dyDescent="0.15">
      <c r="A963" s="26"/>
      <c r="B963" s="26" t="s">
        <v>1113</v>
      </c>
      <c r="C963" s="26">
        <f>COUNTA(C962:C962)</f>
        <v>1</v>
      </c>
      <c r="D963" s="27">
        <f>COUNTIF(D962,"併")</f>
        <v>0</v>
      </c>
      <c r="E963" s="27">
        <v>1</v>
      </c>
      <c r="F963" s="27"/>
      <c r="G963" s="28">
        <f t="shared" ref="G963" si="258">SUM(G962:G962)</f>
        <v>12</v>
      </c>
      <c r="H963" s="28">
        <f t="shared" ref="H963:AE963" si="259">SUM(H962:H962)</f>
        <v>32</v>
      </c>
      <c r="I963" s="28">
        <f t="shared" si="259"/>
        <v>15</v>
      </c>
      <c r="J963" s="28">
        <f t="shared" si="259"/>
        <v>35</v>
      </c>
      <c r="K963" s="28">
        <f t="shared" si="259"/>
        <v>35</v>
      </c>
      <c r="L963" s="28">
        <f t="shared" si="259"/>
        <v>25</v>
      </c>
      <c r="M963" s="28">
        <f t="shared" si="259"/>
        <v>20</v>
      </c>
      <c r="N963" s="28">
        <f t="shared" si="259"/>
        <v>90</v>
      </c>
      <c r="O963" s="28">
        <f t="shared" si="259"/>
        <v>72</v>
      </c>
      <c r="P963" s="28">
        <f t="shared" si="259"/>
        <v>162</v>
      </c>
      <c r="Q963" s="28">
        <f t="shared" si="259"/>
        <v>2</v>
      </c>
      <c r="R963" s="28">
        <f t="shared" si="259"/>
        <v>15</v>
      </c>
      <c r="S963" s="28">
        <f t="shared" si="259"/>
        <v>0</v>
      </c>
      <c r="T963" s="28">
        <f t="shared" si="259"/>
        <v>0</v>
      </c>
      <c r="U963" s="28">
        <f t="shared" si="259"/>
        <v>0</v>
      </c>
      <c r="V963" s="28">
        <f t="shared" si="259"/>
        <v>0</v>
      </c>
      <c r="W963" s="28">
        <f t="shared" si="259"/>
        <v>0</v>
      </c>
      <c r="X963" s="28">
        <f t="shared" si="259"/>
        <v>0</v>
      </c>
      <c r="Y963" s="28">
        <f t="shared" si="259"/>
        <v>0</v>
      </c>
      <c r="Z963" s="28">
        <f t="shared" si="259"/>
        <v>0</v>
      </c>
      <c r="AA963" s="28">
        <f t="shared" si="259"/>
        <v>1</v>
      </c>
      <c r="AB963" s="28">
        <f t="shared" si="259"/>
        <v>4</v>
      </c>
      <c r="AC963" s="28">
        <f t="shared" si="259"/>
        <v>3</v>
      </c>
      <c r="AD963" s="28">
        <f t="shared" si="259"/>
        <v>19</v>
      </c>
      <c r="AE963" s="28">
        <f t="shared" si="259"/>
        <v>6</v>
      </c>
      <c r="AF963" s="28">
        <f>SUM(AF962:AF962)</f>
        <v>38</v>
      </c>
      <c r="AG963" s="25">
        <v>33</v>
      </c>
    </row>
    <row r="964" spans="1:33" s="25" customFormat="1" ht="13.7" customHeight="1" x14ac:dyDescent="0.15">
      <c r="A964" s="21" t="s">
        <v>1161</v>
      </c>
      <c r="B964" s="21" t="s">
        <v>703</v>
      </c>
      <c r="C964" s="22" t="s">
        <v>704</v>
      </c>
      <c r="D964" s="23">
        <v>0</v>
      </c>
      <c r="E964" s="23">
        <v>1</v>
      </c>
      <c r="F964" s="23" t="s">
        <v>1124</v>
      </c>
      <c r="G964" s="1">
        <v>17</v>
      </c>
      <c r="H964" s="1">
        <v>46</v>
      </c>
      <c r="I964" s="1">
        <v>65</v>
      </c>
      <c r="J964" s="1">
        <v>51</v>
      </c>
      <c r="K964" s="1">
        <v>59</v>
      </c>
      <c r="L964" s="1">
        <v>56</v>
      </c>
      <c r="M964" s="1">
        <v>50</v>
      </c>
      <c r="N964" s="1">
        <v>160</v>
      </c>
      <c r="O964" s="1">
        <v>167</v>
      </c>
      <c r="P964" s="1">
        <f>N964+O964</f>
        <v>327</v>
      </c>
      <c r="Q964" s="24">
        <v>1</v>
      </c>
      <c r="R964" s="24">
        <v>8</v>
      </c>
      <c r="S964" s="24">
        <v>0</v>
      </c>
      <c r="T964" s="24">
        <v>0</v>
      </c>
      <c r="U964" s="24">
        <v>1</v>
      </c>
      <c r="V964" s="24">
        <v>1</v>
      </c>
      <c r="W964" s="24">
        <v>0</v>
      </c>
      <c r="X964" s="24">
        <v>0</v>
      </c>
      <c r="Y964" s="24">
        <v>0</v>
      </c>
      <c r="Z964" s="24">
        <v>0</v>
      </c>
      <c r="AA964" s="24">
        <v>1</v>
      </c>
      <c r="AB964" s="24">
        <v>2</v>
      </c>
      <c r="AC964" s="24">
        <v>2</v>
      </c>
      <c r="AD964" s="24">
        <v>15</v>
      </c>
      <c r="AE964" s="24">
        <f t="shared" ref="AE964:AE965" si="260">SUM(Q964,S964,U964,W964,Y964,AA964,AC964)</f>
        <v>5</v>
      </c>
      <c r="AF964" s="24">
        <f t="shared" ref="AF964:AF965" si="261">SUM(R964,T964,V964,X964,Z964,AB964,AD964)</f>
        <v>26</v>
      </c>
      <c r="AG964" s="25">
        <v>34</v>
      </c>
    </row>
    <row r="965" spans="1:33" s="25" customFormat="1" ht="13.7" customHeight="1" x14ac:dyDescent="0.15">
      <c r="A965" s="21" t="s">
        <v>1161</v>
      </c>
      <c r="B965" s="21" t="s">
        <v>703</v>
      </c>
      <c r="C965" s="22" t="s">
        <v>595</v>
      </c>
      <c r="D965" s="23">
        <v>0</v>
      </c>
      <c r="E965" s="23">
        <v>1</v>
      </c>
      <c r="F965" s="23" t="s">
        <v>1124</v>
      </c>
      <c r="G965" s="1">
        <v>14</v>
      </c>
      <c r="H965" s="1">
        <v>40</v>
      </c>
      <c r="I965" s="1">
        <v>40</v>
      </c>
      <c r="J965" s="1">
        <v>28</v>
      </c>
      <c r="K965" s="1">
        <v>24</v>
      </c>
      <c r="L965" s="1">
        <v>39</v>
      </c>
      <c r="M965" s="1">
        <v>23</v>
      </c>
      <c r="N965" s="1">
        <v>96</v>
      </c>
      <c r="O965" s="1">
        <v>98</v>
      </c>
      <c r="P965" s="1">
        <f>N965+O965</f>
        <v>194</v>
      </c>
      <c r="Q965" s="24">
        <v>1</v>
      </c>
      <c r="R965" s="24">
        <v>1</v>
      </c>
      <c r="S965" s="24">
        <v>1</v>
      </c>
      <c r="T965" s="24">
        <v>1</v>
      </c>
      <c r="U965" s="24">
        <v>1</v>
      </c>
      <c r="V965" s="24">
        <v>1</v>
      </c>
      <c r="W965" s="24">
        <v>0</v>
      </c>
      <c r="X965" s="24">
        <v>0</v>
      </c>
      <c r="Y965" s="24">
        <v>0</v>
      </c>
      <c r="Z965" s="24">
        <v>0</v>
      </c>
      <c r="AA965" s="24">
        <v>0</v>
      </c>
      <c r="AB965" s="24">
        <v>0</v>
      </c>
      <c r="AC965" s="24">
        <v>2</v>
      </c>
      <c r="AD965" s="24">
        <v>11</v>
      </c>
      <c r="AE965" s="24">
        <f t="shared" si="260"/>
        <v>5</v>
      </c>
      <c r="AF965" s="24">
        <f t="shared" si="261"/>
        <v>14</v>
      </c>
      <c r="AG965" s="25">
        <v>35</v>
      </c>
    </row>
    <row r="966" spans="1:33" ht="13.7" customHeight="1" x14ac:dyDescent="0.15">
      <c r="A966" s="26"/>
      <c r="B966" s="26" t="s">
        <v>1113</v>
      </c>
      <c r="C966" s="26">
        <f>COUNTA(C964:C965)</f>
        <v>2</v>
      </c>
      <c r="D966" s="27">
        <f>COUNTIF(D964:D965,"併")</f>
        <v>0</v>
      </c>
      <c r="E966" s="27">
        <v>2</v>
      </c>
      <c r="F966" s="27"/>
      <c r="G966" s="28">
        <f t="shared" ref="G966" si="262">SUM(G964:G965)</f>
        <v>31</v>
      </c>
      <c r="H966" s="28">
        <f t="shared" ref="H966:AE966" si="263">SUM(H964:H965)</f>
        <v>86</v>
      </c>
      <c r="I966" s="28">
        <f t="shared" si="263"/>
        <v>105</v>
      </c>
      <c r="J966" s="28">
        <f t="shared" si="263"/>
        <v>79</v>
      </c>
      <c r="K966" s="28">
        <f t="shared" si="263"/>
        <v>83</v>
      </c>
      <c r="L966" s="28">
        <f t="shared" si="263"/>
        <v>95</v>
      </c>
      <c r="M966" s="28">
        <f t="shared" si="263"/>
        <v>73</v>
      </c>
      <c r="N966" s="28">
        <f t="shared" si="263"/>
        <v>256</v>
      </c>
      <c r="O966" s="28">
        <f t="shared" si="263"/>
        <v>265</v>
      </c>
      <c r="P966" s="28">
        <f t="shared" si="263"/>
        <v>521</v>
      </c>
      <c r="Q966" s="28">
        <f t="shared" si="263"/>
        <v>2</v>
      </c>
      <c r="R966" s="28">
        <f t="shared" si="263"/>
        <v>9</v>
      </c>
      <c r="S966" s="28">
        <f t="shared" si="263"/>
        <v>1</v>
      </c>
      <c r="T966" s="28">
        <f t="shared" si="263"/>
        <v>1</v>
      </c>
      <c r="U966" s="28">
        <f t="shared" si="263"/>
        <v>2</v>
      </c>
      <c r="V966" s="28">
        <f t="shared" si="263"/>
        <v>2</v>
      </c>
      <c r="W966" s="28">
        <f t="shared" si="263"/>
        <v>0</v>
      </c>
      <c r="X966" s="28">
        <f t="shared" si="263"/>
        <v>0</v>
      </c>
      <c r="Y966" s="28">
        <f t="shared" si="263"/>
        <v>0</v>
      </c>
      <c r="Z966" s="28">
        <f t="shared" si="263"/>
        <v>0</v>
      </c>
      <c r="AA966" s="28">
        <f t="shared" si="263"/>
        <v>1</v>
      </c>
      <c r="AB966" s="28">
        <f t="shared" si="263"/>
        <v>2</v>
      </c>
      <c r="AC966" s="28">
        <f t="shared" si="263"/>
        <v>4</v>
      </c>
      <c r="AD966" s="28">
        <f t="shared" si="263"/>
        <v>26</v>
      </c>
      <c r="AE966" s="28">
        <f t="shared" si="263"/>
        <v>10</v>
      </c>
      <c r="AF966" s="28">
        <f>SUM(AF964:AF965)</f>
        <v>40</v>
      </c>
      <c r="AG966" s="16">
        <v>36</v>
      </c>
    </row>
    <row r="967" spans="1:33" s="25" customFormat="1" ht="13.7" customHeight="1" x14ac:dyDescent="0.15">
      <c r="A967" s="21" t="s">
        <v>1161</v>
      </c>
      <c r="B967" s="21" t="s">
        <v>636</v>
      </c>
      <c r="C967" s="22" t="s">
        <v>637</v>
      </c>
      <c r="D967" s="23">
        <v>0</v>
      </c>
      <c r="E967" s="23">
        <v>1</v>
      </c>
      <c r="F967" s="23" t="s">
        <v>1124</v>
      </c>
      <c r="G967" s="1">
        <v>13</v>
      </c>
      <c r="H967" s="1">
        <v>43</v>
      </c>
      <c r="I967" s="1">
        <v>37</v>
      </c>
      <c r="J967" s="1">
        <v>36</v>
      </c>
      <c r="K967" s="1">
        <v>32</v>
      </c>
      <c r="L967" s="1">
        <v>33</v>
      </c>
      <c r="M967" s="1">
        <v>35</v>
      </c>
      <c r="N967" s="1">
        <v>117</v>
      </c>
      <c r="O967" s="1">
        <v>99</v>
      </c>
      <c r="P967" s="1">
        <f>N967+O967</f>
        <v>216</v>
      </c>
      <c r="Q967" s="24">
        <v>1</v>
      </c>
      <c r="R967" s="24">
        <v>2</v>
      </c>
      <c r="S967" s="24">
        <v>1</v>
      </c>
      <c r="T967" s="24">
        <v>3</v>
      </c>
      <c r="U967" s="24">
        <v>1</v>
      </c>
      <c r="V967" s="24">
        <v>1</v>
      </c>
      <c r="W967" s="24">
        <v>0</v>
      </c>
      <c r="X967" s="24">
        <v>0</v>
      </c>
      <c r="Y967" s="24">
        <v>0</v>
      </c>
      <c r="Z967" s="24">
        <v>0</v>
      </c>
      <c r="AA967" s="24">
        <v>1</v>
      </c>
      <c r="AB967" s="24">
        <v>3</v>
      </c>
      <c r="AC967" s="24">
        <v>2</v>
      </c>
      <c r="AD967" s="24">
        <v>14</v>
      </c>
      <c r="AE967" s="24">
        <f t="shared" ref="AE967" si="264">SUM(Q967,S967,U967,W967,Y967,AA967,AC967)</f>
        <v>6</v>
      </c>
      <c r="AF967" s="24">
        <f t="shared" ref="AF967" si="265">SUM(R967,T967,V967,X967,Z967,AB967,AD967)</f>
        <v>23</v>
      </c>
      <c r="AG967" s="25">
        <v>37</v>
      </c>
    </row>
    <row r="968" spans="1:33" s="25" customFormat="1" ht="13.7" customHeight="1" x14ac:dyDescent="0.15">
      <c r="A968" s="26"/>
      <c r="B968" s="26" t="s">
        <v>1113</v>
      </c>
      <c r="C968" s="26">
        <f>COUNTA(C967:C967)</f>
        <v>1</v>
      </c>
      <c r="D968" s="27">
        <f>COUNTIF(D967:D967,"併")</f>
        <v>0</v>
      </c>
      <c r="E968" s="27">
        <v>1</v>
      </c>
      <c r="F968" s="27"/>
      <c r="G968" s="28">
        <f>SUM(G967:G967)</f>
        <v>13</v>
      </c>
      <c r="H968" s="28">
        <f>SUM(H967:H967)</f>
        <v>43</v>
      </c>
      <c r="I968" s="28">
        <f t="shared" ref="I968:AF968" si="266">SUM(I967:I967)</f>
        <v>37</v>
      </c>
      <c r="J968" s="28">
        <f t="shared" si="266"/>
        <v>36</v>
      </c>
      <c r="K968" s="28">
        <f t="shared" si="266"/>
        <v>32</v>
      </c>
      <c r="L968" s="28">
        <f t="shared" si="266"/>
        <v>33</v>
      </c>
      <c r="M968" s="28">
        <f t="shared" si="266"/>
        <v>35</v>
      </c>
      <c r="N968" s="28">
        <f t="shared" si="266"/>
        <v>117</v>
      </c>
      <c r="O968" s="28">
        <f t="shared" si="266"/>
        <v>99</v>
      </c>
      <c r="P968" s="28">
        <f t="shared" si="266"/>
        <v>216</v>
      </c>
      <c r="Q968" s="28">
        <f t="shared" si="266"/>
        <v>1</v>
      </c>
      <c r="R968" s="28">
        <f t="shared" si="266"/>
        <v>2</v>
      </c>
      <c r="S968" s="28">
        <f t="shared" si="266"/>
        <v>1</v>
      </c>
      <c r="T968" s="28">
        <f t="shared" si="266"/>
        <v>3</v>
      </c>
      <c r="U968" s="28">
        <f t="shared" si="266"/>
        <v>1</v>
      </c>
      <c r="V968" s="28">
        <f t="shared" si="266"/>
        <v>1</v>
      </c>
      <c r="W968" s="28">
        <f t="shared" si="266"/>
        <v>0</v>
      </c>
      <c r="X968" s="28">
        <f t="shared" si="266"/>
        <v>0</v>
      </c>
      <c r="Y968" s="28">
        <f t="shared" si="266"/>
        <v>0</v>
      </c>
      <c r="Z968" s="28">
        <f t="shared" si="266"/>
        <v>0</v>
      </c>
      <c r="AA968" s="28">
        <f t="shared" si="266"/>
        <v>1</v>
      </c>
      <c r="AB968" s="28">
        <f t="shared" si="266"/>
        <v>3</v>
      </c>
      <c r="AC968" s="28">
        <f t="shared" si="266"/>
        <v>2</v>
      </c>
      <c r="AD968" s="28">
        <f t="shared" si="266"/>
        <v>14</v>
      </c>
      <c r="AE968" s="28">
        <f t="shared" si="266"/>
        <v>6</v>
      </c>
      <c r="AF968" s="28">
        <f t="shared" si="266"/>
        <v>23</v>
      </c>
      <c r="AG968" s="25">
        <v>40</v>
      </c>
    </row>
    <row r="969" spans="1:33" s="25" customFormat="1" ht="13.7" customHeight="1" x14ac:dyDescent="0.15">
      <c r="A969" s="21" t="s">
        <v>1161</v>
      </c>
      <c r="B969" s="21" t="s">
        <v>638</v>
      </c>
      <c r="C969" s="22" t="s">
        <v>639</v>
      </c>
      <c r="D969" s="23">
        <v>0</v>
      </c>
      <c r="E969" s="23">
        <v>1</v>
      </c>
      <c r="F969" s="23" t="s">
        <v>1124</v>
      </c>
      <c r="G969" s="1">
        <v>10</v>
      </c>
      <c r="H969" s="1">
        <v>31</v>
      </c>
      <c r="I969" s="1">
        <v>38</v>
      </c>
      <c r="J969" s="1">
        <v>38</v>
      </c>
      <c r="K969" s="1">
        <v>38</v>
      </c>
      <c r="L969" s="1">
        <v>42</v>
      </c>
      <c r="M969" s="1">
        <v>34</v>
      </c>
      <c r="N969" s="1">
        <v>116</v>
      </c>
      <c r="O969" s="1">
        <v>105</v>
      </c>
      <c r="P969" s="1">
        <f>N969+O969</f>
        <v>221</v>
      </c>
      <c r="Q969" s="24">
        <v>1</v>
      </c>
      <c r="R969" s="24">
        <v>7</v>
      </c>
      <c r="S969" s="24">
        <v>0</v>
      </c>
      <c r="T969" s="24">
        <v>0</v>
      </c>
      <c r="U969" s="24">
        <v>0</v>
      </c>
      <c r="V969" s="24">
        <v>0</v>
      </c>
      <c r="W969" s="24">
        <v>0</v>
      </c>
      <c r="X969" s="24">
        <v>0</v>
      </c>
      <c r="Y969" s="24">
        <v>0</v>
      </c>
      <c r="Z969" s="24">
        <v>0</v>
      </c>
      <c r="AA969" s="24">
        <v>1</v>
      </c>
      <c r="AB969" s="24">
        <v>2</v>
      </c>
      <c r="AC969" s="24">
        <v>2</v>
      </c>
      <c r="AD969" s="24">
        <v>11</v>
      </c>
      <c r="AE969" s="24">
        <f t="shared" ref="AE969" si="267">SUM(Q969,S969,U969,W969,Y969,AA969,AC969)</f>
        <v>4</v>
      </c>
      <c r="AF969" s="24">
        <f t="shared" ref="AF969" si="268">SUM(R969,T969,V969,X969,Z969,AB969,AD969)</f>
        <v>20</v>
      </c>
      <c r="AG969" s="25">
        <v>41</v>
      </c>
    </row>
    <row r="970" spans="1:33" s="25" customFormat="1" ht="13.7" customHeight="1" x14ac:dyDescent="0.15">
      <c r="A970" s="26"/>
      <c r="B970" s="26" t="s">
        <v>1113</v>
      </c>
      <c r="C970" s="26">
        <v>1</v>
      </c>
      <c r="D970" s="27">
        <f>COUNTIF(D969,"併")</f>
        <v>0</v>
      </c>
      <c r="E970" s="27">
        <v>1</v>
      </c>
      <c r="F970" s="27"/>
      <c r="G970" s="28">
        <f>G969</f>
        <v>10</v>
      </c>
      <c r="H970" s="28">
        <f t="shared" ref="H970:AE970" si="269">H969</f>
        <v>31</v>
      </c>
      <c r="I970" s="28">
        <f t="shared" si="269"/>
        <v>38</v>
      </c>
      <c r="J970" s="28">
        <f t="shared" si="269"/>
        <v>38</v>
      </c>
      <c r="K970" s="28">
        <f t="shared" si="269"/>
        <v>38</v>
      </c>
      <c r="L970" s="28">
        <f t="shared" si="269"/>
        <v>42</v>
      </c>
      <c r="M970" s="28">
        <f t="shared" si="269"/>
        <v>34</v>
      </c>
      <c r="N970" s="28">
        <f t="shared" si="269"/>
        <v>116</v>
      </c>
      <c r="O970" s="28">
        <f t="shared" si="269"/>
        <v>105</v>
      </c>
      <c r="P970" s="28">
        <f t="shared" si="269"/>
        <v>221</v>
      </c>
      <c r="Q970" s="28">
        <f t="shared" si="269"/>
        <v>1</v>
      </c>
      <c r="R970" s="28">
        <f t="shared" si="269"/>
        <v>7</v>
      </c>
      <c r="S970" s="28">
        <f t="shared" si="269"/>
        <v>0</v>
      </c>
      <c r="T970" s="28">
        <f t="shared" si="269"/>
        <v>0</v>
      </c>
      <c r="U970" s="28">
        <f t="shared" si="269"/>
        <v>0</v>
      </c>
      <c r="V970" s="28">
        <f t="shared" si="269"/>
        <v>0</v>
      </c>
      <c r="W970" s="28">
        <f t="shared" si="269"/>
        <v>0</v>
      </c>
      <c r="X970" s="28">
        <f t="shared" si="269"/>
        <v>0</v>
      </c>
      <c r="Y970" s="28">
        <f t="shared" si="269"/>
        <v>0</v>
      </c>
      <c r="Z970" s="28">
        <f t="shared" si="269"/>
        <v>0</v>
      </c>
      <c r="AA970" s="28">
        <f t="shared" si="269"/>
        <v>1</v>
      </c>
      <c r="AB970" s="28">
        <f t="shared" si="269"/>
        <v>2</v>
      </c>
      <c r="AC970" s="28">
        <f t="shared" si="269"/>
        <v>2</v>
      </c>
      <c r="AD970" s="28">
        <f t="shared" si="269"/>
        <v>11</v>
      </c>
      <c r="AE970" s="28">
        <f t="shared" si="269"/>
        <v>4</v>
      </c>
      <c r="AF970" s="28">
        <f>AF969</f>
        <v>20</v>
      </c>
      <c r="AG970" s="25">
        <v>42</v>
      </c>
    </row>
    <row r="971" spans="1:33" s="25" customFormat="1" ht="13.7" customHeight="1" x14ac:dyDescent="0.15">
      <c r="A971" s="21" t="s">
        <v>1161</v>
      </c>
      <c r="B971" s="21" t="s">
        <v>641</v>
      </c>
      <c r="C971" s="22" t="s">
        <v>642</v>
      </c>
      <c r="D971" s="23">
        <v>0</v>
      </c>
      <c r="E971" s="23" t="s">
        <v>1173</v>
      </c>
      <c r="F971" s="23" t="s">
        <v>1124</v>
      </c>
      <c r="G971" s="1">
        <v>11</v>
      </c>
      <c r="H971" s="1">
        <v>48</v>
      </c>
      <c r="I971" s="1">
        <v>37</v>
      </c>
      <c r="J971" s="1">
        <v>42</v>
      </c>
      <c r="K971" s="1">
        <v>33</v>
      </c>
      <c r="L971" s="1">
        <v>31</v>
      </c>
      <c r="M971" s="1">
        <v>31</v>
      </c>
      <c r="N971" s="1">
        <v>101</v>
      </c>
      <c r="O971" s="1">
        <v>121</v>
      </c>
      <c r="P971" s="1">
        <f>N971+O971</f>
        <v>222</v>
      </c>
      <c r="Q971" s="24">
        <v>1</v>
      </c>
      <c r="R971" s="24">
        <v>3</v>
      </c>
      <c r="S971" s="24">
        <v>0</v>
      </c>
      <c r="T971" s="24">
        <v>0</v>
      </c>
      <c r="U971" s="24">
        <v>0</v>
      </c>
      <c r="V971" s="24">
        <v>0</v>
      </c>
      <c r="W971" s="24">
        <v>0</v>
      </c>
      <c r="X971" s="24">
        <v>0</v>
      </c>
      <c r="Y971" s="24">
        <v>0</v>
      </c>
      <c r="Z971" s="24">
        <v>0</v>
      </c>
      <c r="AA971" s="24">
        <v>1</v>
      </c>
      <c r="AB971" s="24">
        <v>1</v>
      </c>
      <c r="AC971" s="24">
        <v>2</v>
      </c>
      <c r="AD971" s="24">
        <v>12</v>
      </c>
      <c r="AE971" s="24">
        <f t="shared" ref="AE971:AE972" si="270">SUM(Q971,S971,U971,W971,Y971,AA971,AC971)</f>
        <v>4</v>
      </c>
      <c r="AF971" s="24">
        <f t="shared" ref="AF971:AF972" si="271">SUM(R971,T971,V971,X971,Z971,AB971,AD971)</f>
        <v>16</v>
      </c>
      <c r="AG971" s="25">
        <v>43</v>
      </c>
    </row>
    <row r="972" spans="1:33" s="25" customFormat="1" ht="13.7" customHeight="1" x14ac:dyDescent="0.15">
      <c r="A972" s="21" t="s">
        <v>1161</v>
      </c>
      <c r="B972" s="21" t="s">
        <v>641</v>
      </c>
      <c r="C972" s="22" t="s">
        <v>643</v>
      </c>
      <c r="D972" s="23">
        <v>0</v>
      </c>
      <c r="E972" s="23" t="s">
        <v>1173</v>
      </c>
      <c r="F972" s="23" t="s">
        <v>1124</v>
      </c>
      <c r="G972" s="1">
        <v>5</v>
      </c>
      <c r="H972" s="1">
        <v>4</v>
      </c>
      <c r="I972" s="1">
        <v>5</v>
      </c>
      <c r="J972" s="1">
        <v>6</v>
      </c>
      <c r="K972" s="1">
        <v>4</v>
      </c>
      <c r="L972" s="105">
        <v>0</v>
      </c>
      <c r="M972" s="1">
        <v>3</v>
      </c>
      <c r="N972" s="1">
        <v>10</v>
      </c>
      <c r="O972" s="1">
        <v>12</v>
      </c>
      <c r="P972" s="1">
        <f>N972+O972</f>
        <v>22</v>
      </c>
      <c r="Q972" s="24">
        <v>1</v>
      </c>
      <c r="R972" s="24">
        <v>1</v>
      </c>
      <c r="S972" s="24">
        <v>0</v>
      </c>
      <c r="T972" s="24">
        <v>0</v>
      </c>
      <c r="U972" s="24">
        <v>0</v>
      </c>
      <c r="V972" s="24">
        <v>0</v>
      </c>
      <c r="W972" s="24">
        <v>0</v>
      </c>
      <c r="X972" s="24">
        <v>0</v>
      </c>
      <c r="Y972" s="24">
        <v>0</v>
      </c>
      <c r="Z972" s="24">
        <v>0</v>
      </c>
      <c r="AA972" s="24">
        <v>0</v>
      </c>
      <c r="AB972" s="24">
        <v>0</v>
      </c>
      <c r="AC972" s="24">
        <v>1</v>
      </c>
      <c r="AD972" s="24">
        <v>2</v>
      </c>
      <c r="AE972" s="24">
        <f t="shared" si="270"/>
        <v>2</v>
      </c>
      <c r="AF972" s="24">
        <f t="shared" si="271"/>
        <v>3</v>
      </c>
      <c r="AG972" s="25">
        <v>44</v>
      </c>
    </row>
    <row r="973" spans="1:33" s="25" customFormat="1" ht="13.7" customHeight="1" x14ac:dyDescent="0.15">
      <c r="A973" s="26"/>
      <c r="B973" s="26" t="s">
        <v>1113</v>
      </c>
      <c r="C973" s="26">
        <f>COUNTA(C971:C972)</f>
        <v>2</v>
      </c>
      <c r="D973" s="27">
        <f>COUNTIF(D971:D972,"併")</f>
        <v>0</v>
      </c>
      <c r="E973" s="27">
        <v>0</v>
      </c>
      <c r="F973" s="27"/>
      <c r="G973" s="28">
        <f>SUM(G971:G972)</f>
        <v>16</v>
      </c>
      <c r="H973" s="28">
        <f t="shared" ref="H973:AE973" si="272">SUM(H971:H972)</f>
        <v>52</v>
      </c>
      <c r="I973" s="28">
        <f t="shared" si="272"/>
        <v>42</v>
      </c>
      <c r="J973" s="28">
        <f t="shared" si="272"/>
        <v>48</v>
      </c>
      <c r="K973" s="28">
        <f t="shared" si="272"/>
        <v>37</v>
      </c>
      <c r="L973" s="28">
        <f t="shared" si="272"/>
        <v>31</v>
      </c>
      <c r="M973" s="28">
        <f t="shared" si="272"/>
        <v>34</v>
      </c>
      <c r="N973" s="28">
        <f t="shared" si="272"/>
        <v>111</v>
      </c>
      <c r="O973" s="28">
        <f t="shared" si="272"/>
        <v>133</v>
      </c>
      <c r="P973" s="28">
        <f t="shared" si="272"/>
        <v>244</v>
      </c>
      <c r="Q973" s="28">
        <f t="shared" si="272"/>
        <v>2</v>
      </c>
      <c r="R973" s="28">
        <f t="shared" si="272"/>
        <v>4</v>
      </c>
      <c r="S973" s="28">
        <f t="shared" si="272"/>
        <v>0</v>
      </c>
      <c r="T973" s="28">
        <f t="shared" si="272"/>
        <v>0</v>
      </c>
      <c r="U973" s="28">
        <f t="shared" si="272"/>
        <v>0</v>
      </c>
      <c r="V973" s="28">
        <f t="shared" si="272"/>
        <v>0</v>
      </c>
      <c r="W973" s="28">
        <f t="shared" si="272"/>
        <v>0</v>
      </c>
      <c r="X973" s="28">
        <f t="shared" si="272"/>
        <v>0</v>
      </c>
      <c r="Y973" s="28">
        <f t="shared" si="272"/>
        <v>0</v>
      </c>
      <c r="Z973" s="28">
        <f t="shared" si="272"/>
        <v>0</v>
      </c>
      <c r="AA973" s="28">
        <f t="shared" si="272"/>
        <v>1</v>
      </c>
      <c r="AB973" s="28">
        <f t="shared" si="272"/>
        <v>1</v>
      </c>
      <c r="AC973" s="28">
        <f t="shared" si="272"/>
        <v>3</v>
      </c>
      <c r="AD973" s="28">
        <f t="shared" si="272"/>
        <v>14</v>
      </c>
      <c r="AE973" s="28">
        <f t="shared" si="272"/>
        <v>6</v>
      </c>
      <c r="AF973" s="28">
        <f>SUM(AF971:AF972)</f>
        <v>19</v>
      </c>
      <c r="AG973" s="25">
        <v>45</v>
      </c>
    </row>
    <row r="974" spans="1:33" ht="13.7" customHeight="1" x14ac:dyDescent="0.15">
      <c r="A974" s="21" t="s">
        <v>1161</v>
      </c>
      <c r="B974" s="21" t="s">
        <v>644</v>
      </c>
      <c r="C974" s="30" t="s">
        <v>645</v>
      </c>
      <c r="D974" s="23">
        <v>0</v>
      </c>
      <c r="E974" s="23">
        <v>1</v>
      </c>
      <c r="F974" s="23" t="s">
        <v>1124</v>
      </c>
      <c r="G974" s="1">
        <v>10</v>
      </c>
      <c r="H974" s="1">
        <v>16</v>
      </c>
      <c r="I974" s="1">
        <v>18</v>
      </c>
      <c r="J974" s="1">
        <v>22</v>
      </c>
      <c r="K974" s="1">
        <v>17</v>
      </c>
      <c r="L974" s="1">
        <v>21</v>
      </c>
      <c r="M974" s="1">
        <v>18</v>
      </c>
      <c r="N974" s="1">
        <v>50</v>
      </c>
      <c r="O974" s="1">
        <v>62</v>
      </c>
      <c r="P974" s="1">
        <f>N974+O974</f>
        <v>112</v>
      </c>
      <c r="Q974" s="24">
        <v>1</v>
      </c>
      <c r="R974" s="24">
        <v>2</v>
      </c>
      <c r="S974" s="24">
        <v>0</v>
      </c>
      <c r="T974" s="24">
        <v>0</v>
      </c>
      <c r="U974" s="24">
        <v>0</v>
      </c>
      <c r="V974" s="24">
        <v>0</v>
      </c>
      <c r="W974" s="24">
        <v>0</v>
      </c>
      <c r="X974" s="24">
        <v>0</v>
      </c>
      <c r="Y974" s="24">
        <v>0</v>
      </c>
      <c r="Z974" s="24">
        <v>0</v>
      </c>
      <c r="AA974" s="24">
        <v>1</v>
      </c>
      <c r="AB974" s="24">
        <v>1</v>
      </c>
      <c r="AC974" s="24">
        <v>2</v>
      </c>
      <c r="AD974" s="24">
        <v>11</v>
      </c>
      <c r="AE974" s="24">
        <f t="shared" ref="AE974" si="273">SUM(Q974,S974,U974,W974,Y974,AA974,AC974)</f>
        <v>4</v>
      </c>
      <c r="AF974" s="24">
        <f t="shared" ref="AF974" si="274">SUM(R974,T974,V974,X974,Z974,AB974,AD974)</f>
        <v>14</v>
      </c>
      <c r="AG974" s="16">
        <v>46</v>
      </c>
    </row>
    <row r="975" spans="1:33" s="25" customFormat="1" ht="13.7" customHeight="1" x14ac:dyDescent="0.15">
      <c r="A975" s="26"/>
      <c r="B975" s="26" t="s">
        <v>1113</v>
      </c>
      <c r="C975" s="26">
        <v>1</v>
      </c>
      <c r="D975" s="27">
        <f>COUNTIF(D974,"併")</f>
        <v>0</v>
      </c>
      <c r="E975" s="27">
        <v>1</v>
      </c>
      <c r="F975" s="27"/>
      <c r="G975" s="28">
        <f>G974</f>
        <v>10</v>
      </c>
      <c r="H975" s="28">
        <f t="shared" ref="H975:AE975" si="275">H974</f>
        <v>16</v>
      </c>
      <c r="I975" s="28">
        <f t="shared" si="275"/>
        <v>18</v>
      </c>
      <c r="J975" s="28">
        <f t="shared" si="275"/>
        <v>22</v>
      </c>
      <c r="K975" s="28">
        <f t="shared" si="275"/>
        <v>17</v>
      </c>
      <c r="L975" s="28">
        <f t="shared" si="275"/>
        <v>21</v>
      </c>
      <c r="M975" s="28">
        <f t="shared" si="275"/>
        <v>18</v>
      </c>
      <c r="N975" s="28">
        <f t="shared" si="275"/>
        <v>50</v>
      </c>
      <c r="O975" s="28">
        <f t="shared" si="275"/>
        <v>62</v>
      </c>
      <c r="P975" s="28">
        <f t="shared" si="275"/>
        <v>112</v>
      </c>
      <c r="Q975" s="28">
        <f t="shared" si="275"/>
        <v>1</v>
      </c>
      <c r="R975" s="28">
        <f t="shared" si="275"/>
        <v>2</v>
      </c>
      <c r="S975" s="28">
        <f t="shared" si="275"/>
        <v>0</v>
      </c>
      <c r="T975" s="28">
        <f t="shared" si="275"/>
        <v>0</v>
      </c>
      <c r="U975" s="28">
        <f t="shared" si="275"/>
        <v>0</v>
      </c>
      <c r="V975" s="28">
        <f t="shared" si="275"/>
        <v>0</v>
      </c>
      <c r="W975" s="28">
        <f t="shared" si="275"/>
        <v>0</v>
      </c>
      <c r="X975" s="28">
        <f t="shared" si="275"/>
        <v>0</v>
      </c>
      <c r="Y975" s="28">
        <f t="shared" si="275"/>
        <v>0</v>
      </c>
      <c r="Z975" s="28">
        <f t="shared" si="275"/>
        <v>0</v>
      </c>
      <c r="AA975" s="28">
        <f t="shared" si="275"/>
        <v>1</v>
      </c>
      <c r="AB975" s="28">
        <f t="shared" si="275"/>
        <v>1</v>
      </c>
      <c r="AC975" s="28">
        <f t="shared" si="275"/>
        <v>2</v>
      </c>
      <c r="AD975" s="28">
        <f t="shared" si="275"/>
        <v>11</v>
      </c>
      <c r="AE975" s="28">
        <f t="shared" si="275"/>
        <v>4</v>
      </c>
      <c r="AF975" s="28">
        <f>AF974</f>
        <v>14</v>
      </c>
      <c r="AG975" s="25">
        <v>47</v>
      </c>
    </row>
    <row r="976" spans="1:33" s="25" customFormat="1" ht="13.7" customHeight="1" x14ac:dyDescent="0.15">
      <c r="A976" s="21" t="s">
        <v>1161</v>
      </c>
      <c r="B976" s="21" t="s">
        <v>647</v>
      </c>
      <c r="C976" s="22" t="s">
        <v>648</v>
      </c>
      <c r="D976" s="23">
        <v>0</v>
      </c>
      <c r="E976" s="23">
        <v>1</v>
      </c>
      <c r="F976" s="23" t="s">
        <v>1124</v>
      </c>
      <c r="G976" s="1">
        <v>10</v>
      </c>
      <c r="H976" s="1">
        <v>21</v>
      </c>
      <c r="I976" s="1">
        <v>35</v>
      </c>
      <c r="J976" s="1">
        <v>28</v>
      </c>
      <c r="K976" s="1">
        <v>27</v>
      </c>
      <c r="L976" s="1">
        <v>34</v>
      </c>
      <c r="M976" s="1">
        <v>26</v>
      </c>
      <c r="N976" s="1">
        <v>83</v>
      </c>
      <c r="O976" s="1">
        <v>88</v>
      </c>
      <c r="P976" s="1">
        <f>N976+O976</f>
        <v>171</v>
      </c>
      <c r="Q976" s="24">
        <v>1</v>
      </c>
      <c r="R976" s="24">
        <v>2</v>
      </c>
      <c r="S976" s="24">
        <v>0</v>
      </c>
      <c r="T976" s="24">
        <v>0</v>
      </c>
      <c r="U976" s="24">
        <v>0</v>
      </c>
      <c r="V976" s="24">
        <v>0</v>
      </c>
      <c r="W976" s="24">
        <v>0</v>
      </c>
      <c r="X976" s="24">
        <v>0</v>
      </c>
      <c r="Y976" s="24">
        <v>0</v>
      </c>
      <c r="Z976" s="24">
        <v>0</v>
      </c>
      <c r="AA976" s="24">
        <v>1</v>
      </c>
      <c r="AB976" s="24">
        <v>1</v>
      </c>
      <c r="AC976" s="24">
        <v>1</v>
      </c>
      <c r="AD976" s="24">
        <v>7</v>
      </c>
      <c r="AE976" s="24">
        <f t="shared" ref="AE976:AE978" si="276">SUM(Q976,S976,U976,W976,Y976,AA976,AC976)</f>
        <v>3</v>
      </c>
      <c r="AF976" s="24">
        <f t="shared" ref="AF976:AF978" si="277">SUM(R976,T976,V976,X976,Z976,AB976,AD976)</f>
        <v>10</v>
      </c>
      <c r="AG976" s="25">
        <v>48</v>
      </c>
    </row>
    <row r="977" spans="1:33" s="25" customFormat="1" ht="13.7" customHeight="1" x14ac:dyDescent="0.15">
      <c r="A977" s="21" t="s">
        <v>1161</v>
      </c>
      <c r="B977" s="21" t="s">
        <v>647</v>
      </c>
      <c r="C977" s="22" t="s">
        <v>649</v>
      </c>
      <c r="D977" s="23">
        <v>0</v>
      </c>
      <c r="E977" s="23">
        <v>2</v>
      </c>
      <c r="F977" s="23" t="s">
        <v>1124</v>
      </c>
      <c r="G977" s="1">
        <v>5</v>
      </c>
      <c r="H977" s="1">
        <v>8</v>
      </c>
      <c r="I977" s="1">
        <v>5</v>
      </c>
      <c r="J977" s="1">
        <v>4</v>
      </c>
      <c r="K977" s="1">
        <v>7</v>
      </c>
      <c r="L977" s="1">
        <v>8</v>
      </c>
      <c r="M977" s="1">
        <v>10</v>
      </c>
      <c r="N977" s="1">
        <v>18</v>
      </c>
      <c r="O977" s="1">
        <v>24</v>
      </c>
      <c r="P977" s="1">
        <f>N977+O977</f>
        <v>42</v>
      </c>
      <c r="Q977" s="24">
        <v>1</v>
      </c>
      <c r="R977" s="24">
        <v>1</v>
      </c>
      <c r="S977" s="24">
        <v>0</v>
      </c>
      <c r="T977" s="24">
        <v>0</v>
      </c>
      <c r="U977" s="24">
        <v>0</v>
      </c>
      <c r="V977" s="24">
        <v>0</v>
      </c>
      <c r="W977" s="24">
        <v>0</v>
      </c>
      <c r="X977" s="24">
        <v>0</v>
      </c>
      <c r="Y977" s="24">
        <v>0</v>
      </c>
      <c r="Z977" s="24">
        <v>0</v>
      </c>
      <c r="AA977" s="24">
        <v>0</v>
      </c>
      <c r="AB977" s="24">
        <v>0</v>
      </c>
      <c r="AC977" s="24">
        <v>0</v>
      </c>
      <c r="AD977" s="24">
        <v>0</v>
      </c>
      <c r="AE977" s="24">
        <f t="shared" si="276"/>
        <v>1</v>
      </c>
      <c r="AF977" s="24">
        <f t="shared" si="277"/>
        <v>1</v>
      </c>
      <c r="AG977" s="25">
        <v>49</v>
      </c>
    </row>
    <row r="978" spans="1:33" s="25" customFormat="1" ht="13.7" customHeight="1" x14ac:dyDescent="0.15">
      <c r="A978" s="21" t="s">
        <v>1161</v>
      </c>
      <c r="B978" s="21" t="s">
        <v>647</v>
      </c>
      <c r="C978" s="22" t="s">
        <v>650</v>
      </c>
      <c r="D978" s="23">
        <v>0</v>
      </c>
      <c r="E978" s="23">
        <v>2</v>
      </c>
      <c r="F978" s="23" t="s">
        <v>1124</v>
      </c>
      <c r="G978" s="1">
        <v>4</v>
      </c>
      <c r="H978" s="1">
        <v>2</v>
      </c>
      <c r="I978" s="1">
        <v>2</v>
      </c>
      <c r="J978" s="1">
        <v>3</v>
      </c>
      <c r="K978" s="1">
        <v>4</v>
      </c>
      <c r="L978" s="1">
        <v>1</v>
      </c>
      <c r="M978" s="1">
        <v>4</v>
      </c>
      <c r="N978" s="1">
        <v>10</v>
      </c>
      <c r="O978" s="1">
        <v>6</v>
      </c>
      <c r="P978" s="1">
        <f>N978+O978</f>
        <v>16</v>
      </c>
      <c r="Q978" s="24">
        <v>1</v>
      </c>
      <c r="R978" s="24">
        <v>1</v>
      </c>
      <c r="S978" s="24">
        <v>0</v>
      </c>
      <c r="T978" s="24">
        <v>0</v>
      </c>
      <c r="U978" s="24">
        <v>0</v>
      </c>
      <c r="V978" s="24">
        <v>0</v>
      </c>
      <c r="W978" s="24">
        <v>0</v>
      </c>
      <c r="X978" s="24">
        <v>0</v>
      </c>
      <c r="Y978" s="24">
        <v>0</v>
      </c>
      <c r="Z978" s="24">
        <v>0</v>
      </c>
      <c r="AA978" s="24">
        <v>0</v>
      </c>
      <c r="AB978" s="24">
        <v>0</v>
      </c>
      <c r="AC978" s="24">
        <v>0</v>
      </c>
      <c r="AD978" s="24">
        <v>0</v>
      </c>
      <c r="AE978" s="24">
        <f t="shared" si="276"/>
        <v>1</v>
      </c>
      <c r="AF978" s="24">
        <f t="shared" si="277"/>
        <v>1</v>
      </c>
      <c r="AG978" s="25">
        <v>50</v>
      </c>
    </row>
    <row r="979" spans="1:33" s="25" customFormat="1" ht="13.5" customHeight="1" x14ac:dyDescent="0.15">
      <c r="A979" s="26"/>
      <c r="B979" s="26" t="s">
        <v>1113</v>
      </c>
      <c r="C979" s="26">
        <f>COUNTA(C976:C978)</f>
        <v>3</v>
      </c>
      <c r="D979" s="27">
        <f>COUNTIF(D976:D978,"併")</f>
        <v>0</v>
      </c>
      <c r="E979" s="27">
        <v>3</v>
      </c>
      <c r="F979" s="27"/>
      <c r="G979" s="28">
        <f>SUM(G976:G978)</f>
        <v>19</v>
      </c>
      <c r="H979" s="28">
        <f t="shared" ref="H979:AE979" si="278">SUM(H976:H978)</f>
        <v>31</v>
      </c>
      <c r="I979" s="28">
        <f t="shared" si="278"/>
        <v>42</v>
      </c>
      <c r="J979" s="28">
        <f t="shared" si="278"/>
        <v>35</v>
      </c>
      <c r="K979" s="28">
        <f t="shared" si="278"/>
        <v>38</v>
      </c>
      <c r="L979" s="28">
        <f t="shared" si="278"/>
        <v>43</v>
      </c>
      <c r="M979" s="28">
        <f t="shared" si="278"/>
        <v>40</v>
      </c>
      <c r="N979" s="28">
        <f t="shared" si="278"/>
        <v>111</v>
      </c>
      <c r="O979" s="28">
        <f t="shared" si="278"/>
        <v>118</v>
      </c>
      <c r="P979" s="28">
        <f t="shared" si="278"/>
        <v>229</v>
      </c>
      <c r="Q979" s="28">
        <f t="shared" si="278"/>
        <v>3</v>
      </c>
      <c r="R979" s="28">
        <f t="shared" si="278"/>
        <v>4</v>
      </c>
      <c r="S979" s="28">
        <f t="shared" si="278"/>
        <v>0</v>
      </c>
      <c r="T979" s="28">
        <f t="shared" si="278"/>
        <v>0</v>
      </c>
      <c r="U979" s="28">
        <f t="shared" si="278"/>
        <v>0</v>
      </c>
      <c r="V979" s="28">
        <f t="shared" si="278"/>
        <v>0</v>
      </c>
      <c r="W979" s="28">
        <f t="shared" si="278"/>
        <v>0</v>
      </c>
      <c r="X979" s="28">
        <f t="shared" si="278"/>
        <v>0</v>
      </c>
      <c r="Y979" s="28">
        <f t="shared" si="278"/>
        <v>0</v>
      </c>
      <c r="Z979" s="28">
        <f t="shared" si="278"/>
        <v>0</v>
      </c>
      <c r="AA979" s="28">
        <f t="shared" si="278"/>
        <v>1</v>
      </c>
      <c r="AB979" s="28">
        <f t="shared" si="278"/>
        <v>1</v>
      </c>
      <c r="AC979" s="28">
        <f t="shared" si="278"/>
        <v>1</v>
      </c>
      <c r="AD979" s="28">
        <f t="shared" si="278"/>
        <v>7</v>
      </c>
      <c r="AE979" s="28">
        <f t="shared" si="278"/>
        <v>5</v>
      </c>
      <c r="AF979" s="28">
        <f>SUM(AF976:AF978)</f>
        <v>12</v>
      </c>
      <c r="AG979" s="25">
        <v>51</v>
      </c>
    </row>
    <row r="980" spans="1:33" s="25" customFormat="1" ht="13.7" customHeight="1" x14ac:dyDescent="0.15">
      <c r="A980" s="21" t="s">
        <v>1161</v>
      </c>
      <c r="B980" s="21" t="s">
        <v>654</v>
      </c>
      <c r="C980" s="22" t="s">
        <v>655</v>
      </c>
      <c r="D980" s="23">
        <v>0</v>
      </c>
      <c r="E980" s="23" t="s">
        <v>1174</v>
      </c>
      <c r="F980" s="23" t="s">
        <v>1124</v>
      </c>
      <c r="G980" s="1">
        <v>7</v>
      </c>
      <c r="H980" s="1">
        <v>4</v>
      </c>
      <c r="I980" s="1">
        <v>5</v>
      </c>
      <c r="J980" s="1">
        <v>9</v>
      </c>
      <c r="K980" s="1">
        <v>8</v>
      </c>
      <c r="L980" s="1">
        <v>8</v>
      </c>
      <c r="M980" s="1">
        <v>4</v>
      </c>
      <c r="N980" s="1">
        <v>23</v>
      </c>
      <c r="O980" s="1">
        <v>15</v>
      </c>
      <c r="P980" s="1">
        <f t="shared" ref="P980:P988" si="279">N980+O980</f>
        <v>38</v>
      </c>
      <c r="Q980" s="24">
        <v>1</v>
      </c>
      <c r="R980" s="24">
        <v>3</v>
      </c>
      <c r="S980" s="24">
        <v>1</v>
      </c>
      <c r="T980" s="24">
        <v>1</v>
      </c>
      <c r="U980" s="24">
        <v>0</v>
      </c>
      <c r="V980" s="24">
        <v>0</v>
      </c>
      <c r="W980" s="24">
        <v>0</v>
      </c>
      <c r="X980" s="24">
        <v>0</v>
      </c>
      <c r="Y980" s="24">
        <v>0</v>
      </c>
      <c r="Z980" s="24">
        <v>0</v>
      </c>
      <c r="AA980" s="24">
        <v>0</v>
      </c>
      <c r="AB980" s="24">
        <v>0</v>
      </c>
      <c r="AC980" s="24">
        <v>2</v>
      </c>
      <c r="AD980" s="24">
        <v>10</v>
      </c>
      <c r="AE980" s="24">
        <f t="shared" ref="AE980:AE988" si="280">SUM(Q980,S980,U980,W980,Y980,AA980,AC980)</f>
        <v>4</v>
      </c>
      <c r="AF980" s="24">
        <f t="shared" ref="AF980:AF988" si="281">SUM(R980,T980,V980,X980,Z980,AB980,AD980)</f>
        <v>14</v>
      </c>
      <c r="AG980" s="25">
        <v>52</v>
      </c>
    </row>
    <row r="981" spans="1:33" s="25" customFormat="1" ht="13.7" customHeight="1" x14ac:dyDescent="0.15">
      <c r="A981" s="21" t="s">
        <v>1161</v>
      </c>
      <c r="B981" s="21" t="s">
        <v>654</v>
      </c>
      <c r="C981" s="22" t="s">
        <v>656</v>
      </c>
      <c r="D981" s="23">
        <v>0</v>
      </c>
      <c r="E981" s="23">
        <v>1</v>
      </c>
      <c r="F981" s="23" t="s">
        <v>1124</v>
      </c>
      <c r="G981" s="1">
        <v>7</v>
      </c>
      <c r="H981" s="1">
        <v>5</v>
      </c>
      <c r="I981" s="1">
        <v>5</v>
      </c>
      <c r="J981" s="1">
        <v>5</v>
      </c>
      <c r="K981" s="1">
        <v>8</v>
      </c>
      <c r="L981" s="1">
        <v>4</v>
      </c>
      <c r="M981" s="1">
        <v>7</v>
      </c>
      <c r="N981" s="1">
        <v>23</v>
      </c>
      <c r="O981" s="1">
        <v>11</v>
      </c>
      <c r="P981" s="1">
        <f t="shared" si="279"/>
        <v>34</v>
      </c>
      <c r="Q981" s="24">
        <v>1</v>
      </c>
      <c r="R981" s="24">
        <v>3</v>
      </c>
      <c r="S981" s="24">
        <v>0</v>
      </c>
      <c r="T981" s="24">
        <v>0</v>
      </c>
      <c r="U981" s="24">
        <v>0</v>
      </c>
      <c r="V981" s="24">
        <v>0</v>
      </c>
      <c r="W981" s="24">
        <v>0</v>
      </c>
      <c r="X981" s="24">
        <v>0</v>
      </c>
      <c r="Y981" s="24">
        <v>0</v>
      </c>
      <c r="Z981" s="24">
        <v>0</v>
      </c>
      <c r="AA981" s="24">
        <v>1</v>
      </c>
      <c r="AB981" s="24">
        <v>2</v>
      </c>
      <c r="AC981" s="24">
        <v>2</v>
      </c>
      <c r="AD981" s="24">
        <v>11</v>
      </c>
      <c r="AE981" s="24">
        <f t="shared" si="280"/>
        <v>4</v>
      </c>
      <c r="AF981" s="24">
        <f t="shared" si="281"/>
        <v>16</v>
      </c>
      <c r="AG981" s="25">
        <v>53</v>
      </c>
    </row>
    <row r="982" spans="1:33" ht="13.7" customHeight="1" x14ac:dyDescent="0.15">
      <c r="A982" s="21" t="s">
        <v>1161</v>
      </c>
      <c r="B982" s="21" t="s">
        <v>654</v>
      </c>
      <c r="C982" s="22" t="s">
        <v>657</v>
      </c>
      <c r="D982" s="23">
        <v>0</v>
      </c>
      <c r="E982" s="23">
        <v>1</v>
      </c>
      <c r="F982" s="23" t="s">
        <v>1124</v>
      </c>
      <c r="G982" s="1">
        <v>9</v>
      </c>
      <c r="H982" s="1">
        <v>26</v>
      </c>
      <c r="I982" s="1">
        <v>27</v>
      </c>
      <c r="J982" s="1">
        <v>19</v>
      </c>
      <c r="K982" s="1">
        <v>28</v>
      </c>
      <c r="L982" s="1">
        <v>20</v>
      </c>
      <c r="M982" s="1">
        <v>25</v>
      </c>
      <c r="N982" s="1">
        <v>62</v>
      </c>
      <c r="O982" s="1">
        <v>83</v>
      </c>
      <c r="P982" s="1">
        <f t="shared" si="279"/>
        <v>145</v>
      </c>
      <c r="Q982" s="24">
        <v>1</v>
      </c>
      <c r="R982" s="24">
        <v>2</v>
      </c>
      <c r="S982" s="24">
        <v>0</v>
      </c>
      <c r="T982" s="24">
        <v>0</v>
      </c>
      <c r="U982" s="24">
        <v>0</v>
      </c>
      <c r="V982" s="24">
        <v>0</v>
      </c>
      <c r="W982" s="24">
        <v>0</v>
      </c>
      <c r="X982" s="24">
        <v>0</v>
      </c>
      <c r="Y982" s="24">
        <v>0</v>
      </c>
      <c r="Z982" s="24">
        <v>0</v>
      </c>
      <c r="AA982" s="24">
        <v>1</v>
      </c>
      <c r="AB982" s="24">
        <v>1</v>
      </c>
      <c r="AC982" s="24">
        <v>1</v>
      </c>
      <c r="AD982" s="24">
        <v>3</v>
      </c>
      <c r="AE982" s="24">
        <f t="shared" si="280"/>
        <v>3</v>
      </c>
      <c r="AF982" s="24">
        <f t="shared" si="281"/>
        <v>6</v>
      </c>
      <c r="AG982" s="16">
        <v>54</v>
      </c>
    </row>
    <row r="983" spans="1:33" s="25" customFormat="1" ht="13.7" customHeight="1" x14ac:dyDescent="0.15">
      <c r="A983" s="21" t="s">
        <v>1161</v>
      </c>
      <c r="B983" s="21" t="s">
        <v>654</v>
      </c>
      <c r="C983" s="22" t="s">
        <v>570</v>
      </c>
      <c r="D983" s="23">
        <v>0</v>
      </c>
      <c r="E983" s="23">
        <v>1</v>
      </c>
      <c r="F983" s="23" t="s">
        <v>1124</v>
      </c>
      <c r="G983" s="1">
        <v>16</v>
      </c>
      <c r="H983" s="1">
        <v>40</v>
      </c>
      <c r="I983" s="1">
        <v>50</v>
      </c>
      <c r="J983" s="1">
        <v>57</v>
      </c>
      <c r="K983" s="1">
        <v>45</v>
      </c>
      <c r="L983" s="1">
        <v>43</v>
      </c>
      <c r="M983" s="1">
        <v>49</v>
      </c>
      <c r="N983" s="1">
        <v>163</v>
      </c>
      <c r="O983" s="1">
        <v>121</v>
      </c>
      <c r="P983" s="1">
        <f t="shared" si="279"/>
        <v>284</v>
      </c>
      <c r="Q983" s="24">
        <v>1</v>
      </c>
      <c r="R983" s="24">
        <v>4</v>
      </c>
      <c r="S983" s="24">
        <v>0</v>
      </c>
      <c r="T983" s="24">
        <v>0</v>
      </c>
      <c r="U983" s="24">
        <v>1</v>
      </c>
      <c r="V983" s="24">
        <v>1</v>
      </c>
      <c r="W983" s="24">
        <v>0</v>
      </c>
      <c r="X983" s="24">
        <v>0</v>
      </c>
      <c r="Y983" s="24">
        <v>0</v>
      </c>
      <c r="Z983" s="24">
        <v>0</v>
      </c>
      <c r="AA983" s="24">
        <v>1</v>
      </c>
      <c r="AB983" s="24">
        <v>1</v>
      </c>
      <c r="AC983" s="24">
        <v>1</v>
      </c>
      <c r="AD983" s="24">
        <v>5</v>
      </c>
      <c r="AE983" s="24">
        <f t="shared" si="280"/>
        <v>4</v>
      </c>
      <c r="AF983" s="24">
        <f t="shared" si="281"/>
        <v>11</v>
      </c>
      <c r="AG983" s="25">
        <v>55</v>
      </c>
    </row>
    <row r="984" spans="1:33" s="25" customFormat="1" ht="13.7" customHeight="1" x14ac:dyDescent="0.15">
      <c r="A984" s="21" t="s">
        <v>1161</v>
      </c>
      <c r="B984" s="21" t="s">
        <v>654</v>
      </c>
      <c r="C984" s="22" t="s">
        <v>732</v>
      </c>
      <c r="D984" s="23">
        <v>0</v>
      </c>
      <c r="E984" s="23">
        <v>1</v>
      </c>
      <c r="F984" s="23" t="s">
        <v>1124</v>
      </c>
      <c r="G984" s="1">
        <v>17</v>
      </c>
      <c r="H984" s="1">
        <v>50</v>
      </c>
      <c r="I984" s="1">
        <v>56</v>
      </c>
      <c r="J984" s="1">
        <v>57</v>
      </c>
      <c r="K984" s="1">
        <v>55</v>
      </c>
      <c r="L984" s="1">
        <v>52</v>
      </c>
      <c r="M984" s="1">
        <v>59</v>
      </c>
      <c r="N984" s="1">
        <v>159</v>
      </c>
      <c r="O984" s="1">
        <v>170</v>
      </c>
      <c r="P984" s="1">
        <f t="shared" si="279"/>
        <v>329</v>
      </c>
      <c r="Q984" s="24">
        <v>1</v>
      </c>
      <c r="R984" s="24">
        <v>2</v>
      </c>
      <c r="S984" s="24">
        <v>1</v>
      </c>
      <c r="T984" s="24">
        <v>1</v>
      </c>
      <c r="U984" s="24">
        <v>0</v>
      </c>
      <c r="V984" s="24">
        <v>0</v>
      </c>
      <c r="W984" s="24">
        <v>0</v>
      </c>
      <c r="X984" s="24">
        <v>0</v>
      </c>
      <c r="Y984" s="24">
        <v>0</v>
      </c>
      <c r="Z984" s="24">
        <v>0</v>
      </c>
      <c r="AA984" s="24">
        <v>1</v>
      </c>
      <c r="AB984" s="24">
        <v>2</v>
      </c>
      <c r="AC984" s="24">
        <v>2</v>
      </c>
      <c r="AD984" s="24">
        <v>8</v>
      </c>
      <c r="AE984" s="24">
        <f t="shared" si="280"/>
        <v>5</v>
      </c>
      <c r="AF984" s="24">
        <f t="shared" si="281"/>
        <v>13</v>
      </c>
      <c r="AG984" s="25">
        <v>56</v>
      </c>
    </row>
    <row r="985" spans="1:33" s="25" customFormat="1" ht="13.7" customHeight="1" x14ac:dyDescent="0.15">
      <c r="A985" s="21" t="s">
        <v>1161</v>
      </c>
      <c r="B985" s="21" t="s">
        <v>654</v>
      </c>
      <c r="C985" s="22" t="s">
        <v>658</v>
      </c>
      <c r="D985" s="23">
        <v>0</v>
      </c>
      <c r="E985" s="23">
        <v>2</v>
      </c>
      <c r="F985" s="23" t="s">
        <v>1124</v>
      </c>
      <c r="G985" s="1">
        <v>2</v>
      </c>
      <c r="H985" s="1">
        <v>1</v>
      </c>
      <c r="I985" s="1">
        <v>2</v>
      </c>
      <c r="J985" s="1">
        <v>1</v>
      </c>
      <c r="K985" s="105">
        <v>0</v>
      </c>
      <c r="L985" s="1">
        <v>4</v>
      </c>
      <c r="M985" s="105">
        <v>0</v>
      </c>
      <c r="N985" s="1">
        <v>3</v>
      </c>
      <c r="O985" s="1">
        <v>5</v>
      </c>
      <c r="P985" s="1">
        <f t="shared" si="279"/>
        <v>8</v>
      </c>
      <c r="Q985" s="24">
        <v>0</v>
      </c>
      <c r="R985" s="24">
        <v>0</v>
      </c>
      <c r="S985" s="24">
        <v>0</v>
      </c>
      <c r="T985" s="24">
        <v>0</v>
      </c>
      <c r="U985" s="24">
        <v>0</v>
      </c>
      <c r="V985" s="24">
        <v>0</v>
      </c>
      <c r="W985" s="24">
        <v>0</v>
      </c>
      <c r="X985" s="24">
        <v>0</v>
      </c>
      <c r="Y985" s="24">
        <v>0</v>
      </c>
      <c r="Z985" s="24">
        <v>0</v>
      </c>
      <c r="AA985" s="24">
        <v>0</v>
      </c>
      <c r="AB985" s="24">
        <v>0</v>
      </c>
      <c r="AC985" s="24">
        <v>0</v>
      </c>
      <c r="AD985" s="24">
        <v>0</v>
      </c>
      <c r="AE985" s="24">
        <f t="shared" si="280"/>
        <v>0</v>
      </c>
      <c r="AF985" s="24">
        <f t="shared" si="281"/>
        <v>0</v>
      </c>
      <c r="AG985" s="25">
        <v>57</v>
      </c>
    </row>
    <row r="986" spans="1:33" s="25" customFormat="1" ht="13.7" customHeight="1" x14ac:dyDescent="0.15">
      <c r="A986" s="21" t="s">
        <v>1161</v>
      </c>
      <c r="B986" s="21" t="s">
        <v>654</v>
      </c>
      <c r="C986" s="22" t="s">
        <v>659</v>
      </c>
      <c r="D986" s="23">
        <v>0</v>
      </c>
      <c r="E986" s="23">
        <v>1</v>
      </c>
      <c r="F986" s="23" t="s">
        <v>1124</v>
      </c>
      <c r="G986" s="1">
        <v>4</v>
      </c>
      <c r="H986" s="1">
        <v>6</v>
      </c>
      <c r="I986" s="1">
        <v>5</v>
      </c>
      <c r="J986" s="1">
        <v>6</v>
      </c>
      <c r="K986" s="1">
        <v>7</v>
      </c>
      <c r="L986" s="1">
        <v>2</v>
      </c>
      <c r="M986" s="1">
        <v>9</v>
      </c>
      <c r="N986" s="1">
        <v>16</v>
      </c>
      <c r="O986" s="1">
        <v>19</v>
      </c>
      <c r="P986" s="1">
        <f t="shared" si="279"/>
        <v>35</v>
      </c>
      <c r="Q986" s="24">
        <v>0</v>
      </c>
      <c r="R986" s="24">
        <v>0</v>
      </c>
      <c r="S986" s="24">
        <v>0</v>
      </c>
      <c r="T986" s="24">
        <v>0</v>
      </c>
      <c r="U986" s="24">
        <v>0</v>
      </c>
      <c r="V986" s="24">
        <v>0</v>
      </c>
      <c r="W986" s="24">
        <v>0</v>
      </c>
      <c r="X986" s="24">
        <v>0</v>
      </c>
      <c r="Y986" s="24">
        <v>0</v>
      </c>
      <c r="Z986" s="24">
        <v>0</v>
      </c>
      <c r="AA986" s="24">
        <v>0</v>
      </c>
      <c r="AB986" s="24">
        <v>0</v>
      </c>
      <c r="AC986" s="24">
        <v>0</v>
      </c>
      <c r="AD986" s="24">
        <v>0</v>
      </c>
      <c r="AE986" s="24">
        <f t="shared" si="280"/>
        <v>0</v>
      </c>
      <c r="AF986" s="24">
        <f t="shared" si="281"/>
        <v>0</v>
      </c>
      <c r="AG986" s="25">
        <v>58</v>
      </c>
    </row>
    <row r="987" spans="1:33" ht="13.7" customHeight="1" x14ac:dyDescent="0.15">
      <c r="A987" s="21" t="s">
        <v>1161</v>
      </c>
      <c r="B987" s="21" t="s">
        <v>654</v>
      </c>
      <c r="C987" s="22" t="s">
        <v>660</v>
      </c>
      <c r="D987" s="23">
        <v>0</v>
      </c>
      <c r="E987" s="23">
        <v>2</v>
      </c>
      <c r="F987" s="23" t="s">
        <v>1124</v>
      </c>
      <c r="G987" s="1">
        <v>4</v>
      </c>
      <c r="H987" s="1">
        <v>5</v>
      </c>
      <c r="I987" s="1">
        <v>3</v>
      </c>
      <c r="J987" s="1">
        <v>3</v>
      </c>
      <c r="K987" s="1">
        <v>3</v>
      </c>
      <c r="L987" s="1">
        <v>6</v>
      </c>
      <c r="M987" s="1">
        <v>3</v>
      </c>
      <c r="N987" s="1">
        <v>8</v>
      </c>
      <c r="O987" s="1">
        <v>15</v>
      </c>
      <c r="P987" s="1">
        <f t="shared" si="279"/>
        <v>23</v>
      </c>
      <c r="Q987" s="24">
        <v>0</v>
      </c>
      <c r="R987" s="24">
        <v>0</v>
      </c>
      <c r="S987" s="24">
        <v>0</v>
      </c>
      <c r="T987" s="24">
        <v>0</v>
      </c>
      <c r="U987" s="24">
        <v>0</v>
      </c>
      <c r="V987" s="24">
        <v>0</v>
      </c>
      <c r="W987" s="24">
        <v>0</v>
      </c>
      <c r="X987" s="24">
        <v>0</v>
      </c>
      <c r="Y987" s="24">
        <v>0</v>
      </c>
      <c r="Z987" s="24">
        <v>0</v>
      </c>
      <c r="AA987" s="24">
        <v>0</v>
      </c>
      <c r="AB987" s="24">
        <v>0</v>
      </c>
      <c r="AC987" s="24">
        <v>1</v>
      </c>
      <c r="AD987" s="24">
        <v>1</v>
      </c>
      <c r="AE987" s="24">
        <f t="shared" si="280"/>
        <v>1</v>
      </c>
      <c r="AF987" s="24">
        <f t="shared" si="281"/>
        <v>1</v>
      </c>
      <c r="AG987" s="16">
        <v>59</v>
      </c>
    </row>
    <row r="988" spans="1:33" s="25" customFormat="1" ht="13.7" customHeight="1" x14ac:dyDescent="0.15">
      <c r="A988" s="21" t="s">
        <v>1161</v>
      </c>
      <c r="B988" s="21" t="s">
        <v>654</v>
      </c>
      <c r="C988" s="22" t="s">
        <v>89</v>
      </c>
      <c r="D988" s="23" t="s">
        <v>742</v>
      </c>
      <c r="E988" s="23">
        <v>1</v>
      </c>
      <c r="F988" s="23" t="s">
        <v>1126</v>
      </c>
      <c r="G988" s="1">
        <v>1</v>
      </c>
      <c r="H988" s="105">
        <v>0</v>
      </c>
      <c r="I988" s="105">
        <v>0</v>
      </c>
      <c r="J988" s="105">
        <v>0</v>
      </c>
      <c r="K988" s="1">
        <v>1</v>
      </c>
      <c r="L988" s="105">
        <v>0</v>
      </c>
      <c r="M988" s="105">
        <v>0</v>
      </c>
      <c r="N988" s="1">
        <v>1</v>
      </c>
      <c r="O988" s="105">
        <v>0</v>
      </c>
      <c r="P988" s="1">
        <f t="shared" si="279"/>
        <v>1</v>
      </c>
      <c r="Q988" s="24">
        <v>0</v>
      </c>
      <c r="R988" s="24">
        <v>0</v>
      </c>
      <c r="S988" s="24">
        <v>0</v>
      </c>
      <c r="T988" s="24">
        <v>0</v>
      </c>
      <c r="U988" s="24">
        <v>0</v>
      </c>
      <c r="V988" s="24">
        <v>0</v>
      </c>
      <c r="W988" s="24">
        <v>0</v>
      </c>
      <c r="X988" s="24">
        <v>0</v>
      </c>
      <c r="Y988" s="24">
        <v>0</v>
      </c>
      <c r="Z988" s="24">
        <v>0</v>
      </c>
      <c r="AA988" s="24">
        <v>0</v>
      </c>
      <c r="AB988" s="24">
        <v>0</v>
      </c>
      <c r="AC988" s="24">
        <v>0</v>
      </c>
      <c r="AD988" s="24">
        <v>0</v>
      </c>
      <c r="AE988" s="24">
        <f t="shared" si="280"/>
        <v>0</v>
      </c>
      <c r="AF988" s="24">
        <f t="shared" si="281"/>
        <v>0</v>
      </c>
      <c r="AG988" s="25">
        <v>60</v>
      </c>
    </row>
    <row r="989" spans="1:33" s="25" customFormat="1" ht="13.7" customHeight="1" x14ac:dyDescent="0.15">
      <c r="A989" s="26"/>
      <c r="B989" s="26" t="s">
        <v>1113</v>
      </c>
      <c r="C989" s="26">
        <f>COUNTA(C980:C988)</f>
        <v>9</v>
      </c>
      <c r="D989" s="27">
        <f>COUNTIF(D980:D988,"併")</f>
        <v>1</v>
      </c>
      <c r="E989" s="27">
        <v>9</v>
      </c>
      <c r="F989" s="27"/>
      <c r="G989" s="28">
        <f>SUM(G980:G988)</f>
        <v>67</v>
      </c>
      <c r="H989" s="28">
        <f t="shared" ref="H989:AE989" si="282">SUM(H980:H988)</f>
        <v>137</v>
      </c>
      <c r="I989" s="28">
        <f t="shared" si="282"/>
        <v>153</v>
      </c>
      <c r="J989" s="28">
        <f t="shared" si="282"/>
        <v>157</v>
      </c>
      <c r="K989" s="28">
        <f t="shared" si="282"/>
        <v>155</v>
      </c>
      <c r="L989" s="28">
        <f t="shared" si="282"/>
        <v>139</v>
      </c>
      <c r="M989" s="28">
        <f t="shared" si="282"/>
        <v>156</v>
      </c>
      <c r="N989" s="28">
        <f t="shared" si="282"/>
        <v>458</v>
      </c>
      <c r="O989" s="28">
        <f t="shared" si="282"/>
        <v>439</v>
      </c>
      <c r="P989" s="28">
        <f t="shared" si="282"/>
        <v>897</v>
      </c>
      <c r="Q989" s="28">
        <f t="shared" si="282"/>
        <v>5</v>
      </c>
      <c r="R989" s="28">
        <f t="shared" si="282"/>
        <v>14</v>
      </c>
      <c r="S989" s="28">
        <f t="shared" si="282"/>
        <v>2</v>
      </c>
      <c r="T989" s="28">
        <f t="shared" si="282"/>
        <v>2</v>
      </c>
      <c r="U989" s="28">
        <f t="shared" si="282"/>
        <v>1</v>
      </c>
      <c r="V989" s="28">
        <f t="shared" si="282"/>
        <v>1</v>
      </c>
      <c r="W989" s="28">
        <f t="shared" si="282"/>
        <v>0</v>
      </c>
      <c r="X989" s="28">
        <f t="shared" si="282"/>
        <v>0</v>
      </c>
      <c r="Y989" s="28">
        <f t="shared" si="282"/>
        <v>0</v>
      </c>
      <c r="Z989" s="28">
        <f t="shared" si="282"/>
        <v>0</v>
      </c>
      <c r="AA989" s="28">
        <f t="shared" si="282"/>
        <v>4</v>
      </c>
      <c r="AB989" s="28">
        <f t="shared" si="282"/>
        <v>6</v>
      </c>
      <c r="AC989" s="28">
        <f t="shared" si="282"/>
        <v>9</v>
      </c>
      <c r="AD989" s="28">
        <f t="shared" si="282"/>
        <v>38</v>
      </c>
      <c r="AE989" s="28">
        <f t="shared" si="282"/>
        <v>21</v>
      </c>
      <c r="AF989" s="28">
        <f>SUM(AF980:AF988)</f>
        <v>61</v>
      </c>
      <c r="AG989" s="25">
        <v>61</v>
      </c>
    </row>
    <row r="990" spans="1:33" s="25" customFormat="1" ht="13.7" customHeight="1" x14ac:dyDescent="0.15">
      <c r="A990" s="21" t="s">
        <v>1161</v>
      </c>
      <c r="B990" s="21" t="s">
        <v>665</v>
      </c>
      <c r="C990" s="22" t="s">
        <v>661</v>
      </c>
      <c r="D990" s="23">
        <v>0</v>
      </c>
      <c r="E990" s="23">
        <v>1</v>
      </c>
      <c r="F990" s="23" t="s">
        <v>1124</v>
      </c>
      <c r="G990" s="1">
        <v>9</v>
      </c>
      <c r="H990" s="1">
        <v>7</v>
      </c>
      <c r="I990" s="1">
        <v>5</v>
      </c>
      <c r="J990" s="1">
        <v>7</v>
      </c>
      <c r="K990" s="1">
        <v>12</v>
      </c>
      <c r="L990" s="1">
        <v>6</v>
      </c>
      <c r="M990" s="1">
        <v>14</v>
      </c>
      <c r="N990" s="1">
        <v>21</v>
      </c>
      <c r="O990" s="1">
        <v>30</v>
      </c>
      <c r="P990" s="1">
        <f>N990+O990</f>
        <v>51</v>
      </c>
      <c r="Q990" s="24">
        <v>1</v>
      </c>
      <c r="R990" s="24">
        <v>1</v>
      </c>
      <c r="S990" s="24">
        <v>0</v>
      </c>
      <c r="T990" s="24">
        <v>0</v>
      </c>
      <c r="U990" s="24">
        <v>0</v>
      </c>
      <c r="V990" s="24">
        <v>0</v>
      </c>
      <c r="W990" s="24">
        <v>0</v>
      </c>
      <c r="X990" s="24">
        <v>0</v>
      </c>
      <c r="Y990" s="24">
        <v>0</v>
      </c>
      <c r="Z990" s="24">
        <v>0</v>
      </c>
      <c r="AA990" s="24">
        <v>1</v>
      </c>
      <c r="AB990" s="24">
        <v>1</v>
      </c>
      <c r="AC990" s="24">
        <v>2</v>
      </c>
      <c r="AD990" s="24">
        <v>2</v>
      </c>
      <c r="AE990" s="24">
        <f t="shared" ref="AE990:AE994" si="283">SUM(Q990,S990,U990,W990,Y990,AA990,AC990)</f>
        <v>4</v>
      </c>
      <c r="AF990" s="24">
        <f t="shared" ref="AF990:AF994" si="284">SUM(R990,T990,V990,X990,Z990,AB990,AD990)</f>
        <v>4</v>
      </c>
      <c r="AG990" s="25">
        <v>62</v>
      </c>
    </row>
    <row r="991" spans="1:33" ht="13.7" customHeight="1" x14ac:dyDescent="0.15">
      <c r="A991" s="21" t="s">
        <v>1161</v>
      </c>
      <c r="B991" s="21" t="s">
        <v>665</v>
      </c>
      <c r="C991" s="22" t="s">
        <v>662</v>
      </c>
      <c r="D991" s="23">
        <v>0</v>
      </c>
      <c r="E991" s="23">
        <v>1</v>
      </c>
      <c r="F991" s="23" t="s">
        <v>1124</v>
      </c>
      <c r="G991" s="1">
        <v>11</v>
      </c>
      <c r="H991" s="1">
        <v>18</v>
      </c>
      <c r="I991" s="1">
        <v>15</v>
      </c>
      <c r="J991" s="1">
        <v>11</v>
      </c>
      <c r="K991" s="1">
        <v>12</v>
      </c>
      <c r="L991" s="1">
        <v>19</v>
      </c>
      <c r="M991" s="1">
        <v>16</v>
      </c>
      <c r="N991" s="1">
        <v>47</v>
      </c>
      <c r="O991" s="1">
        <v>44</v>
      </c>
      <c r="P991" s="1">
        <f>N991+O991</f>
        <v>91</v>
      </c>
      <c r="Q991" s="24">
        <v>1</v>
      </c>
      <c r="R991" s="24">
        <v>1</v>
      </c>
      <c r="S991" s="24">
        <v>0</v>
      </c>
      <c r="T991" s="24">
        <v>0</v>
      </c>
      <c r="U991" s="24">
        <v>1</v>
      </c>
      <c r="V991" s="24">
        <v>1</v>
      </c>
      <c r="W991" s="24">
        <v>0</v>
      </c>
      <c r="X991" s="24">
        <v>0</v>
      </c>
      <c r="Y991" s="24">
        <v>0</v>
      </c>
      <c r="Z991" s="24">
        <v>0</v>
      </c>
      <c r="AA991" s="24">
        <v>2</v>
      </c>
      <c r="AB991" s="24">
        <v>2</v>
      </c>
      <c r="AC991" s="24">
        <v>1</v>
      </c>
      <c r="AD991" s="24">
        <v>2</v>
      </c>
      <c r="AE991" s="24">
        <f t="shared" si="283"/>
        <v>5</v>
      </c>
      <c r="AF991" s="24">
        <f t="shared" si="284"/>
        <v>6</v>
      </c>
      <c r="AG991" s="16">
        <v>63</v>
      </c>
    </row>
    <row r="992" spans="1:33" s="25" customFormat="1" ht="13.7" customHeight="1" x14ac:dyDescent="0.15">
      <c r="A992" s="21" t="s">
        <v>1161</v>
      </c>
      <c r="B992" s="21" t="s">
        <v>665</v>
      </c>
      <c r="C992" s="22" t="s">
        <v>663</v>
      </c>
      <c r="D992" s="23">
        <v>0</v>
      </c>
      <c r="E992" s="23">
        <v>1</v>
      </c>
      <c r="F992" s="23" t="s">
        <v>1124</v>
      </c>
      <c r="G992" s="1">
        <v>3</v>
      </c>
      <c r="H992" s="1">
        <v>1</v>
      </c>
      <c r="I992" s="1">
        <v>2</v>
      </c>
      <c r="J992" s="105">
        <v>0</v>
      </c>
      <c r="K992" s="1">
        <v>2</v>
      </c>
      <c r="L992" s="1">
        <v>2</v>
      </c>
      <c r="M992" s="1">
        <v>1</v>
      </c>
      <c r="N992" s="1">
        <v>7</v>
      </c>
      <c r="O992" s="1">
        <v>1</v>
      </c>
      <c r="P992" s="1">
        <f>N992+O992</f>
        <v>8</v>
      </c>
      <c r="Q992" s="24">
        <v>0</v>
      </c>
      <c r="R992" s="24">
        <v>0</v>
      </c>
      <c r="S992" s="24">
        <v>0</v>
      </c>
      <c r="T992" s="24">
        <v>0</v>
      </c>
      <c r="U992" s="24">
        <v>0</v>
      </c>
      <c r="V992" s="24">
        <v>0</v>
      </c>
      <c r="W992" s="24">
        <v>0</v>
      </c>
      <c r="X992" s="24">
        <v>0</v>
      </c>
      <c r="Y992" s="24">
        <v>0</v>
      </c>
      <c r="Z992" s="24">
        <v>0</v>
      </c>
      <c r="AA992" s="24">
        <v>0</v>
      </c>
      <c r="AB992" s="24">
        <v>0</v>
      </c>
      <c r="AC992" s="24">
        <v>0</v>
      </c>
      <c r="AD992" s="24">
        <v>0</v>
      </c>
      <c r="AE992" s="24">
        <f t="shared" si="283"/>
        <v>0</v>
      </c>
      <c r="AF992" s="24">
        <f t="shared" si="284"/>
        <v>0</v>
      </c>
      <c r="AG992" s="25">
        <v>64</v>
      </c>
    </row>
    <row r="993" spans="1:33" s="25" customFormat="1" ht="13.7" customHeight="1" x14ac:dyDescent="0.15">
      <c r="A993" s="21" t="s">
        <v>1161</v>
      </c>
      <c r="B993" s="21" t="s">
        <v>665</v>
      </c>
      <c r="C993" s="22" t="s">
        <v>664</v>
      </c>
      <c r="D993" s="23">
        <v>0</v>
      </c>
      <c r="E993" s="23">
        <v>2</v>
      </c>
      <c r="F993" s="23" t="s">
        <v>1124</v>
      </c>
      <c r="G993" s="1">
        <v>3</v>
      </c>
      <c r="H993" s="1">
        <v>1</v>
      </c>
      <c r="I993" s="1">
        <v>3</v>
      </c>
      <c r="J993" s="1">
        <v>2</v>
      </c>
      <c r="K993" s="1">
        <v>1</v>
      </c>
      <c r="L993" s="105">
        <v>0</v>
      </c>
      <c r="M993" s="1">
        <v>3</v>
      </c>
      <c r="N993" s="1">
        <v>2</v>
      </c>
      <c r="O993" s="1">
        <v>8</v>
      </c>
      <c r="P993" s="1">
        <f>N993+O993</f>
        <v>10</v>
      </c>
      <c r="Q993" s="24">
        <v>0</v>
      </c>
      <c r="R993" s="24">
        <v>0</v>
      </c>
      <c r="S993" s="24">
        <v>0</v>
      </c>
      <c r="T993" s="24">
        <v>0</v>
      </c>
      <c r="U993" s="24">
        <v>0</v>
      </c>
      <c r="V993" s="24">
        <v>0</v>
      </c>
      <c r="W993" s="24">
        <v>0</v>
      </c>
      <c r="X993" s="24">
        <v>0</v>
      </c>
      <c r="Y993" s="24">
        <v>0</v>
      </c>
      <c r="Z993" s="24">
        <v>0</v>
      </c>
      <c r="AA993" s="24">
        <v>0</v>
      </c>
      <c r="AB993" s="24">
        <v>0</v>
      </c>
      <c r="AC993" s="24">
        <v>0</v>
      </c>
      <c r="AD993" s="24">
        <v>0</v>
      </c>
      <c r="AE993" s="24">
        <f t="shared" si="283"/>
        <v>0</v>
      </c>
      <c r="AF993" s="24">
        <f t="shared" si="284"/>
        <v>0</v>
      </c>
      <c r="AG993" s="25">
        <v>65</v>
      </c>
    </row>
    <row r="994" spans="1:33" s="25" customFormat="1" ht="13.7" customHeight="1" x14ac:dyDescent="0.15">
      <c r="A994" s="21" t="s">
        <v>1161</v>
      </c>
      <c r="B994" s="21" t="s">
        <v>665</v>
      </c>
      <c r="C994" s="22" t="s">
        <v>666</v>
      </c>
      <c r="D994" s="23">
        <v>0</v>
      </c>
      <c r="E994" s="23">
        <v>1</v>
      </c>
      <c r="F994" s="23" t="s">
        <v>1124</v>
      </c>
      <c r="G994" s="1">
        <v>9</v>
      </c>
      <c r="H994" s="1">
        <v>22</v>
      </c>
      <c r="I994" s="1">
        <v>17</v>
      </c>
      <c r="J994" s="1">
        <v>17</v>
      </c>
      <c r="K994" s="1">
        <v>24</v>
      </c>
      <c r="L994" s="1">
        <v>30</v>
      </c>
      <c r="M994" s="1">
        <v>29</v>
      </c>
      <c r="N994" s="1">
        <v>70</v>
      </c>
      <c r="O994" s="1">
        <v>69</v>
      </c>
      <c r="P994" s="1">
        <f>N994+O994</f>
        <v>139</v>
      </c>
      <c r="Q994" s="24">
        <v>1</v>
      </c>
      <c r="R994" s="24">
        <v>2</v>
      </c>
      <c r="S994" s="24">
        <v>1</v>
      </c>
      <c r="T994" s="24">
        <v>1</v>
      </c>
      <c r="U994" s="24">
        <v>0</v>
      </c>
      <c r="V994" s="24">
        <v>0</v>
      </c>
      <c r="W994" s="24">
        <v>0</v>
      </c>
      <c r="X994" s="24">
        <v>0</v>
      </c>
      <c r="Y994" s="24">
        <v>0</v>
      </c>
      <c r="Z994" s="24">
        <v>0</v>
      </c>
      <c r="AA994" s="24">
        <v>0</v>
      </c>
      <c r="AB994" s="24">
        <v>0</v>
      </c>
      <c r="AC994" s="24">
        <v>1</v>
      </c>
      <c r="AD994" s="24">
        <v>3</v>
      </c>
      <c r="AE994" s="24">
        <f t="shared" si="283"/>
        <v>3</v>
      </c>
      <c r="AF994" s="24">
        <f t="shared" si="284"/>
        <v>6</v>
      </c>
      <c r="AG994" s="25">
        <v>66</v>
      </c>
    </row>
    <row r="995" spans="1:33" s="25" customFormat="1" ht="13.7" customHeight="1" x14ac:dyDescent="0.15">
      <c r="A995" s="26"/>
      <c r="B995" s="26" t="s">
        <v>1113</v>
      </c>
      <c r="C995" s="26">
        <f>COUNTA(C990:C994)</f>
        <v>5</v>
      </c>
      <c r="D995" s="27">
        <f>COUNTIF(D990:D994,"併")</f>
        <v>0</v>
      </c>
      <c r="E995" s="27">
        <v>5</v>
      </c>
      <c r="F995" s="27"/>
      <c r="G995" s="28">
        <f t="shared" ref="G995" si="285">SUM(G990:G994)</f>
        <v>35</v>
      </c>
      <c r="H995" s="28">
        <f t="shared" ref="H995:AE995" si="286">SUM(H990:H994)</f>
        <v>49</v>
      </c>
      <c r="I995" s="28">
        <f t="shared" si="286"/>
        <v>42</v>
      </c>
      <c r="J995" s="28">
        <f t="shared" si="286"/>
        <v>37</v>
      </c>
      <c r="K995" s="28">
        <f t="shared" si="286"/>
        <v>51</v>
      </c>
      <c r="L995" s="28">
        <f t="shared" si="286"/>
        <v>57</v>
      </c>
      <c r="M995" s="28">
        <f t="shared" si="286"/>
        <v>63</v>
      </c>
      <c r="N995" s="28">
        <f t="shared" si="286"/>
        <v>147</v>
      </c>
      <c r="O995" s="28">
        <f t="shared" si="286"/>
        <v>152</v>
      </c>
      <c r="P995" s="28">
        <f t="shared" si="286"/>
        <v>299</v>
      </c>
      <c r="Q995" s="28">
        <f t="shared" si="286"/>
        <v>3</v>
      </c>
      <c r="R995" s="28">
        <f t="shared" si="286"/>
        <v>4</v>
      </c>
      <c r="S995" s="28">
        <f t="shared" si="286"/>
        <v>1</v>
      </c>
      <c r="T995" s="28">
        <f t="shared" si="286"/>
        <v>1</v>
      </c>
      <c r="U995" s="28">
        <f t="shared" si="286"/>
        <v>1</v>
      </c>
      <c r="V995" s="28">
        <f t="shared" si="286"/>
        <v>1</v>
      </c>
      <c r="W995" s="28">
        <f t="shared" si="286"/>
        <v>0</v>
      </c>
      <c r="X995" s="28">
        <f t="shared" si="286"/>
        <v>0</v>
      </c>
      <c r="Y995" s="28">
        <f t="shared" si="286"/>
        <v>0</v>
      </c>
      <c r="Z995" s="28">
        <f t="shared" si="286"/>
        <v>0</v>
      </c>
      <c r="AA995" s="28">
        <f t="shared" si="286"/>
        <v>3</v>
      </c>
      <c r="AB995" s="28">
        <f t="shared" si="286"/>
        <v>3</v>
      </c>
      <c r="AC995" s="28">
        <f t="shared" si="286"/>
        <v>4</v>
      </c>
      <c r="AD995" s="28">
        <f t="shared" si="286"/>
        <v>7</v>
      </c>
      <c r="AE995" s="28">
        <f t="shared" si="286"/>
        <v>12</v>
      </c>
      <c r="AF995" s="28">
        <f>SUM(AF990:AF994)</f>
        <v>16</v>
      </c>
      <c r="AG995" s="25">
        <v>68</v>
      </c>
    </row>
    <row r="996" spans="1:33" s="25" customFormat="1" ht="13.7" customHeight="1" x14ac:dyDescent="0.15">
      <c r="A996" s="21" t="s">
        <v>1161</v>
      </c>
      <c r="B996" s="21" t="s">
        <v>667</v>
      </c>
      <c r="C996" s="22" t="s">
        <v>668</v>
      </c>
      <c r="D996" s="23">
        <v>0</v>
      </c>
      <c r="E996" s="23">
        <v>1</v>
      </c>
      <c r="F996" s="23" t="s">
        <v>1124</v>
      </c>
      <c r="G996" s="1">
        <v>9</v>
      </c>
      <c r="H996" s="1">
        <v>10</v>
      </c>
      <c r="I996" s="1">
        <v>12</v>
      </c>
      <c r="J996" s="1">
        <v>18</v>
      </c>
      <c r="K996" s="1">
        <v>9</v>
      </c>
      <c r="L996" s="1">
        <v>10</v>
      </c>
      <c r="M996" s="1">
        <v>12</v>
      </c>
      <c r="N996" s="1">
        <v>36</v>
      </c>
      <c r="O996" s="1">
        <v>35</v>
      </c>
      <c r="P996" s="1">
        <f>N996+O996</f>
        <v>71</v>
      </c>
      <c r="Q996" s="24">
        <v>1</v>
      </c>
      <c r="R996" s="24">
        <v>4</v>
      </c>
      <c r="S996" s="24">
        <v>0</v>
      </c>
      <c r="T996" s="24">
        <v>0</v>
      </c>
      <c r="U996" s="24">
        <v>0</v>
      </c>
      <c r="V996" s="24">
        <v>0</v>
      </c>
      <c r="W996" s="24">
        <v>0</v>
      </c>
      <c r="X996" s="24">
        <v>0</v>
      </c>
      <c r="Y996" s="24">
        <v>0</v>
      </c>
      <c r="Z996" s="24">
        <v>0</v>
      </c>
      <c r="AA996" s="24">
        <v>1</v>
      </c>
      <c r="AB996" s="24">
        <v>2</v>
      </c>
      <c r="AC996" s="24">
        <v>1</v>
      </c>
      <c r="AD996" s="24">
        <v>3</v>
      </c>
      <c r="AE996" s="24">
        <f t="shared" ref="AE996:AE997" si="287">SUM(Q996,S996,U996,W996,Y996,AA996,AC996)</f>
        <v>3</v>
      </c>
      <c r="AF996" s="24">
        <f t="shared" ref="AF996:AF997" si="288">SUM(R996,T996,V996,X996,Z996,AB996,AD996)</f>
        <v>9</v>
      </c>
      <c r="AG996" s="25">
        <v>69</v>
      </c>
    </row>
    <row r="997" spans="1:33" s="25" customFormat="1" ht="13.7" customHeight="1" x14ac:dyDescent="0.15">
      <c r="A997" s="21" t="s">
        <v>1161</v>
      </c>
      <c r="B997" s="21" t="s">
        <v>667</v>
      </c>
      <c r="C997" s="22" t="s">
        <v>1058</v>
      </c>
      <c r="D997" s="23">
        <v>0</v>
      </c>
      <c r="E997" s="23">
        <v>1</v>
      </c>
      <c r="F997" s="23" t="s">
        <v>1124</v>
      </c>
      <c r="G997" s="1">
        <v>4</v>
      </c>
      <c r="H997" s="1">
        <v>4</v>
      </c>
      <c r="I997" s="105">
        <v>0</v>
      </c>
      <c r="J997" s="1">
        <v>4</v>
      </c>
      <c r="K997" s="1">
        <v>2</v>
      </c>
      <c r="L997" s="1">
        <v>3</v>
      </c>
      <c r="M997" s="1">
        <v>1</v>
      </c>
      <c r="N997" s="1">
        <v>5</v>
      </c>
      <c r="O997" s="1">
        <v>9</v>
      </c>
      <c r="P997" s="1">
        <f>N997+O997</f>
        <v>14</v>
      </c>
      <c r="Q997" s="24">
        <v>1</v>
      </c>
      <c r="R997" s="24">
        <v>1</v>
      </c>
      <c r="S997" s="24">
        <v>0</v>
      </c>
      <c r="T997" s="24">
        <v>0</v>
      </c>
      <c r="U997" s="24">
        <v>0</v>
      </c>
      <c r="V997" s="24">
        <v>0</v>
      </c>
      <c r="W997" s="24">
        <v>0</v>
      </c>
      <c r="X997" s="24">
        <v>0</v>
      </c>
      <c r="Y997" s="24">
        <v>0</v>
      </c>
      <c r="Z997" s="24">
        <v>0</v>
      </c>
      <c r="AA997" s="24">
        <v>0</v>
      </c>
      <c r="AB997" s="24">
        <v>0</v>
      </c>
      <c r="AC997" s="24">
        <v>0</v>
      </c>
      <c r="AD997" s="24">
        <v>0</v>
      </c>
      <c r="AE997" s="24">
        <f t="shared" si="287"/>
        <v>1</v>
      </c>
      <c r="AF997" s="24">
        <f t="shared" si="288"/>
        <v>1</v>
      </c>
      <c r="AG997" s="25">
        <v>70</v>
      </c>
    </row>
    <row r="998" spans="1:33" ht="13.7" customHeight="1" x14ac:dyDescent="0.15">
      <c r="A998" s="26"/>
      <c r="B998" s="26" t="s">
        <v>1113</v>
      </c>
      <c r="C998" s="26">
        <f>COUNTA(C996:C997)</f>
        <v>2</v>
      </c>
      <c r="D998" s="27">
        <f>COUNTIF(D996:D997,"併")</f>
        <v>0</v>
      </c>
      <c r="E998" s="27">
        <v>2</v>
      </c>
      <c r="F998" s="27"/>
      <c r="G998" s="28">
        <f>SUM(G996:G997)</f>
        <v>13</v>
      </c>
      <c r="H998" s="28">
        <f t="shared" ref="H998:AD998" si="289">SUM(H996:H997)</f>
        <v>14</v>
      </c>
      <c r="I998" s="28">
        <f t="shared" si="289"/>
        <v>12</v>
      </c>
      <c r="J998" s="28">
        <f t="shared" si="289"/>
        <v>22</v>
      </c>
      <c r="K998" s="28">
        <f t="shared" si="289"/>
        <v>11</v>
      </c>
      <c r="L998" s="28">
        <f t="shared" si="289"/>
        <v>13</v>
      </c>
      <c r="M998" s="28">
        <f t="shared" si="289"/>
        <v>13</v>
      </c>
      <c r="N998" s="28">
        <f t="shared" si="289"/>
        <v>41</v>
      </c>
      <c r="O998" s="28">
        <f t="shared" si="289"/>
        <v>44</v>
      </c>
      <c r="P998" s="28">
        <f t="shared" si="289"/>
        <v>85</v>
      </c>
      <c r="Q998" s="28">
        <f t="shared" si="289"/>
        <v>2</v>
      </c>
      <c r="R998" s="28">
        <f t="shared" si="289"/>
        <v>5</v>
      </c>
      <c r="S998" s="28">
        <f t="shared" si="289"/>
        <v>0</v>
      </c>
      <c r="T998" s="28">
        <f t="shared" si="289"/>
        <v>0</v>
      </c>
      <c r="U998" s="28">
        <f t="shared" si="289"/>
        <v>0</v>
      </c>
      <c r="V998" s="28">
        <f t="shared" si="289"/>
        <v>0</v>
      </c>
      <c r="W998" s="28">
        <f t="shared" si="289"/>
        <v>0</v>
      </c>
      <c r="X998" s="28">
        <f t="shared" si="289"/>
        <v>0</v>
      </c>
      <c r="Y998" s="28">
        <f t="shared" si="289"/>
        <v>0</v>
      </c>
      <c r="Z998" s="28">
        <f t="shared" si="289"/>
        <v>0</v>
      </c>
      <c r="AA998" s="28">
        <f t="shared" si="289"/>
        <v>1</v>
      </c>
      <c r="AB998" s="28">
        <f t="shared" si="289"/>
        <v>2</v>
      </c>
      <c r="AC998" s="28">
        <f t="shared" si="289"/>
        <v>1</v>
      </c>
      <c r="AD998" s="28">
        <f t="shared" si="289"/>
        <v>3</v>
      </c>
      <c r="AE998" s="28">
        <f>SUM(AE996:AE997)</f>
        <v>4</v>
      </c>
      <c r="AF998" s="28">
        <f>SUM(AF996:AF997)</f>
        <v>10</v>
      </c>
      <c r="AG998" s="16">
        <v>71</v>
      </c>
    </row>
    <row r="999" spans="1:33" s="25" customFormat="1" ht="13.7" customHeight="1" x14ac:dyDescent="0.15">
      <c r="A999" s="21" t="s">
        <v>1161</v>
      </c>
      <c r="B999" s="21" t="s">
        <v>95</v>
      </c>
      <c r="C999" s="22" t="s">
        <v>96</v>
      </c>
      <c r="D999" s="23">
        <v>0</v>
      </c>
      <c r="E999" s="23" t="s">
        <v>1174</v>
      </c>
      <c r="F999" s="23" t="s">
        <v>1124</v>
      </c>
      <c r="G999" s="1">
        <v>9</v>
      </c>
      <c r="H999" s="1">
        <v>20</v>
      </c>
      <c r="I999" s="1">
        <v>24</v>
      </c>
      <c r="J999" s="1">
        <v>25</v>
      </c>
      <c r="K999" s="1">
        <v>23</v>
      </c>
      <c r="L999" s="1">
        <v>23</v>
      </c>
      <c r="M999" s="1">
        <v>14</v>
      </c>
      <c r="N999" s="1">
        <v>73</v>
      </c>
      <c r="O999" s="1">
        <v>56</v>
      </c>
      <c r="P999" s="1">
        <f>N999+O999</f>
        <v>129</v>
      </c>
      <c r="Q999" s="24">
        <v>1</v>
      </c>
      <c r="R999" s="24">
        <v>1</v>
      </c>
      <c r="S999" s="24">
        <v>1</v>
      </c>
      <c r="T999" s="24">
        <v>1</v>
      </c>
      <c r="U999" s="24">
        <v>0</v>
      </c>
      <c r="V999" s="24">
        <v>0</v>
      </c>
      <c r="W999" s="24">
        <v>0</v>
      </c>
      <c r="X999" s="24">
        <v>0</v>
      </c>
      <c r="Y999" s="24">
        <v>0</v>
      </c>
      <c r="Z999" s="24">
        <v>0</v>
      </c>
      <c r="AA999" s="24">
        <v>0</v>
      </c>
      <c r="AB999" s="24">
        <v>0</v>
      </c>
      <c r="AC999" s="24">
        <v>1</v>
      </c>
      <c r="AD999" s="24">
        <v>1</v>
      </c>
      <c r="AE999" s="24">
        <f t="shared" ref="AE999:AE1000" si="290">SUM(Q999,S999,U999,W999,Y999,AA999,AC999)</f>
        <v>3</v>
      </c>
      <c r="AF999" s="24">
        <f t="shared" ref="AF999:AF1000" si="291">SUM(R999,T999,V999,X999,Z999,AB999,AD999)</f>
        <v>3</v>
      </c>
      <c r="AG999" s="25">
        <v>72</v>
      </c>
    </row>
    <row r="1000" spans="1:33" s="25" customFormat="1" ht="13.7" customHeight="1" x14ac:dyDescent="0.15">
      <c r="A1000" s="21" t="s">
        <v>1161</v>
      </c>
      <c r="B1000" s="21" t="s">
        <v>95</v>
      </c>
      <c r="C1000" s="22" t="s">
        <v>97</v>
      </c>
      <c r="D1000" s="23">
        <v>0</v>
      </c>
      <c r="E1000" s="23">
        <v>1</v>
      </c>
      <c r="F1000" s="23" t="s">
        <v>1124</v>
      </c>
      <c r="G1000" s="1">
        <v>6</v>
      </c>
      <c r="H1000" s="1">
        <v>10</v>
      </c>
      <c r="I1000" s="1">
        <v>9</v>
      </c>
      <c r="J1000" s="1">
        <v>6</v>
      </c>
      <c r="K1000" s="1">
        <v>8</v>
      </c>
      <c r="L1000" s="1">
        <v>11</v>
      </c>
      <c r="M1000" s="1">
        <v>6</v>
      </c>
      <c r="N1000" s="1">
        <v>28</v>
      </c>
      <c r="O1000" s="1">
        <v>22</v>
      </c>
      <c r="P1000" s="1">
        <f>N1000+O1000</f>
        <v>50</v>
      </c>
      <c r="Q1000" s="24">
        <v>0</v>
      </c>
      <c r="R1000" s="24">
        <v>0</v>
      </c>
      <c r="S1000" s="24">
        <v>0</v>
      </c>
      <c r="T1000" s="24">
        <v>0</v>
      </c>
      <c r="U1000" s="24">
        <v>0</v>
      </c>
      <c r="V1000" s="24">
        <v>0</v>
      </c>
      <c r="W1000" s="24">
        <v>0</v>
      </c>
      <c r="X1000" s="24">
        <v>0</v>
      </c>
      <c r="Y1000" s="24">
        <v>0</v>
      </c>
      <c r="Z1000" s="24">
        <v>0</v>
      </c>
      <c r="AA1000" s="24">
        <v>0</v>
      </c>
      <c r="AB1000" s="24">
        <v>0</v>
      </c>
      <c r="AC1000" s="24">
        <v>1</v>
      </c>
      <c r="AD1000" s="24">
        <v>1</v>
      </c>
      <c r="AE1000" s="24">
        <f t="shared" si="290"/>
        <v>1</v>
      </c>
      <c r="AF1000" s="24">
        <f t="shared" si="291"/>
        <v>1</v>
      </c>
      <c r="AG1000" s="25">
        <v>73</v>
      </c>
    </row>
    <row r="1001" spans="1:33" s="25" customFormat="1" ht="13.5" customHeight="1" x14ac:dyDescent="0.15">
      <c r="A1001" s="26"/>
      <c r="B1001" s="26" t="s">
        <v>1113</v>
      </c>
      <c r="C1001" s="26">
        <f>COUNTA(C999:C1000)</f>
        <v>2</v>
      </c>
      <c r="D1001" s="27">
        <f>COUNTIF(D999:D1000,"併")</f>
        <v>0</v>
      </c>
      <c r="E1001" s="27">
        <v>2</v>
      </c>
      <c r="F1001" s="27"/>
      <c r="G1001" s="28">
        <f>SUM(G999:G1000)</f>
        <v>15</v>
      </c>
      <c r="H1001" s="28">
        <f t="shared" ref="H1001:AD1001" si="292">SUM(H999:H1000)</f>
        <v>30</v>
      </c>
      <c r="I1001" s="28">
        <f t="shared" si="292"/>
        <v>33</v>
      </c>
      <c r="J1001" s="28">
        <f t="shared" si="292"/>
        <v>31</v>
      </c>
      <c r="K1001" s="28">
        <f t="shared" si="292"/>
        <v>31</v>
      </c>
      <c r="L1001" s="28">
        <f t="shared" si="292"/>
        <v>34</v>
      </c>
      <c r="M1001" s="28">
        <f t="shared" si="292"/>
        <v>20</v>
      </c>
      <c r="N1001" s="28">
        <f t="shared" si="292"/>
        <v>101</v>
      </c>
      <c r="O1001" s="28">
        <f t="shared" si="292"/>
        <v>78</v>
      </c>
      <c r="P1001" s="28">
        <f t="shared" si="292"/>
        <v>179</v>
      </c>
      <c r="Q1001" s="28">
        <f t="shared" si="292"/>
        <v>1</v>
      </c>
      <c r="R1001" s="28">
        <f t="shared" si="292"/>
        <v>1</v>
      </c>
      <c r="S1001" s="28">
        <f t="shared" si="292"/>
        <v>1</v>
      </c>
      <c r="T1001" s="28">
        <f t="shared" si="292"/>
        <v>1</v>
      </c>
      <c r="U1001" s="28">
        <f t="shared" si="292"/>
        <v>0</v>
      </c>
      <c r="V1001" s="28">
        <f t="shared" si="292"/>
        <v>0</v>
      </c>
      <c r="W1001" s="28">
        <f t="shared" si="292"/>
        <v>0</v>
      </c>
      <c r="X1001" s="28">
        <f t="shared" si="292"/>
        <v>0</v>
      </c>
      <c r="Y1001" s="28">
        <f t="shared" si="292"/>
        <v>0</v>
      </c>
      <c r="Z1001" s="28">
        <f t="shared" si="292"/>
        <v>0</v>
      </c>
      <c r="AA1001" s="28">
        <f t="shared" si="292"/>
        <v>0</v>
      </c>
      <c r="AB1001" s="28">
        <f t="shared" si="292"/>
        <v>0</v>
      </c>
      <c r="AC1001" s="28">
        <f t="shared" si="292"/>
        <v>2</v>
      </c>
      <c r="AD1001" s="28">
        <f t="shared" si="292"/>
        <v>2</v>
      </c>
      <c r="AE1001" s="28">
        <f>SUM(AE999:AE1000)</f>
        <v>4</v>
      </c>
      <c r="AF1001" s="28">
        <f>SUM(AF999:AF1000)</f>
        <v>4</v>
      </c>
      <c r="AG1001" s="25">
        <v>74</v>
      </c>
    </row>
    <row r="1002" spans="1:33" ht="13.7" customHeight="1" x14ac:dyDescent="0.15">
      <c r="A1002" s="21" t="s">
        <v>1161</v>
      </c>
      <c r="B1002" s="21" t="s">
        <v>98</v>
      </c>
      <c r="C1002" s="22" t="s">
        <v>99</v>
      </c>
      <c r="D1002" s="23">
        <v>0</v>
      </c>
      <c r="E1002" s="23">
        <v>2</v>
      </c>
      <c r="F1002" s="23" t="s">
        <v>1124</v>
      </c>
      <c r="G1002" s="1">
        <v>4</v>
      </c>
      <c r="H1002" s="1">
        <v>5</v>
      </c>
      <c r="I1002" s="1">
        <v>7</v>
      </c>
      <c r="J1002" s="1">
        <v>8</v>
      </c>
      <c r="K1002" s="1">
        <v>4</v>
      </c>
      <c r="L1002" s="1">
        <v>6</v>
      </c>
      <c r="M1002" s="1">
        <v>4</v>
      </c>
      <c r="N1002" s="1">
        <v>16</v>
      </c>
      <c r="O1002" s="1">
        <v>18</v>
      </c>
      <c r="P1002" s="1">
        <f>N1002+O1002</f>
        <v>34</v>
      </c>
      <c r="Q1002" s="24">
        <v>0</v>
      </c>
      <c r="R1002" s="24">
        <v>0</v>
      </c>
      <c r="S1002" s="24">
        <v>0</v>
      </c>
      <c r="T1002" s="24">
        <v>0</v>
      </c>
      <c r="U1002" s="24">
        <v>0</v>
      </c>
      <c r="V1002" s="24">
        <v>0</v>
      </c>
      <c r="W1002" s="24">
        <v>0</v>
      </c>
      <c r="X1002" s="24">
        <v>0</v>
      </c>
      <c r="Y1002" s="24">
        <v>0</v>
      </c>
      <c r="Z1002" s="24">
        <v>0</v>
      </c>
      <c r="AA1002" s="24">
        <v>0</v>
      </c>
      <c r="AB1002" s="24">
        <v>0</v>
      </c>
      <c r="AC1002" s="24">
        <v>0</v>
      </c>
      <c r="AD1002" s="24">
        <v>0</v>
      </c>
      <c r="AE1002" s="24">
        <f t="shared" ref="AE1002:AE1003" si="293">SUM(Q1002,S1002,U1002,W1002,Y1002,AA1002,AC1002)</f>
        <v>0</v>
      </c>
      <c r="AF1002" s="24">
        <f t="shared" ref="AF1002:AF1003" si="294">SUM(R1002,T1002,V1002,X1002,Z1002,AB1002,AD1002)</f>
        <v>0</v>
      </c>
      <c r="AG1002" s="16">
        <v>1</v>
      </c>
    </row>
    <row r="1003" spans="1:33" s="25" customFormat="1" ht="13.7" customHeight="1" x14ac:dyDescent="0.15">
      <c r="A1003" s="21" t="s">
        <v>1161</v>
      </c>
      <c r="B1003" s="21" t="s">
        <v>98</v>
      </c>
      <c r="C1003" s="22" t="s">
        <v>100</v>
      </c>
      <c r="D1003" s="23">
        <v>0</v>
      </c>
      <c r="E1003" s="23">
        <v>2</v>
      </c>
      <c r="F1003" s="23" t="s">
        <v>1124</v>
      </c>
      <c r="G1003" s="1">
        <v>4</v>
      </c>
      <c r="H1003" s="1">
        <v>1</v>
      </c>
      <c r="I1003" s="1">
        <v>1</v>
      </c>
      <c r="J1003" s="1">
        <v>2</v>
      </c>
      <c r="K1003" s="105">
        <v>0</v>
      </c>
      <c r="L1003" s="1">
        <v>3</v>
      </c>
      <c r="M1003" s="1">
        <v>4</v>
      </c>
      <c r="N1003" s="1">
        <v>7</v>
      </c>
      <c r="O1003" s="1">
        <v>4</v>
      </c>
      <c r="P1003" s="1">
        <f>N1003+O1003</f>
        <v>11</v>
      </c>
      <c r="Q1003" s="24">
        <v>0</v>
      </c>
      <c r="R1003" s="24">
        <v>0</v>
      </c>
      <c r="S1003" s="24">
        <v>0</v>
      </c>
      <c r="T1003" s="24">
        <v>0</v>
      </c>
      <c r="U1003" s="24">
        <v>0</v>
      </c>
      <c r="V1003" s="24">
        <v>0</v>
      </c>
      <c r="W1003" s="24">
        <v>0</v>
      </c>
      <c r="X1003" s="24">
        <v>0</v>
      </c>
      <c r="Y1003" s="24">
        <v>0</v>
      </c>
      <c r="Z1003" s="24">
        <v>0</v>
      </c>
      <c r="AA1003" s="24">
        <v>1</v>
      </c>
      <c r="AB1003" s="24">
        <v>1</v>
      </c>
      <c r="AC1003" s="24">
        <v>0</v>
      </c>
      <c r="AD1003" s="24">
        <v>0</v>
      </c>
      <c r="AE1003" s="24">
        <f t="shared" si="293"/>
        <v>1</v>
      </c>
      <c r="AF1003" s="24">
        <f t="shared" si="294"/>
        <v>1</v>
      </c>
      <c r="AG1003" s="25">
        <v>2</v>
      </c>
    </row>
    <row r="1004" spans="1:33" ht="13.7" customHeight="1" x14ac:dyDescent="0.15">
      <c r="A1004" s="26"/>
      <c r="B1004" s="26" t="s">
        <v>1113</v>
      </c>
      <c r="C1004" s="26">
        <f>COUNTA(C1002:C1003)</f>
        <v>2</v>
      </c>
      <c r="D1004" s="27">
        <f>COUNTIF(D1002:D1003,"併")</f>
        <v>0</v>
      </c>
      <c r="E1004" s="27">
        <v>2</v>
      </c>
      <c r="F1004" s="27"/>
      <c r="G1004" s="28">
        <f>SUM(G1002:G1003)</f>
        <v>8</v>
      </c>
      <c r="H1004" s="28">
        <f t="shared" ref="H1004:AD1004" si="295">SUM(H1002:H1003)</f>
        <v>6</v>
      </c>
      <c r="I1004" s="28">
        <f t="shared" si="295"/>
        <v>8</v>
      </c>
      <c r="J1004" s="28">
        <f t="shared" si="295"/>
        <v>10</v>
      </c>
      <c r="K1004" s="28">
        <f t="shared" si="295"/>
        <v>4</v>
      </c>
      <c r="L1004" s="28">
        <f t="shared" si="295"/>
        <v>9</v>
      </c>
      <c r="M1004" s="28">
        <f t="shared" si="295"/>
        <v>8</v>
      </c>
      <c r="N1004" s="28">
        <f t="shared" si="295"/>
        <v>23</v>
      </c>
      <c r="O1004" s="28">
        <f t="shared" si="295"/>
        <v>22</v>
      </c>
      <c r="P1004" s="28">
        <f t="shared" si="295"/>
        <v>45</v>
      </c>
      <c r="Q1004" s="28">
        <f t="shared" si="295"/>
        <v>0</v>
      </c>
      <c r="R1004" s="28">
        <f t="shared" si="295"/>
        <v>0</v>
      </c>
      <c r="S1004" s="28">
        <f t="shared" si="295"/>
        <v>0</v>
      </c>
      <c r="T1004" s="28">
        <f t="shared" si="295"/>
        <v>0</v>
      </c>
      <c r="U1004" s="28">
        <f t="shared" si="295"/>
        <v>0</v>
      </c>
      <c r="V1004" s="28">
        <f t="shared" si="295"/>
        <v>0</v>
      </c>
      <c r="W1004" s="28">
        <f t="shared" si="295"/>
        <v>0</v>
      </c>
      <c r="X1004" s="28">
        <f t="shared" si="295"/>
        <v>0</v>
      </c>
      <c r="Y1004" s="28">
        <f t="shared" si="295"/>
        <v>0</v>
      </c>
      <c r="Z1004" s="28">
        <f t="shared" si="295"/>
        <v>0</v>
      </c>
      <c r="AA1004" s="28">
        <f t="shared" si="295"/>
        <v>1</v>
      </c>
      <c r="AB1004" s="28">
        <f t="shared" si="295"/>
        <v>1</v>
      </c>
      <c r="AC1004" s="28">
        <f t="shared" si="295"/>
        <v>0</v>
      </c>
      <c r="AD1004" s="28">
        <f t="shared" si="295"/>
        <v>0</v>
      </c>
      <c r="AE1004" s="28">
        <f>SUM(AE1002:AE1003)</f>
        <v>1</v>
      </c>
      <c r="AF1004" s="28">
        <f>SUM(AF1002:AF1003)</f>
        <v>1</v>
      </c>
      <c r="AG1004" s="16">
        <v>3</v>
      </c>
    </row>
    <row r="1005" spans="1:33" s="25" customFormat="1" ht="13.7" customHeight="1" x14ac:dyDescent="0.15">
      <c r="A1005" s="21" t="s">
        <v>1161</v>
      </c>
      <c r="B1005" s="21" t="s">
        <v>101</v>
      </c>
      <c r="C1005" s="22" t="s">
        <v>102</v>
      </c>
      <c r="D1005" s="23">
        <v>0</v>
      </c>
      <c r="E1005" s="23">
        <v>1</v>
      </c>
      <c r="F1005" s="23" t="s">
        <v>1124</v>
      </c>
      <c r="G1005" s="1">
        <v>10</v>
      </c>
      <c r="H1005" s="1">
        <v>30</v>
      </c>
      <c r="I1005" s="1">
        <v>27</v>
      </c>
      <c r="J1005" s="1">
        <v>31</v>
      </c>
      <c r="K1005" s="1">
        <v>21</v>
      </c>
      <c r="L1005" s="1">
        <v>26</v>
      </c>
      <c r="M1005" s="1">
        <v>29</v>
      </c>
      <c r="N1005" s="1">
        <v>83</v>
      </c>
      <c r="O1005" s="1">
        <v>81</v>
      </c>
      <c r="P1005" s="1">
        <f>N1005+O1005</f>
        <v>164</v>
      </c>
      <c r="Q1005" s="24">
        <v>1</v>
      </c>
      <c r="R1005" s="24">
        <v>4</v>
      </c>
      <c r="S1005" s="24">
        <v>0</v>
      </c>
      <c r="T1005" s="24">
        <v>0</v>
      </c>
      <c r="U1005" s="24">
        <v>0</v>
      </c>
      <c r="V1005" s="24">
        <v>0</v>
      </c>
      <c r="W1005" s="24">
        <v>0</v>
      </c>
      <c r="X1005" s="24">
        <v>0</v>
      </c>
      <c r="Y1005" s="24">
        <v>0</v>
      </c>
      <c r="Z1005" s="24">
        <v>0</v>
      </c>
      <c r="AA1005" s="24">
        <v>1</v>
      </c>
      <c r="AB1005" s="24">
        <v>1</v>
      </c>
      <c r="AC1005" s="24">
        <v>2</v>
      </c>
      <c r="AD1005" s="24">
        <v>14</v>
      </c>
      <c r="AE1005" s="24">
        <f t="shared" ref="AE1005:AE1008" si="296">SUM(Q1005,S1005,U1005,W1005,Y1005,AA1005,AC1005)</f>
        <v>4</v>
      </c>
      <c r="AF1005" s="24">
        <f t="shared" ref="AF1005:AF1008" si="297">SUM(R1005,T1005,V1005,X1005,Z1005,AB1005,AD1005)</f>
        <v>19</v>
      </c>
      <c r="AG1005" s="25">
        <v>4</v>
      </c>
    </row>
    <row r="1006" spans="1:33" s="25" customFormat="1" ht="13.7" customHeight="1" x14ac:dyDescent="0.15">
      <c r="A1006" s="21" t="s">
        <v>1161</v>
      </c>
      <c r="B1006" s="21" t="s">
        <v>101</v>
      </c>
      <c r="C1006" s="22" t="s">
        <v>103</v>
      </c>
      <c r="D1006" s="23">
        <v>0</v>
      </c>
      <c r="E1006" s="23">
        <v>2</v>
      </c>
      <c r="F1006" s="23" t="s">
        <v>1124</v>
      </c>
      <c r="G1006" s="1">
        <v>5</v>
      </c>
      <c r="H1006" s="1">
        <v>3</v>
      </c>
      <c r="I1006" s="1">
        <v>4</v>
      </c>
      <c r="J1006" s="1">
        <v>2</v>
      </c>
      <c r="K1006" s="1">
        <v>3</v>
      </c>
      <c r="L1006" s="1">
        <v>2</v>
      </c>
      <c r="M1006" s="1">
        <v>3</v>
      </c>
      <c r="N1006" s="1">
        <v>7</v>
      </c>
      <c r="O1006" s="1">
        <v>10</v>
      </c>
      <c r="P1006" s="1">
        <f>N1006+O1006</f>
        <v>17</v>
      </c>
      <c r="Q1006" s="24">
        <v>1</v>
      </c>
      <c r="R1006" s="24">
        <v>1</v>
      </c>
      <c r="S1006" s="24">
        <v>0</v>
      </c>
      <c r="T1006" s="24">
        <v>0</v>
      </c>
      <c r="U1006" s="24">
        <v>0</v>
      </c>
      <c r="V1006" s="24">
        <v>0</v>
      </c>
      <c r="W1006" s="24">
        <v>0</v>
      </c>
      <c r="X1006" s="24">
        <v>0</v>
      </c>
      <c r="Y1006" s="24">
        <v>0</v>
      </c>
      <c r="Z1006" s="24">
        <v>0</v>
      </c>
      <c r="AA1006" s="24">
        <v>0</v>
      </c>
      <c r="AB1006" s="24">
        <v>0</v>
      </c>
      <c r="AC1006" s="24">
        <v>1</v>
      </c>
      <c r="AD1006" s="24">
        <v>1</v>
      </c>
      <c r="AE1006" s="24">
        <f t="shared" si="296"/>
        <v>2</v>
      </c>
      <c r="AF1006" s="24">
        <f t="shared" si="297"/>
        <v>2</v>
      </c>
      <c r="AG1006" s="25">
        <v>5</v>
      </c>
    </row>
    <row r="1007" spans="1:33" s="25" customFormat="1" ht="13.7" customHeight="1" x14ac:dyDescent="0.15">
      <c r="A1007" s="21" t="s">
        <v>1161</v>
      </c>
      <c r="B1007" s="21" t="s">
        <v>101</v>
      </c>
      <c r="C1007" s="22" t="s">
        <v>104</v>
      </c>
      <c r="D1007" s="23">
        <v>0</v>
      </c>
      <c r="E1007" s="23">
        <v>2</v>
      </c>
      <c r="F1007" s="23" t="s">
        <v>1124</v>
      </c>
      <c r="G1007" s="1">
        <v>4</v>
      </c>
      <c r="H1007" s="105">
        <v>0</v>
      </c>
      <c r="I1007" s="1">
        <v>2</v>
      </c>
      <c r="J1007" s="1">
        <v>4</v>
      </c>
      <c r="K1007" s="1">
        <v>1</v>
      </c>
      <c r="L1007" s="1">
        <v>3</v>
      </c>
      <c r="M1007" s="105">
        <v>0</v>
      </c>
      <c r="N1007" s="1">
        <v>6</v>
      </c>
      <c r="O1007" s="1">
        <v>4</v>
      </c>
      <c r="P1007" s="1">
        <f>N1007+O1007</f>
        <v>10</v>
      </c>
      <c r="Q1007" s="24">
        <v>0</v>
      </c>
      <c r="R1007" s="24">
        <v>0</v>
      </c>
      <c r="S1007" s="24">
        <v>0</v>
      </c>
      <c r="T1007" s="24">
        <v>0</v>
      </c>
      <c r="U1007" s="24">
        <v>0</v>
      </c>
      <c r="V1007" s="24">
        <v>0</v>
      </c>
      <c r="W1007" s="24">
        <v>0</v>
      </c>
      <c r="X1007" s="24">
        <v>0</v>
      </c>
      <c r="Y1007" s="24">
        <v>0</v>
      </c>
      <c r="Z1007" s="24">
        <v>0</v>
      </c>
      <c r="AA1007" s="24">
        <v>1</v>
      </c>
      <c r="AB1007" s="24">
        <v>1</v>
      </c>
      <c r="AC1007" s="24">
        <v>1</v>
      </c>
      <c r="AD1007" s="24">
        <v>1</v>
      </c>
      <c r="AE1007" s="24">
        <f t="shared" si="296"/>
        <v>2</v>
      </c>
      <c r="AF1007" s="24">
        <f t="shared" si="297"/>
        <v>2</v>
      </c>
      <c r="AG1007" s="25">
        <v>6</v>
      </c>
    </row>
    <row r="1008" spans="1:33" ht="13.7" customHeight="1" x14ac:dyDescent="0.15">
      <c r="A1008" s="21" t="s">
        <v>1161</v>
      </c>
      <c r="B1008" s="21" t="s">
        <v>101</v>
      </c>
      <c r="C1008" s="22" t="s">
        <v>908</v>
      </c>
      <c r="D1008" s="23">
        <v>0</v>
      </c>
      <c r="E1008" s="23">
        <v>1</v>
      </c>
      <c r="F1008" s="23" t="s">
        <v>1124</v>
      </c>
      <c r="G1008" s="1">
        <v>3</v>
      </c>
      <c r="H1008" s="105">
        <v>0</v>
      </c>
      <c r="I1008" s="1">
        <v>1</v>
      </c>
      <c r="J1008" s="105">
        <v>0</v>
      </c>
      <c r="K1008" s="1">
        <v>1</v>
      </c>
      <c r="L1008" s="1">
        <v>1</v>
      </c>
      <c r="M1008" s="1">
        <v>5</v>
      </c>
      <c r="N1008" s="1">
        <v>3</v>
      </c>
      <c r="O1008" s="1">
        <v>5</v>
      </c>
      <c r="P1008" s="1">
        <f>N1008+O1008</f>
        <v>8</v>
      </c>
      <c r="Q1008" s="24">
        <v>1</v>
      </c>
      <c r="R1008" s="24">
        <v>1</v>
      </c>
      <c r="S1008" s="24">
        <v>0</v>
      </c>
      <c r="T1008" s="24">
        <v>0</v>
      </c>
      <c r="U1008" s="24">
        <v>0</v>
      </c>
      <c r="V1008" s="24">
        <v>0</v>
      </c>
      <c r="W1008" s="24">
        <v>0</v>
      </c>
      <c r="X1008" s="24">
        <v>0</v>
      </c>
      <c r="Y1008" s="24">
        <v>0</v>
      </c>
      <c r="Z1008" s="24">
        <v>0</v>
      </c>
      <c r="AA1008" s="24">
        <v>0</v>
      </c>
      <c r="AB1008" s="24">
        <v>0</v>
      </c>
      <c r="AC1008" s="24">
        <v>0</v>
      </c>
      <c r="AD1008" s="24">
        <v>0</v>
      </c>
      <c r="AE1008" s="24">
        <f t="shared" si="296"/>
        <v>1</v>
      </c>
      <c r="AF1008" s="24">
        <f t="shared" si="297"/>
        <v>1</v>
      </c>
      <c r="AG1008" s="16">
        <v>7</v>
      </c>
    </row>
    <row r="1009" spans="1:33" s="25" customFormat="1" ht="13.7" customHeight="1" x14ac:dyDescent="0.15">
      <c r="A1009" s="26"/>
      <c r="B1009" s="26" t="s">
        <v>1113</v>
      </c>
      <c r="C1009" s="26">
        <f>COUNTA(C1005:C1008)</f>
        <v>4</v>
      </c>
      <c r="D1009" s="27">
        <f>COUNTIF(D1005:D1008,"併")</f>
        <v>0</v>
      </c>
      <c r="E1009" s="27">
        <v>4</v>
      </c>
      <c r="F1009" s="27"/>
      <c r="G1009" s="28">
        <f t="shared" ref="G1009" si="298">SUM(G1005:G1008)</f>
        <v>22</v>
      </c>
      <c r="H1009" s="28">
        <f t="shared" ref="H1009:AE1009" si="299">SUM(H1005:H1008)</f>
        <v>33</v>
      </c>
      <c r="I1009" s="28">
        <f t="shared" si="299"/>
        <v>34</v>
      </c>
      <c r="J1009" s="28">
        <f t="shared" si="299"/>
        <v>37</v>
      </c>
      <c r="K1009" s="28">
        <f t="shared" si="299"/>
        <v>26</v>
      </c>
      <c r="L1009" s="28">
        <f t="shared" si="299"/>
        <v>32</v>
      </c>
      <c r="M1009" s="28">
        <f t="shared" si="299"/>
        <v>37</v>
      </c>
      <c r="N1009" s="28">
        <f t="shared" si="299"/>
        <v>99</v>
      </c>
      <c r="O1009" s="28">
        <f t="shared" si="299"/>
        <v>100</v>
      </c>
      <c r="P1009" s="28">
        <f t="shared" si="299"/>
        <v>199</v>
      </c>
      <c r="Q1009" s="28">
        <f t="shared" si="299"/>
        <v>3</v>
      </c>
      <c r="R1009" s="28">
        <f t="shared" si="299"/>
        <v>6</v>
      </c>
      <c r="S1009" s="28">
        <f t="shared" si="299"/>
        <v>0</v>
      </c>
      <c r="T1009" s="28">
        <f t="shared" si="299"/>
        <v>0</v>
      </c>
      <c r="U1009" s="28">
        <f t="shared" si="299"/>
        <v>0</v>
      </c>
      <c r="V1009" s="28">
        <f t="shared" si="299"/>
        <v>0</v>
      </c>
      <c r="W1009" s="28">
        <f t="shared" si="299"/>
        <v>0</v>
      </c>
      <c r="X1009" s="28">
        <f t="shared" si="299"/>
        <v>0</v>
      </c>
      <c r="Y1009" s="28">
        <f t="shared" si="299"/>
        <v>0</v>
      </c>
      <c r="Z1009" s="28">
        <f t="shared" si="299"/>
        <v>0</v>
      </c>
      <c r="AA1009" s="28">
        <f t="shared" si="299"/>
        <v>2</v>
      </c>
      <c r="AB1009" s="28">
        <f t="shared" si="299"/>
        <v>2</v>
      </c>
      <c r="AC1009" s="28">
        <f t="shared" si="299"/>
        <v>4</v>
      </c>
      <c r="AD1009" s="28">
        <f t="shared" si="299"/>
        <v>16</v>
      </c>
      <c r="AE1009" s="28">
        <f t="shared" si="299"/>
        <v>9</v>
      </c>
      <c r="AF1009" s="28">
        <f>SUM(AF1005:AF1008)</f>
        <v>24</v>
      </c>
      <c r="AG1009" s="25">
        <v>8</v>
      </c>
    </row>
    <row r="1010" spans="1:33" s="25" customFormat="1" ht="13.7" customHeight="1" x14ac:dyDescent="0.15">
      <c r="A1010" s="21" t="s">
        <v>1161</v>
      </c>
      <c r="B1010" s="21" t="s">
        <v>695</v>
      </c>
      <c r="C1010" s="22" t="s">
        <v>696</v>
      </c>
      <c r="D1010" s="23">
        <v>0</v>
      </c>
      <c r="E1010" s="23">
        <v>1</v>
      </c>
      <c r="F1010" s="23" t="s">
        <v>1124</v>
      </c>
      <c r="G1010" s="1">
        <v>9</v>
      </c>
      <c r="H1010" s="1">
        <v>20</v>
      </c>
      <c r="I1010" s="1">
        <v>15</v>
      </c>
      <c r="J1010" s="1">
        <v>17</v>
      </c>
      <c r="K1010" s="1">
        <v>20</v>
      </c>
      <c r="L1010" s="1">
        <v>16</v>
      </c>
      <c r="M1010" s="1">
        <v>20</v>
      </c>
      <c r="N1010" s="1">
        <v>54</v>
      </c>
      <c r="O1010" s="1">
        <v>54</v>
      </c>
      <c r="P1010" s="1">
        <f>N1010+O1010</f>
        <v>108</v>
      </c>
      <c r="Q1010" s="24">
        <v>1</v>
      </c>
      <c r="R1010" s="24">
        <v>1</v>
      </c>
      <c r="S1010" s="24">
        <v>0</v>
      </c>
      <c r="T1010" s="24">
        <v>0</v>
      </c>
      <c r="U1010" s="24">
        <v>0</v>
      </c>
      <c r="V1010" s="24">
        <v>0</v>
      </c>
      <c r="W1010" s="24">
        <v>0</v>
      </c>
      <c r="X1010" s="24">
        <v>0</v>
      </c>
      <c r="Y1010" s="24">
        <v>0</v>
      </c>
      <c r="Z1010" s="24">
        <v>0</v>
      </c>
      <c r="AA1010" s="24">
        <v>1</v>
      </c>
      <c r="AB1010" s="24">
        <v>1</v>
      </c>
      <c r="AC1010" s="24">
        <v>1</v>
      </c>
      <c r="AD1010" s="24">
        <v>1</v>
      </c>
      <c r="AE1010" s="24">
        <f t="shared" ref="AE1010:AE1011" si="300">SUM(Q1010,S1010,U1010,W1010,Y1010,AA1010,AC1010)</f>
        <v>3</v>
      </c>
      <c r="AF1010" s="24">
        <f t="shared" ref="AF1010:AF1011" si="301">SUM(R1010,T1010,V1010,X1010,Z1010,AB1010,AD1010)</f>
        <v>3</v>
      </c>
      <c r="AG1010" s="25">
        <v>9</v>
      </c>
    </row>
    <row r="1011" spans="1:33" s="25" customFormat="1" ht="13.7" customHeight="1" x14ac:dyDescent="0.15">
      <c r="A1011" s="21" t="s">
        <v>1161</v>
      </c>
      <c r="B1011" s="21" t="s">
        <v>695</v>
      </c>
      <c r="C1011" s="22" t="s">
        <v>697</v>
      </c>
      <c r="D1011" s="23">
        <v>0</v>
      </c>
      <c r="E1011" s="23" t="s">
        <v>1173</v>
      </c>
      <c r="F1011" s="23" t="s">
        <v>1124</v>
      </c>
      <c r="G1011" s="1">
        <v>15</v>
      </c>
      <c r="H1011" s="1">
        <v>41</v>
      </c>
      <c r="I1011" s="1">
        <v>40</v>
      </c>
      <c r="J1011" s="1">
        <v>44</v>
      </c>
      <c r="K1011" s="1">
        <v>49</v>
      </c>
      <c r="L1011" s="1">
        <v>56</v>
      </c>
      <c r="M1011" s="1">
        <v>40</v>
      </c>
      <c r="N1011" s="1">
        <v>133</v>
      </c>
      <c r="O1011" s="1">
        <v>137</v>
      </c>
      <c r="P1011" s="1">
        <f>N1011+O1011</f>
        <v>270</v>
      </c>
      <c r="Q1011" s="24">
        <v>2</v>
      </c>
      <c r="R1011" s="24">
        <v>10</v>
      </c>
      <c r="S1011" s="24">
        <v>0</v>
      </c>
      <c r="T1011" s="24">
        <v>0</v>
      </c>
      <c r="U1011" s="24">
        <v>0</v>
      </c>
      <c r="V1011" s="24">
        <v>0</v>
      </c>
      <c r="W1011" s="24">
        <v>0</v>
      </c>
      <c r="X1011" s="24">
        <v>0</v>
      </c>
      <c r="Y1011" s="24">
        <v>0</v>
      </c>
      <c r="Z1011" s="24">
        <v>0</v>
      </c>
      <c r="AA1011" s="24">
        <v>1</v>
      </c>
      <c r="AB1011" s="24">
        <v>2</v>
      </c>
      <c r="AC1011" s="24">
        <v>1</v>
      </c>
      <c r="AD1011" s="24">
        <v>4</v>
      </c>
      <c r="AE1011" s="24">
        <f t="shared" si="300"/>
        <v>4</v>
      </c>
      <c r="AF1011" s="24">
        <f t="shared" si="301"/>
        <v>16</v>
      </c>
      <c r="AG1011" s="25">
        <v>10</v>
      </c>
    </row>
    <row r="1012" spans="1:33" ht="13.7" customHeight="1" x14ac:dyDescent="0.15">
      <c r="A1012" s="26"/>
      <c r="B1012" s="26" t="s">
        <v>1113</v>
      </c>
      <c r="C1012" s="26">
        <f>COUNTA(C1010:C1011)</f>
        <v>2</v>
      </c>
      <c r="D1012" s="27">
        <f>COUNTIF(D1010:D1011,"併")</f>
        <v>0</v>
      </c>
      <c r="E1012" s="27">
        <v>1</v>
      </c>
      <c r="F1012" s="27"/>
      <c r="G1012" s="28">
        <f>SUM(G1010:G1011)</f>
        <v>24</v>
      </c>
      <c r="H1012" s="28">
        <f t="shared" ref="H1012:AD1012" si="302">SUM(H1010:H1011)</f>
        <v>61</v>
      </c>
      <c r="I1012" s="28">
        <f t="shared" si="302"/>
        <v>55</v>
      </c>
      <c r="J1012" s="28">
        <f t="shared" si="302"/>
        <v>61</v>
      </c>
      <c r="K1012" s="28">
        <f t="shared" si="302"/>
        <v>69</v>
      </c>
      <c r="L1012" s="28">
        <f t="shared" si="302"/>
        <v>72</v>
      </c>
      <c r="M1012" s="28">
        <f t="shared" si="302"/>
        <v>60</v>
      </c>
      <c r="N1012" s="28">
        <f t="shared" si="302"/>
        <v>187</v>
      </c>
      <c r="O1012" s="28">
        <f t="shared" si="302"/>
        <v>191</v>
      </c>
      <c r="P1012" s="28">
        <f t="shared" si="302"/>
        <v>378</v>
      </c>
      <c r="Q1012" s="28">
        <f t="shared" si="302"/>
        <v>3</v>
      </c>
      <c r="R1012" s="28">
        <f t="shared" si="302"/>
        <v>11</v>
      </c>
      <c r="S1012" s="28">
        <f t="shared" si="302"/>
        <v>0</v>
      </c>
      <c r="T1012" s="28">
        <f t="shared" si="302"/>
        <v>0</v>
      </c>
      <c r="U1012" s="28">
        <f t="shared" si="302"/>
        <v>0</v>
      </c>
      <c r="V1012" s="28">
        <f t="shared" si="302"/>
        <v>0</v>
      </c>
      <c r="W1012" s="28">
        <f t="shared" si="302"/>
        <v>0</v>
      </c>
      <c r="X1012" s="28">
        <f t="shared" si="302"/>
        <v>0</v>
      </c>
      <c r="Y1012" s="28">
        <f t="shared" si="302"/>
        <v>0</v>
      </c>
      <c r="Z1012" s="28">
        <f t="shared" si="302"/>
        <v>0</v>
      </c>
      <c r="AA1012" s="28">
        <f t="shared" si="302"/>
        <v>2</v>
      </c>
      <c r="AB1012" s="28">
        <f t="shared" si="302"/>
        <v>3</v>
      </c>
      <c r="AC1012" s="28">
        <f t="shared" si="302"/>
        <v>2</v>
      </c>
      <c r="AD1012" s="28">
        <f t="shared" si="302"/>
        <v>5</v>
      </c>
      <c r="AE1012" s="28">
        <f>SUM(AE1010:AE1011)</f>
        <v>7</v>
      </c>
      <c r="AF1012" s="28">
        <f>SUM(AF1010:AF1011)</f>
        <v>19</v>
      </c>
      <c r="AG1012" s="16">
        <v>11</v>
      </c>
    </row>
    <row r="1013" spans="1:33" s="25" customFormat="1" ht="13.7" customHeight="1" x14ac:dyDescent="0.15">
      <c r="A1013" s="31"/>
      <c r="B1013" s="31" t="s">
        <v>1114</v>
      </c>
      <c r="C1013" s="31">
        <f>C940+C950+C957+C961+C963+C966+C968+C970+C973+C975+C979+C989+C995+C998+C1001+C1004+C1009+C1012</f>
        <v>79</v>
      </c>
      <c r="D1013" s="32">
        <f>D940+D950+D957+D961+D963+D966+D968+D970+D973+D975+D979+D989+D995+D998+D1001+D1004+D1009+D1012</f>
        <v>2</v>
      </c>
      <c r="E1013" s="32">
        <f>E940+E950+E957+E961+E963+E966+E968+E970+E973+E975+E979+E989+E995+E998+E1001+E1004+E1009+E1012</f>
        <v>48</v>
      </c>
      <c r="F1013" s="32"/>
      <c r="G1013" s="33">
        <f t="shared" ref="G1013:AE1013" si="303">G940+G950+G957+G961+G963+G966+G968+G970+G973+G975+G979+G989+G995+G998+G1001+G1004+G1009+G1012</f>
        <v>792</v>
      </c>
      <c r="H1013" s="33">
        <f t="shared" si="303"/>
        <v>2009</v>
      </c>
      <c r="I1013" s="33">
        <f t="shared" si="303"/>
        <v>2073</v>
      </c>
      <c r="J1013" s="33">
        <f t="shared" si="303"/>
        <v>2144</v>
      </c>
      <c r="K1013" s="33">
        <f t="shared" si="303"/>
        <v>2030</v>
      </c>
      <c r="L1013" s="33">
        <f t="shared" si="303"/>
        <v>2149</v>
      </c>
      <c r="M1013" s="33">
        <f t="shared" si="303"/>
        <v>2053</v>
      </c>
      <c r="N1013" s="33">
        <f t="shared" si="303"/>
        <v>6340</v>
      </c>
      <c r="O1013" s="33">
        <f t="shared" si="303"/>
        <v>6118</v>
      </c>
      <c r="P1013" s="33">
        <f t="shared" si="303"/>
        <v>12458</v>
      </c>
      <c r="Q1013" s="33">
        <f t="shared" si="303"/>
        <v>68</v>
      </c>
      <c r="R1013" s="33">
        <f t="shared" si="303"/>
        <v>233</v>
      </c>
      <c r="S1013" s="33">
        <f t="shared" si="303"/>
        <v>13</v>
      </c>
      <c r="T1013" s="33">
        <f t="shared" si="303"/>
        <v>17</v>
      </c>
      <c r="U1013" s="33">
        <f t="shared" si="303"/>
        <v>11</v>
      </c>
      <c r="V1013" s="33">
        <f t="shared" si="303"/>
        <v>12</v>
      </c>
      <c r="W1013" s="33">
        <f t="shared" si="303"/>
        <v>1</v>
      </c>
      <c r="X1013" s="33">
        <f t="shared" si="303"/>
        <v>1</v>
      </c>
      <c r="Y1013" s="33">
        <f t="shared" si="303"/>
        <v>5</v>
      </c>
      <c r="Z1013" s="33">
        <f t="shared" si="303"/>
        <v>6</v>
      </c>
      <c r="AA1013" s="33">
        <f t="shared" si="303"/>
        <v>46</v>
      </c>
      <c r="AB1013" s="33">
        <f t="shared" si="303"/>
        <v>73</v>
      </c>
      <c r="AC1013" s="33">
        <f t="shared" si="303"/>
        <v>109</v>
      </c>
      <c r="AD1013" s="33">
        <f t="shared" si="303"/>
        <v>537</v>
      </c>
      <c r="AE1013" s="33">
        <f t="shared" si="303"/>
        <v>253</v>
      </c>
      <c r="AF1013" s="33">
        <f>+R1013+T1013+V1013+X1013+Z1013+AB1013+AD1013</f>
        <v>879</v>
      </c>
      <c r="AG1013" s="25">
        <v>12</v>
      </c>
    </row>
    <row r="1014" spans="1:33" s="25" customFormat="1" ht="13.7" customHeight="1" x14ac:dyDescent="0.15">
      <c r="A1014" s="21" t="s">
        <v>1162</v>
      </c>
      <c r="B1014" s="21" t="s">
        <v>918</v>
      </c>
      <c r="C1014" s="22" t="s">
        <v>552</v>
      </c>
      <c r="D1014" s="23">
        <v>0</v>
      </c>
      <c r="E1014" s="23" t="s">
        <v>1173</v>
      </c>
      <c r="F1014" s="23" t="s">
        <v>1124</v>
      </c>
      <c r="G1014" s="1">
        <v>13</v>
      </c>
      <c r="H1014" s="1">
        <v>28</v>
      </c>
      <c r="I1014" s="1">
        <v>35</v>
      </c>
      <c r="J1014" s="1">
        <v>39</v>
      </c>
      <c r="K1014" s="1">
        <v>38</v>
      </c>
      <c r="L1014" s="1">
        <v>30</v>
      </c>
      <c r="M1014" s="1">
        <v>46</v>
      </c>
      <c r="N1014" s="1">
        <v>127</v>
      </c>
      <c r="O1014" s="1">
        <v>89</v>
      </c>
      <c r="P1014" s="1">
        <f t="shared" ref="P1014:P1039" si="304">N1014+O1014</f>
        <v>216</v>
      </c>
      <c r="Q1014" s="24">
        <v>1</v>
      </c>
      <c r="R1014" s="24">
        <v>5</v>
      </c>
      <c r="S1014" s="24">
        <v>0</v>
      </c>
      <c r="T1014" s="24">
        <v>0</v>
      </c>
      <c r="U1014" s="24">
        <v>0</v>
      </c>
      <c r="V1014" s="24">
        <v>0</v>
      </c>
      <c r="W1014" s="24">
        <v>0</v>
      </c>
      <c r="X1014" s="24">
        <v>0</v>
      </c>
      <c r="Y1014" s="24">
        <v>0</v>
      </c>
      <c r="Z1014" s="24">
        <v>0</v>
      </c>
      <c r="AA1014" s="24">
        <v>0</v>
      </c>
      <c r="AB1014" s="24">
        <v>0</v>
      </c>
      <c r="AC1014" s="24">
        <v>5</v>
      </c>
      <c r="AD1014" s="24">
        <v>33</v>
      </c>
      <c r="AE1014" s="24">
        <f t="shared" ref="AE1014:AF1077" si="305">Q1014+S1014+U1014+W1014+Y1014+AA1014+AC1014</f>
        <v>6</v>
      </c>
      <c r="AF1014" s="24">
        <f t="shared" si="305"/>
        <v>38</v>
      </c>
      <c r="AG1014" s="25">
        <v>13</v>
      </c>
    </row>
    <row r="1015" spans="1:33" s="25" customFormat="1" ht="13.7" customHeight="1" x14ac:dyDescent="0.15">
      <c r="A1015" s="21" t="s">
        <v>1162</v>
      </c>
      <c r="B1015" s="21" t="s">
        <v>918</v>
      </c>
      <c r="C1015" s="22" t="s">
        <v>919</v>
      </c>
      <c r="D1015" s="23">
        <v>0</v>
      </c>
      <c r="E1015" s="23" t="s">
        <v>1174</v>
      </c>
      <c r="F1015" s="23" t="s">
        <v>1124</v>
      </c>
      <c r="G1015" s="1">
        <v>10</v>
      </c>
      <c r="H1015" s="1">
        <v>42</v>
      </c>
      <c r="I1015" s="1">
        <v>34</v>
      </c>
      <c r="J1015" s="1">
        <v>32</v>
      </c>
      <c r="K1015" s="1">
        <v>27</v>
      </c>
      <c r="L1015" s="1">
        <v>24</v>
      </c>
      <c r="M1015" s="1">
        <v>24</v>
      </c>
      <c r="N1015" s="1">
        <v>94</v>
      </c>
      <c r="O1015" s="1">
        <v>89</v>
      </c>
      <c r="P1015" s="1">
        <f t="shared" si="304"/>
        <v>183</v>
      </c>
      <c r="Q1015" s="24">
        <v>1</v>
      </c>
      <c r="R1015" s="24">
        <v>2</v>
      </c>
      <c r="S1015" s="24">
        <v>0</v>
      </c>
      <c r="T1015" s="24">
        <v>0</v>
      </c>
      <c r="U1015" s="24">
        <v>0</v>
      </c>
      <c r="V1015" s="24">
        <v>0</v>
      </c>
      <c r="W1015" s="24">
        <v>0</v>
      </c>
      <c r="X1015" s="24">
        <v>0</v>
      </c>
      <c r="Y1015" s="24">
        <v>0</v>
      </c>
      <c r="Z1015" s="24">
        <v>0</v>
      </c>
      <c r="AA1015" s="24">
        <v>0</v>
      </c>
      <c r="AB1015" s="24">
        <v>0</v>
      </c>
      <c r="AC1015" s="24">
        <v>2</v>
      </c>
      <c r="AD1015" s="24">
        <v>11</v>
      </c>
      <c r="AE1015" s="24">
        <f t="shared" si="305"/>
        <v>3</v>
      </c>
      <c r="AF1015" s="24">
        <f t="shared" si="305"/>
        <v>13</v>
      </c>
      <c r="AG1015" s="25">
        <v>14</v>
      </c>
    </row>
    <row r="1016" spans="1:33" s="25" customFormat="1" ht="13.7" customHeight="1" x14ac:dyDescent="0.15">
      <c r="A1016" s="21" t="s">
        <v>1162</v>
      </c>
      <c r="B1016" s="21" t="s">
        <v>918</v>
      </c>
      <c r="C1016" s="22" t="s">
        <v>920</v>
      </c>
      <c r="D1016" s="23">
        <v>0</v>
      </c>
      <c r="E1016" s="23">
        <v>2</v>
      </c>
      <c r="F1016" s="23" t="s">
        <v>1124</v>
      </c>
      <c r="G1016" s="1">
        <v>9</v>
      </c>
      <c r="H1016" s="1">
        <v>6</v>
      </c>
      <c r="I1016" s="1">
        <v>11</v>
      </c>
      <c r="J1016" s="1">
        <v>14</v>
      </c>
      <c r="K1016" s="1">
        <v>14</v>
      </c>
      <c r="L1016" s="1">
        <v>9</v>
      </c>
      <c r="M1016" s="1">
        <v>16</v>
      </c>
      <c r="N1016" s="1">
        <v>28</v>
      </c>
      <c r="O1016" s="1">
        <v>42</v>
      </c>
      <c r="P1016" s="1">
        <f t="shared" si="304"/>
        <v>70</v>
      </c>
      <c r="Q1016" s="24">
        <v>1</v>
      </c>
      <c r="R1016" s="24">
        <v>3</v>
      </c>
      <c r="S1016" s="24">
        <v>0</v>
      </c>
      <c r="T1016" s="24">
        <v>0</v>
      </c>
      <c r="U1016" s="24">
        <v>0</v>
      </c>
      <c r="V1016" s="24">
        <v>0</v>
      </c>
      <c r="W1016" s="24">
        <v>0</v>
      </c>
      <c r="X1016" s="24">
        <v>0</v>
      </c>
      <c r="Y1016" s="24">
        <v>0</v>
      </c>
      <c r="Z1016" s="24">
        <v>0</v>
      </c>
      <c r="AA1016" s="24">
        <v>0</v>
      </c>
      <c r="AB1016" s="24">
        <v>0</v>
      </c>
      <c r="AC1016" s="24">
        <v>2</v>
      </c>
      <c r="AD1016" s="24">
        <v>11</v>
      </c>
      <c r="AE1016" s="24">
        <f t="shared" si="305"/>
        <v>3</v>
      </c>
      <c r="AF1016" s="24">
        <f t="shared" si="305"/>
        <v>14</v>
      </c>
      <c r="AG1016" s="25">
        <v>15</v>
      </c>
    </row>
    <row r="1017" spans="1:33" s="25" customFormat="1" ht="13.7" customHeight="1" x14ac:dyDescent="0.15">
      <c r="A1017" s="21" t="s">
        <v>1162</v>
      </c>
      <c r="B1017" s="21" t="s">
        <v>918</v>
      </c>
      <c r="C1017" s="22" t="s">
        <v>921</v>
      </c>
      <c r="D1017" s="23">
        <v>0</v>
      </c>
      <c r="E1017" s="23">
        <v>3</v>
      </c>
      <c r="F1017" s="23" t="s">
        <v>1124</v>
      </c>
      <c r="G1017" s="1">
        <v>5</v>
      </c>
      <c r="H1017" s="1">
        <v>3</v>
      </c>
      <c r="I1017" s="1">
        <v>2</v>
      </c>
      <c r="J1017" s="1">
        <v>5</v>
      </c>
      <c r="K1017" s="1">
        <v>9</v>
      </c>
      <c r="L1017" s="1">
        <v>1</v>
      </c>
      <c r="M1017" s="1">
        <v>12</v>
      </c>
      <c r="N1017" s="1">
        <v>17</v>
      </c>
      <c r="O1017" s="1">
        <v>15</v>
      </c>
      <c r="P1017" s="1">
        <f t="shared" si="304"/>
        <v>32</v>
      </c>
      <c r="Q1017" s="24">
        <v>1</v>
      </c>
      <c r="R1017" s="24">
        <v>1</v>
      </c>
      <c r="S1017" s="24">
        <v>0</v>
      </c>
      <c r="T1017" s="24">
        <v>0</v>
      </c>
      <c r="U1017" s="24">
        <v>0</v>
      </c>
      <c r="V1017" s="24">
        <v>0</v>
      </c>
      <c r="W1017" s="24">
        <v>0</v>
      </c>
      <c r="X1017" s="24">
        <v>0</v>
      </c>
      <c r="Y1017" s="24">
        <v>0</v>
      </c>
      <c r="Z1017" s="24">
        <v>0</v>
      </c>
      <c r="AA1017" s="24">
        <v>0</v>
      </c>
      <c r="AB1017" s="24">
        <v>0</v>
      </c>
      <c r="AC1017" s="24">
        <v>1</v>
      </c>
      <c r="AD1017" s="24">
        <v>2</v>
      </c>
      <c r="AE1017" s="24">
        <f t="shared" si="305"/>
        <v>2</v>
      </c>
      <c r="AF1017" s="24">
        <f t="shared" si="305"/>
        <v>3</v>
      </c>
      <c r="AG1017" s="25">
        <v>16</v>
      </c>
    </row>
    <row r="1018" spans="1:33" s="25" customFormat="1" ht="13.7" customHeight="1" x14ac:dyDescent="0.15">
      <c r="A1018" s="21" t="s">
        <v>1162</v>
      </c>
      <c r="B1018" s="21" t="s">
        <v>918</v>
      </c>
      <c r="C1018" s="22" t="s">
        <v>922</v>
      </c>
      <c r="D1018" s="23">
        <v>0</v>
      </c>
      <c r="E1018" s="23" t="s">
        <v>1174</v>
      </c>
      <c r="F1018" s="23" t="s">
        <v>1124</v>
      </c>
      <c r="G1018" s="1">
        <v>8</v>
      </c>
      <c r="H1018" s="1">
        <v>20</v>
      </c>
      <c r="I1018" s="1">
        <v>23</v>
      </c>
      <c r="J1018" s="1">
        <v>17</v>
      </c>
      <c r="K1018" s="1">
        <v>18</v>
      </c>
      <c r="L1018" s="1">
        <v>17</v>
      </c>
      <c r="M1018" s="1">
        <v>15</v>
      </c>
      <c r="N1018" s="1">
        <v>62</v>
      </c>
      <c r="O1018" s="1">
        <v>48</v>
      </c>
      <c r="P1018" s="1">
        <f t="shared" si="304"/>
        <v>110</v>
      </c>
      <c r="Q1018" s="24">
        <v>1</v>
      </c>
      <c r="R1018" s="24">
        <v>3</v>
      </c>
      <c r="S1018" s="24">
        <v>0</v>
      </c>
      <c r="T1018" s="24">
        <v>0</v>
      </c>
      <c r="U1018" s="24">
        <v>0</v>
      </c>
      <c r="V1018" s="24">
        <v>0</v>
      </c>
      <c r="W1018" s="24">
        <v>0</v>
      </c>
      <c r="X1018" s="24">
        <v>0</v>
      </c>
      <c r="Y1018" s="24">
        <v>0</v>
      </c>
      <c r="Z1018" s="24">
        <v>0</v>
      </c>
      <c r="AA1018" s="24">
        <v>0</v>
      </c>
      <c r="AB1018" s="24">
        <v>0</v>
      </c>
      <c r="AC1018" s="24">
        <v>1</v>
      </c>
      <c r="AD1018" s="24">
        <v>7</v>
      </c>
      <c r="AE1018" s="24">
        <f t="shared" si="305"/>
        <v>2</v>
      </c>
      <c r="AF1018" s="24">
        <f t="shared" si="305"/>
        <v>10</v>
      </c>
      <c r="AG1018" s="25">
        <v>17</v>
      </c>
    </row>
    <row r="1019" spans="1:33" s="25" customFormat="1" ht="13.7" customHeight="1" x14ac:dyDescent="0.15">
      <c r="A1019" s="21" t="s">
        <v>1162</v>
      </c>
      <c r="B1019" s="21" t="s">
        <v>918</v>
      </c>
      <c r="C1019" s="22" t="s">
        <v>913</v>
      </c>
      <c r="D1019" s="23">
        <v>0</v>
      </c>
      <c r="E1019" s="23" t="s">
        <v>1173</v>
      </c>
      <c r="F1019" s="23" t="s">
        <v>1124</v>
      </c>
      <c r="G1019" s="1">
        <v>4</v>
      </c>
      <c r="H1019" s="1">
        <v>2</v>
      </c>
      <c r="I1019" s="1">
        <v>3</v>
      </c>
      <c r="J1019" s="1">
        <v>2</v>
      </c>
      <c r="K1019" s="1">
        <v>4</v>
      </c>
      <c r="L1019" s="1">
        <v>5</v>
      </c>
      <c r="M1019" s="1">
        <v>5</v>
      </c>
      <c r="N1019" s="1">
        <v>9</v>
      </c>
      <c r="O1019" s="1">
        <v>12</v>
      </c>
      <c r="P1019" s="1">
        <f t="shared" si="304"/>
        <v>21</v>
      </c>
      <c r="Q1019" s="24">
        <v>1</v>
      </c>
      <c r="R1019" s="24">
        <v>1</v>
      </c>
      <c r="S1019" s="24">
        <v>0</v>
      </c>
      <c r="T1019" s="24">
        <v>0</v>
      </c>
      <c r="U1019" s="24">
        <v>0</v>
      </c>
      <c r="V1019" s="24">
        <v>0</v>
      </c>
      <c r="W1019" s="24">
        <v>0</v>
      </c>
      <c r="X1019" s="24">
        <v>0</v>
      </c>
      <c r="Y1019" s="24">
        <v>0</v>
      </c>
      <c r="Z1019" s="24">
        <v>0</v>
      </c>
      <c r="AA1019" s="24">
        <v>0</v>
      </c>
      <c r="AB1019" s="24">
        <v>0</v>
      </c>
      <c r="AC1019" s="24">
        <v>0</v>
      </c>
      <c r="AD1019" s="24">
        <v>0</v>
      </c>
      <c r="AE1019" s="24">
        <f t="shared" si="305"/>
        <v>1</v>
      </c>
      <c r="AF1019" s="24">
        <f t="shared" si="305"/>
        <v>1</v>
      </c>
      <c r="AG1019" s="25">
        <v>18</v>
      </c>
    </row>
    <row r="1020" spans="1:33" s="25" customFormat="1" ht="13.7" customHeight="1" x14ac:dyDescent="0.15">
      <c r="A1020" s="21" t="s">
        <v>1162</v>
      </c>
      <c r="B1020" s="21" t="s">
        <v>918</v>
      </c>
      <c r="C1020" s="22" t="s">
        <v>923</v>
      </c>
      <c r="D1020" s="23">
        <v>0</v>
      </c>
      <c r="E1020" s="23" t="s">
        <v>1173</v>
      </c>
      <c r="F1020" s="23" t="s">
        <v>1124</v>
      </c>
      <c r="G1020" s="1">
        <v>11</v>
      </c>
      <c r="H1020" s="1">
        <v>38</v>
      </c>
      <c r="I1020" s="1">
        <v>36</v>
      </c>
      <c r="J1020" s="1">
        <v>33</v>
      </c>
      <c r="K1020" s="1">
        <v>24</v>
      </c>
      <c r="L1020" s="1">
        <v>44</v>
      </c>
      <c r="M1020" s="1">
        <v>25</v>
      </c>
      <c r="N1020" s="1">
        <v>102</v>
      </c>
      <c r="O1020" s="1">
        <v>98</v>
      </c>
      <c r="P1020" s="1">
        <f t="shared" si="304"/>
        <v>200</v>
      </c>
      <c r="Q1020" s="24">
        <v>1</v>
      </c>
      <c r="R1020" s="24">
        <v>6</v>
      </c>
      <c r="S1020" s="24">
        <v>0</v>
      </c>
      <c r="T1020" s="24">
        <v>0</v>
      </c>
      <c r="U1020" s="24">
        <v>0</v>
      </c>
      <c r="V1020" s="24">
        <v>0</v>
      </c>
      <c r="W1020" s="24">
        <v>0</v>
      </c>
      <c r="X1020" s="24">
        <v>0</v>
      </c>
      <c r="Y1020" s="24">
        <v>0</v>
      </c>
      <c r="Z1020" s="24">
        <v>0</v>
      </c>
      <c r="AA1020" s="24">
        <v>0</v>
      </c>
      <c r="AB1020" s="24">
        <v>0</v>
      </c>
      <c r="AC1020" s="24">
        <v>3</v>
      </c>
      <c r="AD1020" s="24">
        <v>21</v>
      </c>
      <c r="AE1020" s="24">
        <f t="shared" si="305"/>
        <v>4</v>
      </c>
      <c r="AF1020" s="24">
        <f t="shared" si="305"/>
        <v>27</v>
      </c>
      <c r="AG1020" s="25">
        <v>19</v>
      </c>
    </row>
    <row r="1021" spans="1:33" s="25" customFormat="1" ht="13.7" customHeight="1" x14ac:dyDescent="0.15">
      <c r="A1021" s="21" t="s">
        <v>1162</v>
      </c>
      <c r="B1021" s="21" t="s">
        <v>918</v>
      </c>
      <c r="C1021" s="22" t="s">
        <v>924</v>
      </c>
      <c r="D1021" s="23">
        <v>0</v>
      </c>
      <c r="E1021" s="23" t="s">
        <v>1173</v>
      </c>
      <c r="F1021" s="23" t="s">
        <v>1124</v>
      </c>
      <c r="G1021" s="1">
        <v>20</v>
      </c>
      <c r="H1021" s="1">
        <v>94</v>
      </c>
      <c r="I1021" s="1">
        <v>64</v>
      </c>
      <c r="J1021" s="1">
        <v>72</v>
      </c>
      <c r="K1021" s="1">
        <v>67</v>
      </c>
      <c r="L1021" s="1">
        <v>69</v>
      </c>
      <c r="M1021" s="1">
        <v>70</v>
      </c>
      <c r="N1021" s="1">
        <v>208</v>
      </c>
      <c r="O1021" s="1">
        <v>228</v>
      </c>
      <c r="P1021" s="1">
        <f t="shared" si="304"/>
        <v>436</v>
      </c>
      <c r="Q1021" s="24">
        <v>2</v>
      </c>
      <c r="R1021" s="24">
        <v>9</v>
      </c>
      <c r="S1021" s="24">
        <v>0</v>
      </c>
      <c r="T1021" s="24">
        <v>0</v>
      </c>
      <c r="U1021" s="24">
        <v>0</v>
      </c>
      <c r="V1021" s="24">
        <v>0</v>
      </c>
      <c r="W1021" s="24">
        <v>0</v>
      </c>
      <c r="X1021" s="24">
        <v>0</v>
      </c>
      <c r="Y1021" s="24">
        <v>0</v>
      </c>
      <c r="Z1021" s="24">
        <v>0</v>
      </c>
      <c r="AA1021" s="24">
        <v>0</v>
      </c>
      <c r="AB1021" s="24">
        <v>0</v>
      </c>
      <c r="AC1021" s="24">
        <v>5</v>
      </c>
      <c r="AD1021" s="24">
        <v>33</v>
      </c>
      <c r="AE1021" s="24">
        <f t="shared" si="305"/>
        <v>7</v>
      </c>
      <c r="AF1021" s="24">
        <f t="shared" si="305"/>
        <v>42</v>
      </c>
      <c r="AG1021" s="25">
        <v>20</v>
      </c>
    </row>
    <row r="1022" spans="1:33" ht="13.7" customHeight="1" x14ac:dyDescent="0.15">
      <c r="A1022" s="21" t="s">
        <v>1162</v>
      </c>
      <c r="B1022" s="21" t="s">
        <v>918</v>
      </c>
      <c r="C1022" s="22" t="s">
        <v>925</v>
      </c>
      <c r="D1022" s="23">
        <v>0</v>
      </c>
      <c r="E1022" s="23" t="s">
        <v>1173</v>
      </c>
      <c r="F1022" s="23" t="s">
        <v>1124</v>
      </c>
      <c r="G1022" s="1">
        <v>19</v>
      </c>
      <c r="H1022" s="1">
        <v>64</v>
      </c>
      <c r="I1022" s="1">
        <v>65</v>
      </c>
      <c r="J1022" s="1">
        <v>60</v>
      </c>
      <c r="K1022" s="1">
        <v>94</v>
      </c>
      <c r="L1022" s="1">
        <v>82</v>
      </c>
      <c r="M1022" s="1">
        <v>75</v>
      </c>
      <c r="N1022" s="1">
        <v>208</v>
      </c>
      <c r="O1022" s="1">
        <v>232</v>
      </c>
      <c r="P1022" s="1">
        <f t="shared" si="304"/>
        <v>440</v>
      </c>
      <c r="Q1022" s="24">
        <v>2</v>
      </c>
      <c r="R1022" s="24">
        <v>10</v>
      </c>
      <c r="S1022" s="24">
        <v>0</v>
      </c>
      <c r="T1022" s="24">
        <v>0</v>
      </c>
      <c r="U1022" s="24">
        <v>0</v>
      </c>
      <c r="V1022" s="24">
        <v>0</v>
      </c>
      <c r="W1022" s="24">
        <v>0</v>
      </c>
      <c r="X1022" s="24">
        <v>0</v>
      </c>
      <c r="Y1022" s="24">
        <v>0</v>
      </c>
      <c r="Z1022" s="24">
        <v>0</v>
      </c>
      <c r="AA1022" s="24">
        <v>0</v>
      </c>
      <c r="AB1022" s="24">
        <v>0</v>
      </c>
      <c r="AC1022" s="24">
        <v>4</v>
      </c>
      <c r="AD1022" s="24">
        <v>25</v>
      </c>
      <c r="AE1022" s="24">
        <f t="shared" si="305"/>
        <v>6</v>
      </c>
      <c r="AF1022" s="24">
        <f t="shared" si="305"/>
        <v>35</v>
      </c>
      <c r="AG1022" s="16">
        <v>21</v>
      </c>
    </row>
    <row r="1023" spans="1:33" s="25" customFormat="1" ht="13.7" customHeight="1" x14ac:dyDescent="0.15">
      <c r="A1023" s="21" t="s">
        <v>1162</v>
      </c>
      <c r="B1023" s="21" t="s">
        <v>918</v>
      </c>
      <c r="C1023" s="22" t="s">
        <v>734</v>
      </c>
      <c r="D1023" s="23">
        <v>0</v>
      </c>
      <c r="E1023" s="23" t="s">
        <v>1173</v>
      </c>
      <c r="F1023" s="23" t="s">
        <v>1124</v>
      </c>
      <c r="G1023" s="1">
        <v>21</v>
      </c>
      <c r="H1023" s="1">
        <v>80</v>
      </c>
      <c r="I1023" s="1">
        <v>86</v>
      </c>
      <c r="J1023" s="1">
        <v>78</v>
      </c>
      <c r="K1023" s="1">
        <v>86</v>
      </c>
      <c r="L1023" s="1">
        <v>92</v>
      </c>
      <c r="M1023" s="1">
        <v>80</v>
      </c>
      <c r="N1023" s="1">
        <v>259</v>
      </c>
      <c r="O1023" s="1">
        <v>243</v>
      </c>
      <c r="P1023" s="1">
        <f t="shared" si="304"/>
        <v>502</v>
      </c>
      <c r="Q1023" s="24">
        <v>1</v>
      </c>
      <c r="R1023" s="24">
        <v>7</v>
      </c>
      <c r="S1023" s="24">
        <v>0</v>
      </c>
      <c r="T1023" s="24">
        <v>0</v>
      </c>
      <c r="U1023" s="24">
        <v>0</v>
      </c>
      <c r="V1023" s="24">
        <v>0</v>
      </c>
      <c r="W1023" s="24">
        <v>0</v>
      </c>
      <c r="X1023" s="24">
        <v>0</v>
      </c>
      <c r="Y1023" s="24">
        <v>0</v>
      </c>
      <c r="Z1023" s="24">
        <v>0</v>
      </c>
      <c r="AA1023" s="24">
        <v>0</v>
      </c>
      <c r="AB1023" s="24">
        <v>0</v>
      </c>
      <c r="AC1023" s="24">
        <v>6</v>
      </c>
      <c r="AD1023" s="24">
        <v>44</v>
      </c>
      <c r="AE1023" s="24">
        <f t="shared" si="305"/>
        <v>7</v>
      </c>
      <c r="AF1023" s="24">
        <f t="shared" si="305"/>
        <v>51</v>
      </c>
      <c r="AG1023" s="25">
        <v>22</v>
      </c>
    </row>
    <row r="1024" spans="1:33" s="25" customFormat="1" ht="13.7" customHeight="1" x14ac:dyDescent="0.15">
      <c r="A1024" s="21" t="s">
        <v>1162</v>
      </c>
      <c r="B1024" s="21" t="s">
        <v>918</v>
      </c>
      <c r="C1024" s="22" t="s">
        <v>926</v>
      </c>
      <c r="D1024" s="23">
        <v>0</v>
      </c>
      <c r="E1024" s="23" t="s">
        <v>1173</v>
      </c>
      <c r="F1024" s="23" t="s">
        <v>1124</v>
      </c>
      <c r="G1024" s="1">
        <v>17</v>
      </c>
      <c r="H1024" s="1">
        <v>67</v>
      </c>
      <c r="I1024" s="1">
        <v>68</v>
      </c>
      <c r="J1024" s="1">
        <v>57</v>
      </c>
      <c r="K1024" s="1">
        <v>59</v>
      </c>
      <c r="L1024" s="1">
        <v>59</v>
      </c>
      <c r="M1024" s="1">
        <v>55</v>
      </c>
      <c r="N1024" s="1">
        <v>191</v>
      </c>
      <c r="O1024" s="1">
        <v>174</v>
      </c>
      <c r="P1024" s="1">
        <f t="shared" si="304"/>
        <v>365</v>
      </c>
      <c r="Q1024" s="24">
        <v>1</v>
      </c>
      <c r="R1024" s="24">
        <v>5</v>
      </c>
      <c r="S1024" s="24">
        <v>0</v>
      </c>
      <c r="T1024" s="24">
        <v>0</v>
      </c>
      <c r="U1024" s="24">
        <v>0</v>
      </c>
      <c r="V1024" s="24">
        <v>0</v>
      </c>
      <c r="W1024" s="24">
        <v>0</v>
      </c>
      <c r="X1024" s="24">
        <v>0</v>
      </c>
      <c r="Y1024" s="24">
        <v>0</v>
      </c>
      <c r="Z1024" s="24">
        <v>0</v>
      </c>
      <c r="AA1024" s="24">
        <v>0</v>
      </c>
      <c r="AB1024" s="24">
        <v>0</v>
      </c>
      <c r="AC1024" s="24">
        <v>4</v>
      </c>
      <c r="AD1024" s="24">
        <v>28</v>
      </c>
      <c r="AE1024" s="24">
        <f t="shared" si="305"/>
        <v>5</v>
      </c>
      <c r="AF1024" s="24">
        <f t="shared" si="305"/>
        <v>33</v>
      </c>
      <c r="AG1024" s="25">
        <v>23</v>
      </c>
    </row>
    <row r="1025" spans="1:33" s="25" customFormat="1" ht="13.7" customHeight="1" x14ac:dyDescent="0.15">
      <c r="A1025" s="21" t="s">
        <v>1162</v>
      </c>
      <c r="B1025" s="21" t="s">
        <v>918</v>
      </c>
      <c r="C1025" s="22" t="s">
        <v>927</v>
      </c>
      <c r="D1025" s="23">
        <v>0</v>
      </c>
      <c r="E1025" s="23" t="s">
        <v>1173</v>
      </c>
      <c r="F1025" s="23" t="s">
        <v>1124</v>
      </c>
      <c r="G1025" s="1">
        <v>17</v>
      </c>
      <c r="H1025" s="1">
        <v>49</v>
      </c>
      <c r="I1025" s="1">
        <v>63</v>
      </c>
      <c r="J1025" s="1">
        <v>64</v>
      </c>
      <c r="K1025" s="1">
        <v>63</v>
      </c>
      <c r="L1025" s="1">
        <v>65</v>
      </c>
      <c r="M1025" s="1">
        <v>53</v>
      </c>
      <c r="N1025" s="1">
        <v>179</v>
      </c>
      <c r="O1025" s="1">
        <v>178</v>
      </c>
      <c r="P1025" s="1">
        <f t="shared" si="304"/>
        <v>357</v>
      </c>
      <c r="Q1025" s="24">
        <v>2</v>
      </c>
      <c r="R1025" s="24">
        <v>12</v>
      </c>
      <c r="S1025" s="24">
        <v>0</v>
      </c>
      <c r="T1025" s="24">
        <v>0</v>
      </c>
      <c r="U1025" s="24">
        <v>0</v>
      </c>
      <c r="V1025" s="24">
        <v>0</v>
      </c>
      <c r="W1025" s="24">
        <v>0</v>
      </c>
      <c r="X1025" s="24">
        <v>0</v>
      </c>
      <c r="Y1025" s="24">
        <v>0</v>
      </c>
      <c r="Z1025" s="24">
        <v>0</v>
      </c>
      <c r="AA1025" s="24">
        <v>0</v>
      </c>
      <c r="AB1025" s="24">
        <v>0</v>
      </c>
      <c r="AC1025" s="24">
        <v>3</v>
      </c>
      <c r="AD1025" s="24">
        <v>22</v>
      </c>
      <c r="AE1025" s="24">
        <f t="shared" si="305"/>
        <v>5</v>
      </c>
      <c r="AF1025" s="24">
        <f t="shared" si="305"/>
        <v>34</v>
      </c>
      <c r="AG1025" s="25">
        <v>24</v>
      </c>
    </row>
    <row r="1026" spans="1:33" s="25" customFormat="1" ht="13.7" customHeight="1" x14ac:dyDescent="0.15">
      <c r="A1026" s="21" t="s">
        <v>1162</v>
      </c>
      <c r="B1026" s="21" t="s">
        <v>918</v>
      </c>
      <c r="C1026" s="22" t="s">
        <v>570</v>
      </c>
      <c r="D1026" s="23">
        <v>0</v>
      </c>
      <c r="E1026" s="23" t="s">
        <v>1173</v>
      </c>
      <c r="F1026" s="23" t="s">
        <v>1124</v>
      </c>
      <c r="G1026" s="1">
        <v>9</v>
      </c>
      <c r="H1026" s="1">
        <v>35</v>
      </c>
      <c r="I1026" s="1">
        <v>38</v>
      </c>
      <c r="J1026" s="1">
        <v>31</v>
      </c>
      <c r="K1026" s="1">
        <v>22</v>
      </c>
      <c r="L1026" s="1">
        <v>38</v>
      </c>
      <c r="M1026" s="1">
        <v>35</v>
      </c>
      <c r="N1026" s="1">
        <v>105</v>
      </c>
      <c r="O1026" s="1">
        <v>94</v>
      </c>
      <c r="P1026" s="1">
        <f t="shared" si="304"/>
        <v>199</v>
      </c>
      <c r="Q1026" s="24">
        <v>1</v>
      </c>
      <c r="R1026" s="24">
        <v>2</v>
      </c>
      <c r="S1026" s="24">
        <v>0</v>
      </c>
      <c r="T1026" s="24">
        <v>0</v>
      </c>
      <c r="U1026" s="24">
        <v>0</v>
      </c>
      <c r="V1026" s="24">
        <v>0</v>
      </c>
      <c r="W1026" s="24">
        <v>0</v>
      </c>
      <c r="X1026" s="24">
        <v>0</v>
      </c>
      <c r="Y1026" s="24">
        <v>0</v>
      </c>
      <c r="Z1026" s="24">
        <v>0</v>
      </c>
      <c r="AA1026" s="24">
        <v>0</v>
      </c>
      <c r="AB1026" s="24">
        <v>0</v>
      </c>
      <c r="AC1026" s="24">
        <v>2</v>
      </c>
      <c r="AD1026" s="24">
        <v>16</v>
      </c>
      <c r="AE1026" s="24">
        <f t="shared" si="305"/>
        <v>3</v>
      </c>
      <c r="AF1026" s="24">
        <f t="shared" si="305"/>
        <v>18</v>
      </c>
      <c r="AG1026" s="25">
        <v>25</v>
      </c>
    </row>
    <row r="1027" spans="1:33" s="25" customFormat="1" ht="13.7" customHeight="1" x14ac:dyDescent="0.15">
      <c r="A1027" s="21" t="s">
        <v>1162</v>
      </c>
      <c r="B1027" s="21" t="s">
        <v>918</v>
      </c>
      <c r="C1027" s="22" t="s">
        <v>928</v>
      </c>
      <c r="D1027" s="23">
        <v>0</v>
      </c>
      <c r="E1027" s="23" t="s">
        <v>1173</v>
      </c>
      <c r="F1027" s="23" t="s">
        <v>1124</v>
      </c>
      <c r="G1027" s="1">
        <v>23</v>
      </c>
      <c r="H1027" s="1">
        <v>114</v>
      </c>
      <c r="I1027" s="1">
        <v>94</v>
      </c>
      <c r="J1027" s="1">
        <v>83</v>
      </c>
      <c r="K1027" s="1">
        <v>92</v>
      </c>
      <c r="L1027" s="1">
        <v>89</v>
      </c>
      <c r="M1027" s="1">
        <v>95</v>
      </c>
      <c r="N1027" s="1">
        <v>288</v>
      </c>
      <c r="O1027" s="1">
        <v>279</v>
      </c>
      <c r="P1027" s="1">
        <f t="shared" si="304"/>
        <v>567</v>
      </c>
      <c r="Q1027" s="24">
        <v>2</v>
      </c>
      <c r="R1027" s="24">
        <v>12</v>
      </c>
      <c r="S1027" s="24">
        <v>0</v>
      </c>
      <c r="T1027" s="24">
        <v>0</v>
      </c>
      <c r="U1027" s="24">
        <v>0</v>
      </c>
      <c r="V1027" s="24">
        <v>0</v>
      </c>
      <c r="W1027" s="24">
        <v>0</v>
      </c>
      <c r="X1027" s="24">
        <v>0</v>
      </c>
      <c r="Y1027" s="24">
        <v>0</v>
      </c>
      <c r="Z1027" s="24">
        <v>0</v>
      </c>
      <c r="AA1027" s="24">
        <v>0</v>
      </c>
      <c r="AB1027" s="24">
        <v>0</v>
      </c>
      <c r="AC1027" s="24">
        <v>4</v>
      </c>
      <c r="AD1027" s="24">
        <v>30</v>
      </c>
      <c r="AE1027" s="24">
        <f t="shared" si="305"/>
        <v>6</v>
      </c>
      <c r="AF1027" s="24">
        <f t="shared" si="305"/>
        <v>42</v>
      </c>
      <c r="AG1027" s="25">
        <v>26</v>
      </c>
    </row>
    <row r="1028" spans="1:33" s="25" customFormat="1" ht="13.7" customHeight="1" x14ac:dyDescent="0.15">
      <c r="A1028" s="21" t="s">
        <v>1162</v>
      </c>
      <c r="B1028" s="21" t="s">
        <v>918</v>
      </c>
      <c r="C1028" s="22" t="s">
        <v>929</v>
      </c>
      <c r="D1028" s="23">
        <v>0</v>
      </c>
      <c r="E1028" s="23" t="s">
        <v>1173</v>
      </c>
      <c r="F1028" s="23" t="s">
        <v>1124</v>
      </c>
      <c r="G1028" s="1">
        <v>17</v>
      </c>
      <c r="H1028" s="1">
        <v>54</v>
      </c>
      <c r="I1028" s="1">
        <v>61</v>
      </c>
      <c r="J1028" s="1">
        <v>67</v>
      </c>
      <c r="K1028" s="1">
        <v>54</v>
      </c>
      <c r="L1028" s="1">
        <v>70</v>
      </c>
      <c r="M1028" s="1">
        <v>65</v>
      </c>
      <c r="N1028" s="1">
        <v>181</v>
      </c>
      <c r="O1028" s="1">
        <v>190</v>
      </c>
      <c r="P1028" s="1">
        <f t="shared" si="304"/>
        <v>371</v>
      </c>
      <c r="Q1028" s="24">
        <v>2</v>
      </c>
      <c r="R1028" s="24">
        <v>10</v>
      </c>
      <c r="S1028" s="24">
        <v>0</v>
      </c>
      <c r="T1028" s="24">
        <v>0</v>
      </c>
      <c r="U1028" s="24">
        <v>0</v>
      </c>
      <c r="V1028" s="24">
        <v>0</v>
      </c>
      <c r="W1028" s="24">
        <v>0</v>
      </c>
      <c r="X1028" s="24">
        <v>0</v>
      </c>
      <c r="Y1028" s="24">
        <v>0</v>
      </c>
      <c r="Z1028" s="24">
        <v>0</v>
      </c>
      <c r="AA1028" s="24">
        <v>0</v>
      </c>
      <c r="AB1028" s="24">
        <v>0</v>
      </c>
      <c r="AC1028" s="24">
        <v>3</v>
      </c>
      <c r="AD1028" s="24">
        <v>20</v>
      </c>
      <c r="AE1028" s="24">
        <f t="shared" si="305"/>
        <v>5</v>
      </c>
      <c r="AF1028" s="24">
        <f t="shared" si="305"/>
        <v>30</v>
      </c>
      <c r="AG1028" s="25">
        <v>27</v>
      </c>
    </row>
    <row r="1029" spans="1:33" ht="13.7" customHeight="1" x14ac:dyDescent="0.15">
      <c r="A1029" s="21" t="s">
        <v>1162</v>
      </c>
      <c r="B1029" s="21" t="s">
        <v>918</v>
      </c>
      <c r="C1029" s="22" t="s">
        <v>930</v>
      </c>
      <c r="D1029" s="23">
        <v>0</v>
      </c>
      <c r="E1029" s="23" t="s">
        <v>1173</v>
      </c>
      <c r="F1029" s="23" t="s">
        <v>1124</v>
      </c>
      <c r="G1029" s="1">
        <v>30</v>
      </c>
      <c r="H1029" s="1">
        <v>121</v>
      </c>
      <c r="I1029" s="1">
        <v>121</v>
      </c>
      <c r="J1029" s="1">
        <v>145</v>
      </c>
      <c r="K1029" s="1">
        <v>114</v>
      </c>
      <c r="L1029" s="1">
        <v>131</v>
      </c>
      <c r="M1029" s="1">
        <v>117</v>
      </c>
      <c r="N1029" s="1">
        <v>381</v>
      </c>
      <c r="O1029" s="1">
        <v>368</v>
      </c>
      <c r="P1029" s="1">
        <f t="shared" si="304"/>
        <v>749</v>
      </c>
      <c r="Q1029" s="24">
        <v>2</v>
      </c>
      <c r="R1029" s="24">
        <v>16</v>
      </c>
      <c r="S1029" s="24">
        <v>1</v>
      </c>
      <c r="T1029" s="24">
        <v>5</v>
      </c>
      <c r="U1029" s="24">
        <v>0</v>
      </c>
      <c r="V1029" s="24">
        <v>0</v>
      </c>
      <c r="W1029" s="24">
        <v>0</v>
      </c>
      <c r="X1029" s="24">
        <v>0</v>
      </c>
      <c r="Y1029" s="24">
        <v>0</v>
      </c>
      <c r="Z1029" s="24">
        <v>0</v>
      </c>
      <c r="AA1029" s="24">
        <v>0</v>
      </c>
      <c r="AB1029" s="24">
        <v>0</v>
      </c>
      <c r="AC1029" s="24">
        <v>5</v>
      </c>
      <c r="AD1029" s="24">
        <v>33</v>
      </c>
      <c r="AE1029" s="24">
        <f t="shared" si="305"/>
        <v>8</v>
      </c>
      <c r="AF1029" s="24">
        <f t="shared" si="305"/>
        <v>54</v>
      </c>
      <c r="AG1029" s="16">
        <v>28</v>
      </c>
    </row>
    <row r="1030" spans="1:33" s="25" customFormat="1" ht="13.7" customHeight="1" x14ac:dyDescent="0.15">
      <c r="A1030" s="21" t="s">
        <v>1162</v>
      </c>
      <c r="B1030" s="21" t="s">
        <v>918</v>
      </c>
      <c r="C1030" s="22" t="s">
        <v>931</v>
      </c>
      <c r="D1030" s="23">
        <v>0</v>
      </c>
      <c r="E1030" s="23" t="s">
        <v>1173</v>
      </c>
      <c r="F1030" s="23" t="s">
        <v>1124</v>
      </c>
      <c r="G1030" s="1">
        <v>17</v>
      </c>
      <c r="H1030" s="1">
        <v>52</v>
      </c>
      <c r="I1030" s="1">
        <v>59</v>
      </c>
      <c r="J1030" s="1">
        <v>46</v>
      </c>
      <c r="K1030" s="1">
        <v>49</v>
      </c>
      <c r="L1030" s="1">
        <v>50</v>
      </c>
      <c r="M1030" s="1">
        <v>53</v>
      </c>
      <c r="N1030" s="1">
        <v>174</v>
      </c>
      <c r="O1030" s="1">
        <v>135</v>
      </c>
      <c r="P1030" s="1">
        <f t="shared" si="304"/>
        <v>309</v>
      </c>
      <c r="Q1030" s="24">
        <v>2</v>
      </c>
      <c r="R1030" s="24">
        <v>9</v>
      </c>
      <c r="S1030" s="24">
        <v>0</v>
      </c>
      <c r="T1030" s="24">
        <v>0</v>
      </c>
      <c r="U1030" s="24">
        <v>0</v>
      </c>
      <c r="V1030" s="24">
        <v>0</v>
      </c>
      <c r="W1030" s="24">
        <v>0</v>
      </c>
      <c r="X1030" s="24">
        <v>0</v>
      </c>
      <c r="Y1030" s="24">
        <v>0</v>
      </c>
      <c r="Z1030" s="24">
        <v>0</v>
      </c>
      <c r="AA1030" s="24">
        <v>0</v>
      </c>
      <c r="AB1030" s="24">
        <v>0</v>
      </c>
      <c r="AC1030" s="24">
        <v>4</v>
      </c>
      <c r="AD1030" s="24">
        <v>26</v>
      </c>
      <c r="AE1030" s="24">
        <f t="shared" si="305"/>
        <v>6</v>
      </c>
      <c r="AF1030" s="24">
        <f t="shared" si="305"/>
        <v>35</v>
      </c>
      <c r="AG1030" s="25">
        <v>29</v>
      </c>
    </row>
    <row r="1031" spans="1:33" s="25" customFormat="1" ht="13.7" customHeight="1" x14ac:dyDescent="0.15">
      <c r="A1031" s="21" t="s">
        <v>1162</v>
      </c>
      <c r="B1031" s="21" t="s">
        <v>918</v>
      </c>
      <c r="C1031" s="22" t="s">
        <v>753</v>
      </c>
      <c r="D1031" s="23">
        <v>0</v>
      </c>
      <c r="E1031" s="23" t="s">
        <v>1173</v>
      </c>
      <c r="F1031" s="23" t="s">
        <v>1124</v>
      </c>
      <c r="G1031" s="1">
        <v>20</v>
      </c>
      <c r="H1031" s="1">
        <v>68</v>
      </c>
      <c r="I1031" s="1">
        <v>76</v>
      </c>
      <c r="J1031" s="1">
        <v>71</v>
      </c>
      <c r="K1031" s="1">
        <v>72</v>
      </c>
      <c r="L1031" s="1">
        <v>72</v>
      </c>
      <c r="M1031" s="1">
        <v>74</v>
      </c>
      <c r="N1031" s="1">
        <v>230</v>
      </c>
      <c r="O1031" s="1">
        <v>203</v>
      </c>
      <c r="P1031" s="1">
        <f t="shared" si="304"/>
        <v>433</v>
      </c>
      <c r="Q1031" s="24">
        <v>2</v>
      </c>
      <c r="R1031" s="24">
        <v>9</v>
      </c>
      <c r="S1031" s="24">
        <v>0</v>
      </c>
      <c r="T1031" s="24">
        <v>0</v>
      </c>
      <c r="U1031" s="24">
        <v>0</v>
      </c>
      <c r="V1031" s="24">
        <v>0</v>
      </c>
      <c r="W1031" s="24">
        <v>0</v>
      </c>
      <c r="X1031" s="24">
        <v>0</v>
      </c>
      <c r="Y1031" s="24">
        <v>0</v>
      </c>
      <c r="Z1031" s="24">
        <v>0</v>
      </c>
      <c r="AA1031" s="24">
        <v>0</v>
      </c>
      <c r="AB1031" s="24">
        <v>0</v>
      </c>
      <c r="AC1031" s="24">
        <v>5</v>
      </c>
      <c r="AD1031" s="24">
        <v>35</v>
      </c>
      <c r="AE1031" s="24">
        <f t="shared" si="305"/>
        <v>7</v>
      </c>
      <c r="AF1031" s="24">
        <f t="shared" si="305"/>
        <v>44</v>
      </c>
      <c r="AG1031" s="25">
        <v>30</v>
      </c>
    </row>
    <row r="1032" spans="1:33" s="34" customFormat="1" ht="13.7" customHeight="1" x14ac:dyDescent="0.15">
      <c r="A1032" s="21" t="s">
        <v>1162</v>
      </c>
      <c r="B1032" s="21" t="s">
        <v>918</v>
      </c>
      <c r="C1032" s="22" t="s">
        <v>932</v>
      </c>
      <c r="D1032" s="23">
        <v>0</v>
      </c>
      <c r="E1032" s="23" t="s">
        <v>1173</v>
      </c>
      <c r="F1032" s="23" t="s">
        <v>1124</v>
      </c>
      <c r="G1032" s="1">
        <v>20</v>
      </c>
      <c r="H1032" s="1">
        <v>78</v>
      </c>
      <c r="I1032" s="1">
        <v>97</v>
      </c>
      <c r="J1032" s="1">
        <v>85</v>
      </c>
      <c r="K1032" s="1">
        <v>70</v>
      </c>
      <c r="L1032" s="1">
        <v>88</v>
      </c>
      <c r="M1032" s="1">
        <v>60</v>
      </c>
      <c r="N1032" s="1">
        <v>243</v>
      </c>
      <c r="O1032" s="1">
        <v>235</v>
      </c>
      <c r="P1032" s="1">
        <f t="shared" si="304"/>
        <v>478</v>
      </c>
      <c r="Q1032" s="24">
        <v>2</v>
      </c>
      <c r="R1032" s="24">
        <v>11</v>
      </c>
      <c r="S1032" s="24">
        <v>0</v>
      </c>
      <c r="T1032" s="24">
        <v>0</v>
      </c>
      <c r="U1032" s="24">
        <v>0</v>
      </c>
      <c r="V1032" s="24">
        <v>0</v>
      </c>
      <c r="W1032" s="24">
        <v>0</v>
      </c>
      <c r="X1032" s="24">
        <v>0</v>
      </c>
      <c r="Y1032" s="24">
        <v>0</v>
      </c>
      <c r="Z1032" s="24">
        <v>0</v>
      </c>
      <c r="AA1032" s="24">
        <v>0</v>
      </c>
      <c r="AB1032" s="24">
        <v>0</v>
      </c>
      <c r="AC1032" s="24">
        <v>5</v>
      </c>
      <c r="AD1032" s="24">
        <v>37</v>
      </c>
      <c r="AE1032" s="24">
        <f t="shared" si="305"/>
        <v>7</v>
      </c>
      <c r="AF1032" s="24">
        <f t="shared" si="305"/>
        <v>48</v>
      </c>
      <c r="AG1032" s="34">
        <v>31</v>
      </c>
    </row>
    <row r="1033" spans="1:33" s="25" customFormat="1" ht="13.7" customHeight="1" x14ac:dyDescent="0.15">
      <c r="A1033" s="21" t="s">
        <v>1162</v>
      </c>
      <c r="B1033" s="21" t="s">
        <v>918</v>
      </c>
      <c r="C1033" s="22" t="s">
        <v>933</v>
      </c>
      <c r="D1033" s="23">
        <v>0</v>
      </c>
      <c r="E1033" s="23" t="s">
        <v>1173</v>
      </c>
      <c r="F1033" s="23" t="s">
        <v>1124</v>
      </c>
      <c r="G1033" s="1">
        <v>17</v>
      </c>
      <c r="H1033" s="1">
        <v>57</v>
      </c>
      <c r="I1033" s="1">
        <v>67</v>
      </c>
      <c r="J1033" s="1">
        <v>60</v>
      </c>
      <c r="K1033" s="1">
        <v>51</v>
      </c>
      <c r="L1033" s="1">
        <v>63</v>
      </c>
      <c r="M1033" s="1">
        <v>65</v>
      </c>
      <c r="N1033" s="1">
        <v>169</v>
      </c>
      <c r="O1033" s="1">
        <v>194</v>
      </c>
      <c r="P1033" s="1">
        <f t="shared" si="304"/>
        <v>363</v>
      </c>
      <c r="Q1033" s="24">
        <v>1</v>
      </c>
      <c r="R1033" s="24">
        <v>8</v>
      </c>
      <c r="S1033" s="24">
        <v>0</v>
      </c>
      <c r="T1033" s="24">
        <v>0</v>
      </c>
      <c r="U1033" s="24">
        <v>0</v>
      </c>
      <c r="V1033" s="24">
        <v>0</v>
      </c>
      <c r="W1033" s="24">
        <v>0</v>
      </c>
      <c r="X1033" s="24">
        <v>0</v>
      </c>
      <c r="Y1033" s="24">
        <v>0</v>
      </c>
      <c r="Z1033" s="24">
        <v>0</v>
      </c>
      <c r="AA1033" s="24">
        <v>0</v>
      </c>
      <c r="AB1033" s="24">
        <v>0</v>
      </c>
      <c r="AC1033" s="24">
        <v>4</v>
      </c>
      <c r="AD1033" s="24">
        <v>25</v>
      </c>
      <c r="AE1033" s="24">
        <f t="shared" si="305"/>
        <v>5</v>
      </c>
      <c r="AF1033" s="24">
        <f t="shared" si="305"/>
        <v>33</v>
      </c>
      <c r="AG1033" s="25">
        <v>32</v>
      </c>
    </row>
    <row r="1034" spans="1:33" s="25" customFormat="1" ht="13.7" customHeight="1" x14ac:dyDescent="0.15">
      <c r="A1034" s="21" t="s">
        <v>1162</v>
      </c>
      <c r="B1034" s="21" t="s">
        <v>918</v>
      </c>
      <c r="C1034" s="22" t="s">
        <v>578</v>
      </c>
      <c r="D1034" s="23">
        <v>0</v>
      </c>
      <c r="E1034" s="23" t="s">
        <v>1173</v>
      </c>
      <c r="F1034" s="23" t="s">
        <v>1124</v>
      </c>
      <c r="G1034" s="1">
        <v>11</v>
      </c>
      <c r="H1034" s="1">
        <v>32</v>
      </c>
      <c r="I1034" s="1">
        <v>38</v>
      </c>
      <c r="J1034" s="1">
        <v>38</v>
      </c>
      <c r="K1034" s="1">
        <v>35</v>
      </c>
      <c r="L1034" s="1">
        <v>37</v>
      </c>
      <c r="M1034" s="1">
        <v>35</v>
      </c>
      <c r="N1034" s="1">
        <v>113</v>
      </c>
      <c r="O1034" s="1">
        <v>102</v>
      </c>
      <c r="P1034" s="1">
        <f t="shared" si="304"/>
        <v>215</v>
      </c>
      <c r="Q1034" s="24">
        <v>2</v>
      </c>
      <c r="R1034" s="24">
        <v>9</v>
      </c>
      <c r="S1034" s="24">
        <v>0</v>
      </c>
      <c r="T1034" s="24">
        <v>0</v>
      </c>
      <c r="U1034" s="24">
        <v>0</v>
      </c>
      <c r="V1034" s="24">
        <v>0</v>
      </c>
      <c r="W1034" s="24">
        <v>0</v>
      </c>
      <c r="X1034" s="24">
        <v>0</v>
      </c>
      <c r="Y1034" s="24">
        <v>0</v>
      </c>
      <c r="Z1034" s="24">
        <v>0</v>
      </c>
      <c r="AA1034" s="24">
        <v>0</v>
      </c>
      <c r="AB1034" s="24">
        <v>0</v>
      </c>
      <c r="AC1034" s="24">
        <v>3</v>
      </c>
      <c r="AD1034" s="24">
        <v>18</v>
      </c>
      <c r="AE1034" s="24">
        <f t="shared" si="305"/>
        <v>5</v>
      </c>
      <c r="AF1034" s="24">
        <f t="shared" si="305"/>
        <v>27</v>
      </c>
      <c r="AG1034" s="25">
        <v>33</v>
      </c>
    </row>
    <row r="1035" spans="1:33" ht="13.7" customHeight="1" x14ac:dyDescent="0.15">
      <c r="A1035" s="21" t="s">
        <v>1162</v>
      </c>
      <c r="B1035" s="21" t="s">
        <v>918</v>
      </c>
      <c r="C1035" s="22" t="s">
        <v>246</v>
      </c>
      <c r="D1035" s="23">
        <v>0</v>
      </c>
      <c r="E1035" s="23" t="s">
        <v>1173</v>
      </c>
      <c r="F1035" s="23" t="s">
        <v>1124</v>
      </c>
      <c r="G1035" s="1">
        <v>16</v>
      </c>
      <c r="H1035" s="1">
        <v>56</v>
      </c>
      <c r="I1035" s="1">
        <v>58</v>
      </c>
      <c r="J1035" s="1">
        <v>57</v>
      </c>
      <c r="K1035" s="1">
        <v>67</v>
      </c>
      <c r="L1035" s="1">
        <v>64</v>
      </c>
      <c r="M1035" s="1">
        <v>68</v>
      </c>
      <c r="N1035" s="1">
        <v>185</v>
      </c>
      <c r="O1035" s="1">
        <v>185</v>
      </c>
      <c r="P1035" s="1">
        <f t="shared" si="304"/>
        <v>370</v>
      </c>
      <c r="Q1035" s="24">
        <v>2</v>
      </c>
      <c r="R1035" s="24">
        <v>10</v>
      </c>
      <c r="S1035" s="24">
        <v>0</v>
      </c>
      <c r="T1035" s="24">
        <v>0</v>
      </c>
      <c r="U1035" s="24">
        <v>0</v>
      </c>
      <c r="V1035" s="24">
        <v>0</v>
      </c>
      <c r="W1035" s="24">
        <v>0</v>
      </c>
      <c r="X1035" s="24">
        <v>0</v>
      </c>
      <c r="Y1035" s="24">
        <v>0</v>
      </c>
      <c r="Z1035" s="24">
        <v>0</v>
      </c>
      <c r="AA1035" s="24">
        <v>0</v>
      </c>
      <c r="AB1035" s="24">
        <v>0</v>
      </c>
      <c r="AC1035" s="24">
        <v>2</v>
      </c>
      <c r="AD1035" s="24">
        <v>13</v>
      </c>
      <c r="AE1035" s="24">
        <f t="shared" si="305"/>
        <v>4</v>
      </c>
      <c r="AF1035" s="24">
        <f t="shared" si="305"/>
        <v>23</v>
      </c>
      <c r="AG1035" s="16">
        <v>34</v>
      </c>
    </row>
    <row r="1036" spans="1:33" s="25" customFormat="1" ht="13.7" customHeight="1" x14ac:dyDescent="0.15">
      <c r="A1036" s="21" t="s">
        <v>1162</v>
      </c>
      <c r="B1036" s="21" t="s">
        <v>918</v>
      </c>
      <c r="C1036" s="22" t="s">
        <v>262</v>
      </c>
      <c r="D1036" s="23">
        <v>0</v>
      </c>
      <c r="E1036" s="23" t="s">
        <v>1173</v>
      </c>
      <c r="F1036" s="23" t="s">
        <v>1124</v>
      </c>
      <c r="G1036" s="1">
        <v>13</v>
      </c>
      <c r="H1036" s="1">
        <v>33</v>
      </c>
      <c r="I1036" s="1">
        <v>57</v>
      </c>
      <c r="J1036" s="1">
        <v>39</v>
      </c>
      <c r="K1036" s="1">
        <v>42</v>
      </c>
      <c r="L1036" s="1">
        <v>41</v>
      </c>
      <c r="M1036" s="1">
        <v>44</v>
      </c>
      <c r="N1036" s="1">
        <v>131</v>
      </c>
      <c r="O1036" s="1">
        <v>125</v>
      </c>
      <c r="P1036" s="1">
        <f t="shared" si="304"/>
        <v>256</v>
      </c>
      <c r="Q1036" s="24">
        <v>2</v>
      </c>
      <c r="R1036" s="24">
        <v>9</v>
      </c>
      <c r="S1036" s="24">
        <v>0</v>
      </c>
      <c r="T1036" s="24">
        <v>0</v>
      </c>
      <c r="U1036" s="24">
        <v>1</v>
      </c>
      <c r="V1036" s="24">
        <v>1</v>
      </c>
      <c r="W1036" s="24">
        <v>0</v>
      </c>
      <c r="X1036" s="24">
        <v>0</v>
      </c>
      <c r="Y1036" s="24">
        <v>0</v>
      </c>
      <c r="Z1036" s="24">
        <v>0</v>
      </c>
      <c r="AA1036" s="24">
        <v>0</v>
      </c>
      <c r="AB1036" s="24">
        <v>0</v>
      </c>
      <c r="AC1036" s="24">
        <v>2</v>
      </c>
      <c r="AD1036" s="24">
        <v>16</v>
      </c>
      <c r="AE1036" s="24">
        <f t="shared" si="305"/>
        <v>5</v>
      </c>
      <c r="AF1036" s="24">
        <f t="shared" si="305"/>
        <v>26</v>
      </c>
      <c r="AG1036" s="25">
        <v>35</v>
      </c>
    </row>
    <row r="1037" spans="1:33" s="25" customFormat="1" ht="13.7" customHeight="1" x14ac:dyDescent="0.15">
      <c r="A1037" s="21" t="s">
        <v>1162</v>
      </c>
      <c r="B1037" s="21" t="s">
        <v>918</v>
      </c>
      <c r="C1037" s="22" t="s">
        <v>1085</v>
      </c>
      <c r="D1037" s="23">
        <v>0</v>
      </c>
      <c r="E1037" s="23" t="s">
        <v>1173</v>
      </c>
      <c r="F1037" s="23" t="s">
        <v>1124</v>
      </c>
      <c r="G1037" s="1">
        <v>19</v>
      </c>
      <c r="H1037" s="1">
        <v>57</v>
      </c>
      <c r="I1037" s="1">
        <v>57</v>
      </c>
      <c r="J1037" s="1">
        <v>51</v>
      </c>
      <c r="K1037" s="1">
        <v>66</v>
      </c>
      <c r="L1037" s="1">
        <v>53</v>
      </c>
      <c r="M1037" s="1">
        <v>62</v>
      </c>
      <c r="N1037" s="1">
        <v>174</v>
      </c>
      <c r="O1037" s="1">
        <v>172</v>
      </c>
      <c r="P1037" s="1">
        <f t="shared" si="304"/>
        <v>346</v>
      </c>
      <c r="Q1037" s="24">
        <v>2</v>
      </c>
      <c r="R1037" s="24">
        <v>9</v>
      </c>
      <c r="S1037" s="24">
        <v>0</v>
      </c>
      <c r="T1037" s="24">
        <v>0</v>
      </c>
      <c r="U1037" s="24">
        <v>0</v>
      </c>
      <c r="V1037" s="24">
        <v>0</v>
      </c>
      <c r="W1037" s="24">
        <v>0</v>
      </c>
      <c r="X1037" s="24">
        <v>0</v>
      </c>
      <c r="Y1037" s="24">
        <v>1</v>
      </c>
      <c r="Z1037" s="24">
        <v>1</v>
      </c>
      <c r="AA1037" s="24">
        <v>0</v>
      </c>
      <c r="AB1037" s="24">
        <v>0</v>
      </c>
      <c r="AC1037" s="24">
        <v>4</v>
      </c>
      <c r="AD1037" s="24">
        <v>32</v>
      </c>
      <c r="AE1037" s="24">
        <f t="shared" si="305"/>
        <v>7</v>
      </c>
      <c r="AF1037" s="24">
        <f t="shared" si="305"/>
        <v>42</v>
      </c>
      <c r="AG1037" s="25">
        <v>36</v>
      </c>
    </row>
    <row r="1038" spans="1:33" ht="13.7" customHeight="1" x14ac:dyDescent="0.15">
      <c r="A1038" s="21" t="s">
        <v>1162</v>
      </c>
      <c r="B1038" s="21" t="s">
        <v>918</v>
      </c>
      <c r="C1038" s="22" t="s">
        <v>41</v>
      </c>
      <c r="D1038" s="23">
        <v>0</v>
      </c>
      <c r="E1038" s="23" t="s">
        <v>1173</v>
      </c>
      <c r="F1038" s="23" t="s">
        <v>1124</v>
      </c>
      <c r="G1038" s="1">
        <v>15</v>
      </c>
      <c r="H1038" s="1">
        <v>49</v>
      </c>
      <c r="I1038" s="1">
        <v>40</v>
      </c>
      <c r="J1038" s="1">
        <v>51</v>
      </c>
      <c r="K1038" s="1">
        <v>37</v>
      </c>
      <c r="L1038" s="1">
        <v>42</v>
      </c>
      <c r="M1038" s="1">
        <v>47</v>
      </c>
      <c r="N1038" s="1">
        <v>145</v>
      </c>
      <c r="O1038" s="1">
        <v>121</v>
      </c>
      <c r="P1038" s="1">
        <f t="shared" si="304"/>
        <v>266</v>
      </c>
      <c r="Q1038" s="24">
        <v>1</v>
      </c>
      <c r="R1038" s="24">
        <v>3</v>
      </c>
      <c r="S1038" s="24">
        <v>0</v>
      </c>
      <c r="T1038" s="24">
        <v>0</v>
      </c>
      <c r="U1038" s="24">
        <v>0</v>
      </c>
      <c r="V1038" s="24">
        <v>0</v>
      </c>
      <c r="W1038" s="24">
        <v>0</v>
      </c>
      <c r="X1038" s="24">
        <v>0</v>
      </c>
      <c r="Y1038" s="24">
        <v>0</v>
      </c>
      <c r="Z1038" s="24">
        <v>0</v>
      </c>
      <c r="AA1038" s="24">
        <v>0</v>
      </c>
      <c r="AB1038" s="24">
        <v>0</v>
      </c>
      <c r="AC1038" s="24">
        <v>4</v>
      </c>
      <c r="AD1038" s="24">
        <v>25</v>
      </c>
      <c r="AE1038" s="24">
        <f t="shared" si="305"/>
        <v>5</v>
      </c>
      <c r="AF1038" s="24">
        <f t="shared" si="305"/>
        <v>28</v>
      </c>
      <c r="AG1038" s="16">
        <v>37</v>
      </c>
    </row>
    <row r="1039" spans="1:33" s="25" customFormat="1" ht="13.7" customHeight="1" x14ac:dyDescent="0.15">
      <c r="A1039" s="21" t="s">
        <v>1162</v>
      </c>
      <c r="B1039" s="21" t="s">
        <v>918</v>
      </c>
      <c r="C1039" s="22" t="s">
        <v>70</v>
      </c>
      <c r="D1039" s="23">
        <v>0</v>
      </c>
      <c r="E1039" s="23" t="s">
        <v>1173</v>
      </c>
      <c r="F1039" s="23" t="s">
        <v>1124</v>
      </c>
      <c r="G1039" s="1">
        <v>11</v>
      </c>
      <c r="H1039" s="1">
        <v>39</v>
      </c>
      <c r="I1039" s="1">
        <v>36</v>
      </c>
      <c r="J1039" s="1">
        <v>36</v>
      </c>
      <c r="K1039" s="1">
        <v>58</v>
      </c>
      <c r="L1039" s="1">
        <v>22</v>
      </c>
      <c r="M1039" s="1">
        <v>32</v>
      </c>
      <c r="N1039" s="1">
        <v>128</v>
      </c>
      <c r="O1039" s="1">
        <v>95</v>
      </c>
      <c r="P1039" s="1">
        <f t="shared" si="304"/>
        <v>223</v>
      </c>
      <c r="Q1039" s="24">
        <v>1</v>
      </c>
      <c r="R1039" s="24">
        <v>6</v>
      </c>
      <c r="S1039" s="24">
        <v>0</v>
      </c>
      <c r="T1039" s="24">
        <v>0</v>
      </c>
      <c r="U1039" s="24">
        <v>0</v>
      </c>
      <c r="V1039" s="24">
        <v>0</v>
      </c>
      <c r="W1039" s="24">
        <v>0</v>
      </c>
      <c r="X1039" s="24">
        <v>0</v>
      </c>
      <c r="Y1039" s="24">
        <v>0</v>
      </c>
      <c r="Z1039" s="24">
        <v>0</v>
      </c>
      <c r="AA1039" s="24">
        <v>0</v>
      </c>
      <c r="AB1039" s="24">
        <v>0</v>
      </c>
      <c r="AC1039" s="24">
        <v>3</v>
      </c>
      <c r="AD1039" s="24">
        <v>23</v>
      </c>
      <c r="AE1039" s="24">
        <f t="shared" si="305"/>
        <v>4</v>
      </c>
      <c r="AF1039" s="24">
        <f t="shared" si="305"/>
        <v>29</v>
      </c>
      <c r="AG1039" s="25">
        <v>38</v>
      </c>
    </row>
    <row r="1040" spans="1:33" s="25" customFormat="1" ht="13.7" customHeight="1" x14ac:dyDescent="0.15">
      <c r="A1040" s="26"/>
      <c r="B1040" s="26" t="s">
        <v>1113</v>
      </c>
      <c r="C1040" s="26">
        <f>COUNTA(C1014:C1039)</f>
        <v>26</v>
      </c>
      <c r="D1040" s="27">
        <f>COUNTIF(D1014:D1039,"併")</f>
        <v>0</v>
      </c>
      <c r="E1040" s="27">
        <v>4</v>
      </c>
      <c r="F1040" s="27"/>
      <c r="G1040" s="28">
        <f>SUM(G1014:G1039)</f>
        <v>392</v>
      </c>
      <c r="H1040" s="28">
        <f t="shared" ref="H1040:AE1040" si="306">SUM(H1014:H1039)</f>
        <v>1338</v>
      </c>
      <c r="I1040" s="28">
        <f t="shared" si="306"/>
        <v>1389</v>
      </c>
      <c r="J1040" s="28">
        <f t="shared" si="306"/>
        <v>1333</v>
      </c>
      <c r="K1040" s="28">
        <f t="shared" si="306"/>
        <v>1332</v>
      </c>
      <c r="L1040" s="28">
        <f t="shared" si="306"/>
        <v>1357</v>
      </c>
      <c r="M1040" s="28">
        <f t="shared" si="306"/>
        <v>1328</v>
      </c>
      <c r="N1040" s="28">
        <f t="shared" si="306"/>
        <v>4131</v>
      </c>
      <c r="O1040" s="28">
        <f t="shared" si="306"/>
        <v>3946</v>
      </c>
      <c r="P1040" s="28">
        <f t="shared" si="306"/>
        <v>8077</v>
      </c>
      <c r="Q1040" s="28">
        <f t="shared" si="306"/>
        <v>39</v>
      </c>
      <c r="R1040" s="28">
        <f t="shared" si="306"/>
        <v>187</v>
      </c>
      <c r="S1040" s="28">
        <f t="shared" si="306"/>
        <v>1</v>
      </c>
      <c r="T1040" s="28">
        <f t="shared" si="306"/>
        <v>5</v>
      </c>
      <c r="U1040" s="28">
        <f t="shared" si="306"/>
        <v>1</v>
      </c>
      <c r="V1040" s="28">
        <f t="shared" si="306"/>
        <v>1</v>
      </c>
      <c r="W1040" s="28">
        <f t="shared" si="306"/>
        <v>0</v>
      </c>
      <c r="X1040" s="28">
        <f t="shared" si="306"/>
        <v>0</v>
      </c>
      <c r="Y1040" s="28">
        <f t="shared" si="306"/>
        <v>1</v>
      </c>
      <c r="Z1040" s="28">
        <f t="shared" si="306"/>
        <v>1</v>
      </c>
      <c r="AA1040" s="28">
        <f t="shared" si="306"/>
        <v>0</v>
      </c>
      <c r="AB1040" s="28">
        <f t="shared" si="306"/>
        <v>0</v>
      </c>
      <c r="AC1040" s="28">
        <f t="shared" si="306"/>
        <v>86</v>
      </c>
      <c r="AD1040" s="28">
        <f t="shared" si="306"/>
        <v>586</v>
      </c>
      <c r="AE1040" s="28">
        <f t="shared" si="306"/>
        <v>128</v>
      </c>
      <c r="AF1040" s="28">
        <f>SUM(AF1014:AF1039)</f>
        <v>780</v>
      </c>
      <c r="AG1040" s="25">
        <v>39</v>
      </c>
    </row>
    <row r="1041" spans="1:33" ht="13.7" customHeight="1" x14ac:dyDescent="0.15">
      <c r="A1041" s="21" t="s">
        <v>1162</v>
      </c>
      <c r="B1041" s="21" t="s">
        <v>177</v>
      </c>
      <c r="C1041" s="22" t="s">
        <v>178</v>
      </c>
      <c r="D1041" s="23">
        <v>0</v>
      </c>
      <c r="E1041" s="23" t="s">
        <v>1173</v>
      </c>
      <c r="F1041" s="23" t="s">
        <v>1124</v>
      </c>
      <c r="G1041" s="1">
        <v>26</v>
      </c>
      <c r="H1041" s="1">
        <v>79</v>
      </c>
      <c r="I1041" s="1">
        <v>71</v>
      </c>
      <c r="J1041" s="1">
        <v>98</v>
      </c>
      <c r="K1041" s="1">
        <v>77</v>
      </c>
      <c r="L1041" s="1">
        <v>92</v>
      </c>
      <c r="M1041" s="1">
        <v>85</v>
      </c>
      <c r="N1041" s="1">
        <v>253</v>
      </c>
      <c r="O1041" s="1">
        <v>249</v>
      </c>
      <c r="P1041" s="1">
        <f t="shared" ref="P1041:P1053" si="307">N1041+O1041</f>
        <v>502</v>
      </c>
      <c r="Q1041" s="24">
        <v>2</v>
      </c>
      <c r="R1041" s="24">
        <v>16</v>
      </c>
      <c r="S1041" s="24">
        <v>1</v>
      </c>
      <c r="T1041" s="24">
        <v>1</v>
      </c>
      <c r="U1041" s="24">
        <v>1</v>
      </c>
      <c r="V1041" s="24">
        <v>2</v>
      </c>
      <c r="W1041" s="24">
        <v>1</v>
      </c>
      <c r="X1041" s="24">
        <v>1</v>
      </c>
      <c r="Y1041" s="24">
        <v>0</v>
      </c>
      <c r="Z1041" s="24">
        <v>0</v>
      </c>
      <c r="AA1041" s="24">
        <v>1</v>
      </c>
      <c r="AB1041" s="24">
        <v>3</v>
      </c>
      <c r="AC1041" s="24">
        <v>3</v>
      </c>
      <c r="AD1041" s="24">
        <v>20</v>
      </c>
      <c r="AE1041" s="24">
        <f t="shared" si="305"/>
        <v>9</v>
      </c>
      <c r="AF1041" s="24">
        <f t="shared" si="305"/>
        <v>43</v>
      </c>
      <c r="AG1041" s="16">
        <v>40</v>
      </c>
    </row>
    <row r="1042" spans="1:33" s="25" customFormat="1" ht="13.7" customHeight="1" x14ac:dyDescent="0.15">
      <c r="A1042" s="21" t="s">
        <v>1162</v>
      </c>
      <c r="B1042" s="21" t="s">
        <v>177</v>
      </c>
      <c r="C1042" s="22" t="s">
        <v>179</v>
      </c>
      <c r="D1042" s="23">
        <v>0</v>
      </c>
      <c r="E1042" s="23" t="s">
        <v>1173</v>
      </c>
      <c r="F1042" s="23" t="s">
        <v>1124</v>
      </c>
      <c r="G1042" s="1">
        <v>19</v>
      </c>
      <c r="H1042" s="1">
        <v>57</v>
      </c>
      <c r="I1042" s="1">
        <v>47</v>
      </c>
      <c r="J1042" s="1">
        <v>50</v>
      </c>
      <c r="K1042" s="1">
        <v>40</v>
      </c>
      <c r="L1042" s="1">
        <v>54</v>
      </c>
      <c r="M1042" s="1">
        <v>37</v>
      </c>
      <c r="N1042" s="1">
        <v>135</v>
      </c>
      <c r="O1042" s="1">
        <v>150</v>
      </c>
      <c r="P1042" s="1">
        <f t="shared" si="307"/>
        <v>285</v>
      </c>
      <c r="Q1042" s="24">
        <v>2</v>
      </c>
      <c r="R1042" s="24">
        <v>10</v>
      </c>
      <c r="S1042" s="24">
        <v>1</v>
      </c>
      <c r="T1042" s="24">
        <v>1</v>
      </c>
      <c r="U1042" s="24">
        <v>1</v>
      </c>
      <c r="V1042" s="24">
        <v>2</v>
      </c>
      <c r="W1042" s="24">
        <v>1</v>
      </c>
      <c r="X1042" s="24">
        <v>1</v>
      </c>
      <c r="Y1042" s="24">
        <v>0</v>
      </c>
      <c r="Z1042" s="24">
        <v>0</v>
      </c>
      <c r="AA1042" s="24">
        <v>1</v>
      </c>
      <c r="AB1042" s="24">
        <v>3</v>
      </c>
      <c r="AC1042" s="24">
        <v>2</v>
      </c>
      <c r="AD1042" s="24">
        <v>13</v>
      </c>
      <c r="AE1042" s="24">
        <f t="shared" si="305"/>
        <v>8</v>
      </c>
      <c r="AF1042" s="24">
        <f t="shared" si="305"/>
        <v>30</v>
      </c>
      <c r="AG1042" s="25">
        <v>41</v>
      </c>
    </row>
    <row r="1043" spans="1:33" s="25" customFormat="1" ht="13.7" customHeight="1" x14ac:dyDescent="0.15">
      <c r="A1043" s="21" t="s">
        <v>1162</v>
      </c>
      <c r="B1043" s="21" t="s">
        <v>177</v>
      </c>
      <c r="C1043" s="22" t="s">
        <v>560</v>
      </c>
      <c r="D1043" s="23">
        <v>0</v>
      </c>
      <c r="E1043" s="23" t="s">
        <v>1173</v>
      </c>
      <c r="F1043" s="23" t="s">
        <v>1124</v>
      </c>
      <c r="G1043" s="1">
        <v>9</v>
      </c>
      <c r="H1043" s="1">
        <v>14</v>
      </c>
      <c r="I1043" s="1">
        <v>18</v>
      </c>
      <c r="J1043" s="1">
        <v>14</v>
      </c>
      <c r="K1043" s="1">
        <v>11</v>
      </c>
      <c r="L1043" s="1">
        <v>20</v>
      </c>
      <c r="M1043" s="1">
        <v>24</v>
      </c>
      <c r="N1043" s="1">
        <v>45</v>
      </c>
      <c r="O1043" s="1">
        <v>56</v>
      </c>
      <c r="P1043" s="1">
        <f t="shared" si="307"/>
        <v>101</v>
      </c>
      <c r="Q1043" s="24">
        <v>1</v>
      </c>
      <c r="R1043" s="24">
        <v>3</v>
      </c>
      <c r="S1043" s="24">
        <v>0</v>
      </c>
      <c r="T1043" s="24">
        <v>0</v>
      </c>
      <c r="U1043" s="24">
        <v>0</v>
      </c>
      <c r="V1043" s="24">
        <v>0</v>
      </c>
      <c r="W1043" s="24">
        <v>0</v>
      </c>
      <c r="X1043" s="24">
        <v>0</v>
      </c>
      <c r="Y1043" s="24">
        <v>0</v>
      </c>
      <c r="Z1043" s="24">
        <v>0</v>
      </c>
      <c r="AA1043" s="24">
        <v>1</v>
      </c>
      <c r="AB1043" s="24">
        <v>2</v>
      </c>
      <c r="AC1043" s="24">
        <v>1</v>
      </c>
      <c r="AD1043" s="24">
        <v>6</v>
      </c>
      <c r="AE1043" s="24">
        <f t="shared" si="305"/>
        <v>3</v>
      </c>
      <c r="AF1043" s="24">
        <f t="shared" si="305"/>
        <v>11</v>
      </c>
      <c r="AG1043" s="25">
        <v>42</v>
      </c>
    </row>
    <row r="1044" spans="1:33" s="25" customFormat="1" ht="13.7" customHeight="1" x14ac:dyDescent="0.15">
      <c r="A1044" s="21" t="s">
        <v>1162</v>
      </c>
      <c r="B1044" s="21" t="s">
        <v>177</v>
      </c>
      <c r="C1044" s="22" t="s">
        <v>180</v>
      </c>
      <c r="D1044" s="23">
        <v>0</v>
      </c>
      <c r="E1044" s="23" t="s">
        <v>1173</v>
      </c>
      <c r="F1044" s="23" t="s">
        <v>1124</v>
      </c>
      <c r="G1044" s="1">
        <v>8</v>
      </c>
      <c r="H1044" s="1">
        <v>7</v>
      </c>
      <c r="I1044" s="1">
        <v>5</v>
      </c>
      <c r="J1044" s="1">
        <v>4</v>
      </c>
      <c r="K1044" s="1">
        <v>10</v>
      </c>
      <c r="L1044" s="1">
        <v>7</v>
      </c>
      <c r="M1044" s="1">
        <v>5</v>
      </c>
      <c r="N1044" s="1">
        <v>20</v>
      </c>
      <c r="O1044" s="1">
        <v>18</v>
      </c>
      <c r="P1044" s="1">
        <f t="shared" si="307"/>
        <v>38</v>
      </c>
      <c r="Q1044" s="24">
        <v>1</v>
      </c>
      <c r="R1044" s="24">
        <v>1</v>
      </c>
      <c r="S1044" s="24">
        <v>0</v>
      </c>
      <c r="T1044" s="24">
        <v>0</v>
      </c>
      <c r="U1044" s="24">
        <v>1</v>
      </c>
      <c r="V1044" s="24">
        <v>1</v>
      </c>
      <c r="W1044" s="24">
        <v>0</v>
      </c>
      <c r="X1044" s="24">
        <v>0</v>
      </c>
      <c r="Y1044" s="24">
        <v>0</v>
      </c>
      <c r="Z1044" s="24">
        <v>0</v>
      </c>
      <c r="AA1044" s="24">
        <v>1</v>
      </c>
      <c r="AB1044" s="24">
        <v>1</v>
      </c>
      <c r="AC1044" s="24">
        <v>1</v>
      </c>
      <c r="AD1044" s="24">
        <v>2</v>
      </c>
      <c r="AE1044" s="24">
        <f t="shared" si="305"/>
        <v>4</v>
      </c>
      <c r="AF1044" s="24">
        <f t="shared" si="305"/>
        <v>5</v>
      </c>
      <c r="AG1044" s="25">
        <v>43</v>
      </c>
    </row>
    <row r="1045" spans="1:33" s="25" customFormat="1" ht="13.7" customHeight="1" x14ac:dyDescent="0.15">
      <c r="A1045" s="21" t="s">
        <v>1162</v>
      </c>
      <c r="B1045" s="21" t="s">
        <v>177</v>
      </c>
      <c r="C1045" s="22" t="s">
        <v>181</v>
      </c>
      <c r="D1045" s="23">
        <v>0</v>
      </c>
      <c r="E1045" s="23">
        <v>2</v>
      </c>
      <c r="F1045" s="23" t="s">
        <v>1124</v>
      </c>
      <c r="G1045" s="1">
        <v>3</v>
      </c>
      <c r="H1045" s="1">
        <v>6</v>
      </c>
      <c r="I1045" s="1">
        <v>1</v>
      </c>
      <c r="J1045" s="1">
        <v>4</v>
      </c>
      <c r="K1045" s="1">
        <v>4</v>
      </c>
      <c r="L1045" s="1">
        <v>4</v>
      </c>
      <c r="M1045" s="1">
        <v>1</v>
      </c>
      <c r="N1045" s="1">
        <v>7</v>
      </c>
      <c r="O1045" s="1">
        <v>13</v>
      </c>
      <c r="P1045" s="1">
        <f t="shared" si="307"/>
        <v>20</v>
      </c>
      <c r="Q1045" s="24">
        <v>0</v>
      </c>
      <c r="R1045" s="24">
        <v>0</v>
      </c>
      <c r="S1045" s="24">
        <v>0</v>
      </c>
      <c r="T1045" s="24">
        <v>0</v>
      </c>
      <c r="U1045" s="24">
        <v>0</v>
      </c>
      <c r="V1045" s="24">
        <v>0</v>
      </c>
      <c r="W1045" s="24">
        <v>0</v>
      </c>
      <c r="X1045" s="24">
        <v>0</v>
      </c>
      <c r="Y1045" s="24">
        <v>0</v>
      </c>
      <c r="Z1045" s="24">
        <v>0</v>
      </c>
      <c r="AA1045" s="24">
        <v>0</v>
      </c>
      <c r="AB1045" s="24">
        <v>0</v>
      </c>
      <c r="AC1045" s="24">
        <v>0</v>
      </c>
      <c r="AD1045" s="24">
        <v>0</v>
      </c>
      <c r="AE1045" s="24">
        <f t="shared" si="305"/>
        <v>0</v>
      </c>
      <c r="AF1045" s="24">
        <f t="shared" si="305"/>
        <v>0</v>
      </c>
      <c r="AG1045" s="25">
        <v>44</v>
      </c>
    </row>
    <row r="1046" spans="1:33" s="25" customFormat="1" ht="13.7" customHeight="1" x14ac:dyDescent="0.15">
      <c r="A1046" s="21" t="s">
        <v>1162</v>
      </c>
      <c r="B1046" s="21" t="s">
        <v>177</v>
      </c>
      <c r="C1046" s="22" t="s">
        <v>182</v>
      </c>
      <c r="D1046" s="23">
        <v>0</v>
      </c>
      <c r="E1046" s="23" t="s">
        <v>1173</v>
      </c>
      <c r="F1046" s="23" t="s">
        <v>1124</v>
      </c>
      <c r="G1046" s="1">
        <v>4</v>
      </c>
      <c r="H1046" s="1">
        <v>3</v>
      </c>
      <c r="I1046" s="1">
        <v>3</v>
      </c>
      <c r="J1046" s="1">
        <v>3</v>
      </c>
      <c r="K1046" s="1">
        <v>3</v>
      </c>
      <c r="L1046" s="1">
        <v>6</v>
      </c>
      <c r="M1046" s="1">
        <v>3</v>
      </c>
      <c r="N1046" s="1">
        <v>12</v>
      </c>
      <c r="O1046" s="1">
        <v>9</v>
      </c>
      <c r="P1046" s="1">
        <f t="shared" si="307"/>
        <v>21</v>
      </c>
      <c r="Q1046" s="24">
        <v>0</v>
      </c>
      <c r="R1046" s="24">
        <v>0</v>
      </c>
      <c r="S1046" s="24">
        <v>0</v>
      </c>
      <c r="T1046" s="24">
        <v>0</v>
      </c>
      <c r="U1046" s="24">
        <v>0</v>
      </c>
      <c r="V1046" s="24">
        <v>0</v>
      </c>
      <c r="W1046" s="24">
        <v>0</v>
      </c>
      <c r="X1046" s="24">
        <v>0</v>
      </c>
      <c r="Y1046" s="24">
        <v>0</v>
      </c>
      <c r="Z1046" s="24">
        <v>0</v>
      </c>
      <c r="AA1046" s="24">
        <v>0</v>
      </c>
      <c r="AB1046" s="24">
        <v>0</v>
      </c>
      <c r="AC1046" s="24">
        <v>1</v>
      </c>
      <c r="AD1046" s="24">
        <v>1</v>
      </c>
      <c r="AE1046" s="24">
        <f t="shared" si="305"/>
        <v>1</v>
      </c>
      <c r="AF1046" s="24">
        <f t="shared" si="305"/>
        <v>1</v>
      </c>
      <c r="AG1046" s="25">
        <v>45</v>
      </c>
    </row>
    <row r="1047" spans="1:33" ht="13.7" customHeight="1" x14ac:dyDescent="0.15">
      <c r="A1047" s="21" t="s">
        <v>1162</v>
      </c>
      <c r="B1047" s="21" t="s">
        <v>177</v>
      </c>
      <c r="C1047" s="22" t="s">
        <v>183</v>
      </c>
      <c r="D1047" s="23">
        <v>0</v>
      </c>
      <c r="E1047" s="23" t="s">
        <v>1185</v>
      </c>
      <c r="F1047" s="23" t="s">
        <v>1124</v>
      </c>
      <c r="G1047" s="1">
        <v>5</v>
      </c>
      <c r="H1047" s="1">
        <v>2</v>
      </c>
      <c r="I1047" s="1">
        <v>1</v>
      </c>
      <c r="J1047" s="1">
        <v>6</v>
      </c>
      <c r="K1047" s="1">
        <v>3</v>
      </c>
      <c r="L1047" s="1">
        <v>4</v>
      </c>
      <c r="M1047" s="1">
        <v>6</v>
      </c>
      <c r="N1047" s="1">
        <v>10</v>
      </c>
      <c r="O1047" s="1">
        <v>12</v>
      </c>
      <c r="P1047" s="1">
        <f t="shared" si="307"/>
        <v>22</v>
      </c>
      <c r="Q1047" s="24">
        <v>1</v>
      </c>
      <c r="R1047" s="24">
        <v>1</v>
      </c>
      <c r="S1047" s="24">
        <v>0</v>
      </c>
      <c r="T1047" s="24">
        <v>0</v>
      </c>
      <c r="U1047" s="24">
        <v>0</v>
      </c>
      <c r="V1047" s="24">
        <v>0</v>
      </c>
      <c r="W1047" s="24">
        <v>0</v>
      </c>
      <c r="X1047" s="24">
        <v>0</v>
      </c>
      <c r="Y1047" s="24">
        <v>0</v>
      </c>
      <c r="Z1047" s="24">
        <v>0</v>
      </c>
      <c r="AA1047" s="24">
        <v>0</v>
      </c>
      <c r="AB1047" s="24">
        <v>0</v>
      </c>
      <c r="AC1047" s="24">
        <v>1</v>
      </c>
      <c r="AD1047" s="24">
        <v>1</v>
      </c>
      <c r="AE1047" s="24">
        <f t="shared" si="305"/>
        <v>2</v>
      </c>
      <c r="AF1047" s="24">
        <f t="shared" si="305"/>
        <v>2</v>
      </c>
      <c r="AG1047" s="16">
        <v>46</v>
      </c>
    </row>
    <row r="1048" spans="1:33" s="25" customFormat="1" ht="13.7" customHeight="1" x14ac:dyDescent="0.15">
      <c r="A1048" s="21" t="s">
        <v>1162</v>
      </c>
      <c r="B1048" s="21" t="s">
        <v>177</v>
      </c>
      <c r="C1048" s="22" t="s">
        <v>917</v>
      </c>
      <c r="D1048" s="23">
        <v>0</v>
      </c>
      <c r="E1048" s="23" t="s">
        <v>1173</v>
      </c>
      <c r="F1048" s="23" t="s">
        <v>1124</v>
      </c>
      <c r="G1048" s="1">
        <v>4</v>
      </c>
      <c r="H1048" s="1">
        <v>2</v>
      </c>
      <c r="I1048" s="1">
        <v>1</v>
      </c>
      <c r="J1048" s="1">
        <v>1</v>
      </c>
      <c r="K1048" s="1">
        <v>5</v>
      </c>
      <c r="L1048" s="105">
        <v>0</v>
      </c>
      <c r="M1048" s="1">
        <v>4</v>
      </c>
      <c r="N1048" s="1">
        <v>7</v>
      </c>
      <c r="O1048" s="1">
        <v>6</v>
      </c>
      <c r="P1048" s="1">
        <f t="shared" si="307"/>
        <v>13</v>
      </c>
      <c r="Q1048" s="24">
        <v>0</v>
      </c>
      <c r="R1048" s="24">
        <v>0</v>
      </c>
      <c r="S1048" s="24">
        <v>0</v>
      </c>
      <c r="T1048" s="24">
        <v>0</v>
      </c>
      <c r="U1048" s="24">
        <v>0</v>
      </c>
      <c r="V1048" s="24">
        <v>0</v>
      </c>
      <c r="W1048" s="24">
        <v>0</v>
      </c>
      <c r="X1048" s="24">
        <v>0</v>
      </c>
      <c r="Y1048" s="24">
        <v>0</v>
      </c>
      <c r="Z1048" s="24">
        <v>0</v>
      </c>
      <c r="AA1048" s="24">
        <v>0</v>
      </c>
      <c r="AB1048" s="24">
        <v>0</v>
      </c>
      <c r="AC1048" s="24">
        <v>1</v>
      </c>
      <c r="AD1048" s="24">
        <v>1</v>
      </c>
      <c r="AE1048" s="24">
        <f t="shared" si="305"/>
        <v>1</v>
      </c>
      <c r="AF1048" s="24">
        <f t="shared" si="305"/>
        <v>1</v>
      </c>
      <c r="AG1048" s="25">
        <v>47</v>
      </c>
    </row>
    <row r="1049" spans="1:33" s="25" customFormat="1" ht="13.7" customHeight="1" x14ac:dyDescent="0.15">
      <c r="A1049" s="21" t="s">
        <v>1162</v>
      </c>
      <c r="B1049" s="21" t="s">
        <v>177</v>
      </c>
      <c r="C1049" s="22" t="s">
        <v>184</v>
      </c>
      <c r="D1049" s="23">
        <v>0</v>
      </c>
      <c r="E1049" s="23">
        <v>1</v>
      </c>
      <c r="F1049" s="23" t="s">
        <v>1124</v>
      </c>
      <c r="G1049" s="1">
        <v>2</v>
      </c>
      <c r="H1049" s="105">
        <v>0</v>
      </c>
      <c r="I1049" s="1">
        <v>3</v>
      </c>
      <c r="J1049" s="1">
        <v>2</v>
      </c>
      <c r="K1049" s="105">
        <v>0</v>
      </c>
      <c r="L1049" s="1">
        <v>1</v>
      </c>
      <c r="M1049" s="1">
        <v>3</v>
      </c>
      <c r="N1049" s="1">
        <v>4</v>
      </c>
      <c r="O1049" s="1">
        <v>5</v>
      </c>
      <c r="P1049" s="1">
        <f t="shared" si="307"/>
        <v>9</v>
      </c>
      <c r="Q1049" s="24">
        <v>0</v>
      </c>
      <c r="R1049" s="24">
        <v>0</v>
      </c>
      <c r="S1049" s="24">
        <v>0</v>
      </c>
      <c r="T1049" s="24">
        <v>0</v>
      </c>
      <c r="U1049" s="24">
        <v>0</v>
      </c>
      <c r="V1049" s="24">
        <v>0</v>
      </c>
      <c r="W1049" s="24">
        <v>0</v>
      </c>
      <c r="X1049" s="24">
        <v>0</v>
      </c>
      <c r="Y1049" s="24">
        <v>0</v>
      </c>
      <c r="Z1049" s="24">
        <v>0</v>
      </c>
      <c r="AA1049" s="24">
        <v>0</v>
      </c>
      <c r="AB1049" s="24">
        <v>0</v>
      </c>
      <c r="AC1049" s="24">
        <v>0</v>
      </c>
      <c r="AD1049" s="24">
        <v>0</v>
      </c>
      <c r="AE1049" s="24">
        <f t="shared" si="305"/>
        <v>0</v>
      </c>
      <c r="AF1049" s="24">
        <f t="shared" si="305"/>
        <v>0</v>
      </c>
      <c r="AG1049" s="25">
        <v>48</v>
      </c>
    </row>
    <row r="1050" spans="1:33" ht="13.7" customHeight="1" x14ac:dyDescent="0.15">
      <c r="A1050" s="21" t="s">
        <v>1162</v>
      </c>
      <c r="B1050" s="21" t="s">
        <v>177</v>
      </c>
      <c r="C1050" s="22" t="s">
        <v>185</v>
      </c>
      <c r="D1050" s="23">
        <v>0</v>
      </c>
      <c r="E1050" s="23" t="s">
        <v>1173</v>
      </c>
      <c r="F1050" s="23" t="s">
        <v>1124</v>
      </c>
      <c r="G1050" s="1">
        <v>29</v>
      </c>
      <c r="H1050" s="1">
        <v>90</v>
      </c>
      <c r="I1050" s="1">
        <v>90</v>
      </c>
      <c r="J1050" s="1">
        <v>87</v>
      </c>
      <c r="K1050" s="1">
        <v>106</v>
      </c>
      <c r="L1050" s="1">
        <v>121</v>
      </c>
      <c r="M1050" s="1">
        <v>118</v>
      </c>
      <c r="N1050" s="1">
        <v>316</v>
      </c>
      <c r="O1050" s="1">
        <v>296</v>
      </c>
      <c r="P1050" s="1">
        <f t="shared" si="307"/>
        <v>612</v>
      </c>
      <c r="Q1050" s="24">
        <v>2</v>
      </c>
      <c r="R1050" s="24">
        <v>11</v>
      </c>
      <c r="S1050" s="24">
        <v>0</v>
      </c>
      <c r="T1050" s="24">
        <v>0</v>
      </c>
      <c r="U1050" s="24">
        <v>1</v>
      </c>
      <c r="V1050" s="24">
        <v>1</v>
      </c>
      <c r="W1050" s="24">
        <v>0</v>
      </c>
      <c r="X1050" s="24">
        <v>0</v>
      </c>
      <c r="Y1050" s="24">
        <v>0</v>
      </c>
      <c r="Z1050" s="24">
        <v>0</v>
      </c>
      <c r="AA1050" s="24">
        <v>1</v>
      </c>
      <c r="AB1050" s="24">
        <v>3</v>
      </c>
      <c r="AC1050" s="24">
        <v>5</v>
      </c>
      <c r="AD1050" s="24">
        <v>33</v>
      </c>
      <c r="AE1050" s="24">
        <f t="shared" si="305"/>
        <v>9</v>
      </c>
      <c r="AF1050" s="24">
        <f t="shared" si="305"/>
        <v>48</v>
      </c>
      <c r="AG1050" s="16">
        <v>49</v>
      </c>
    </row>
    <row r="1051" spans="1:33" ht="13.7" customHeight="1" x14ac:dyDescent="0.15">
      <c r="A1051" s="21" t="s">
        <v>1162</v>
      </c>
      <c r="B1051" s="21" t="s">
        <v>177</v>
      </c>
      <c r="C1051" s="22" t="s">
        <v>186</v>
      </c>
      <c r="D1051" s="23">
        <v>0</v>
      </c>
      <c r="E1051" s="23" t="s">
        <v>1173</v>
      </c>
      <c r="F1051" s="23" t="s">
        <v>1124</v>
      </c>
      <c r="G1051" s="1">
        <v>16</v>
      </c>
      <c r="H1051" s="1">
        <v>45</v>
      </c>
      <c r="I1051" s="1">
        <v>31</v>
      </c>
      <c r="J1051" s="1">
        <v>51</v>
      </c>
      <c r="K1051" s="1">
        <v>53</v>
      </c>
      <c r="L1051" s="1">
        <v>44</v>
      </c>
      <c r="M1051" s="1">
        <v>56</v>
      </c>
      <c r="N1051" s="1">
        <v>137</v>
      </c>
      <c r="O1051" s="1">
        <v>143</v>
      </c>
      <c r="P1051" s="1">
        <f t="shared" si="307"/>
        <v>280</v>
      </c>
      <c r="Q1051" s="24">
        <v>1</v>
      </c>
      <c r="R1051" s="24">
        <v>3</v>
      </c>
      <c r="S1051" s="24">
        <v>1</v>
      </c>
      <c r="T1051" s="24">
        <v>1</v>
      </c>
      <c r="U1051" s="24">
        <v>1</v>
      </c>
      <c r="V1051" s="24">
        <v>1</v>
      </c>
      <c r="W1051" s="24">
        <v>0</v>
      </c>
      <c r="X1051" s="24">
        <v>0</v>
      </c>
      <c r="Y1051" s="24">
        <v>0</v>
      </c>
      <c r="Z1051" s="24">
        <v>0</v>
      </c>
      <c r="AA1051" s="24">
        <v>1</v>
      </c>
      <c r="AB1051" s="24">
        <v>3</v>
      </c>
      <c r="AC1051" s="24">
        <v>1</v>
      </c>
      <c r="AD1051" s="24">
        <v>8</v>
      </c>
      <c r="AE1051" s="24">
        <f t="shared" si="305"/>
        <v>5</v>
      </c>
      <c r="AF1051" s="24">
        <f t="shared" si="305"/>
        <v>16</v>
      </c>
      <c r="AG1051" s="16">
        <v>50</v>
      </c>
    </row>
    <row r="1052" spans="1:33" s="25" customFormat="1" ht="13.7" customHeight="1" x14ac:dyDescent="0.15">
      <c r="A1052" s="21" t="s">
        <v>1162</v>
      </c>
      <c r="B1052" s="21" t="s">
        <v>177</v>
      </c>
      <c r="C1052" s="22" t="s">
        <v>241</v>
      </c>
      <c r="D1052" s="23">
        <v>0</v>
      </c>
      <c r="E1052" s="23" t="s">
        <v>1173</v>
      </c>
      <c r="F1052" s="23" t="s">
        <v>1124</v>
      </c>
      <c r="G1052" s="1">
        <v>10</v>
      </c>
      <c r="H1052" s="1">
        <v>30</v>
      </c>
      <c r="I1052" s="1">
        <v>21</v>
      </c>
      <c r="J1052" s="1">
        <v>13</v>
      </c>
      <c r="K1052" s="1">
        <v>32</v>
      </c>
      <c r="L1052" s="1">
        <v>31</v>
      </c>
      <c r="M1052" s="1">
        <v>21</v>
      </c>
      <c r="N1052" s="1">
        <v>79</v>
      </c>
      <c r="O1052" s="1">
        <v>69</v>
      </c>
      <c r="P1052" s="1">
        <f t="shared" si="307"/>
        <v>148</v>
      </c>
      <c r="Q1052" s="24">
        <v>1</v>
      </c>
      <c r="R1052" s="24">
        <v>2</v>
      </c>
      <c r="S1052" s="24">
        <v>1</v>
      </c>
      <c r="T1052" s="24">
        <v>1</v>
      </c>
      <c r="U1052" s="24">
        <v>0</v>
      </c>
      <c r="V1052" s="24">
        <v>0</v>
      </c>
      <c r="W1052" s="24">
        <v>0</v>
      </c>
      <c r="X1052" s="24">
        <v>0</v>
      </c>
      <c r="Y1052" s="24">
        <v>0</v>
      </c>
      <c r="Z1052" s="24">
        <v>0</v>
      </c>
      <c r="AA1052" s="24">
        <v>1</v>
      </c>
      <c r="AB1052" s="24">
        <v>2</v>
      </c>
      <c r="AC1052" s="24">
        <v>1</v>
      </c>
      <c r="AD1052" s="24">
        <v>6</v>
      </c>
      <c r="AE1052" s="24">
        <f t="shared" si="305"/>
        <v>4</v>
      </c>
      <c r="AF1052" s="24">
        <f t="shared" si="305"/>
        <v>11</v>
      </c>
      <c r="AG1052" s="25">
        <v>51</v>
      </c>
    </row>
    <row r="1053" spans="1:33" s="25" customFormat="1" ht="13.7" customHeight="1" x14ac:dyDescent="0.15">
      <c r="A1053" s="21" t="s">
        <v>1162</v>
      </c>
      <c r="B1053" s="21" t="s">
        <v>177</v>
      </c>
      <c r="C1053" s="22" t="s">
        <v>31</v>
      </c>
      <c r="D1053" s="23">
        <v>0</v>
      </c>
      <c r="E1053" s="23" t="s">
        <v>1173</v>
      </c>
      <c r="F1053" s="23" t="s">
        <v>1124</v>
      </c>
      <c r="G1053" s="1">
        <v>27</v>
      </c>
      <c r="H1053" s="1">
        <v>74</v>
      </c>
      <c r="I1053" s="1">
        <v>67</v>
      </c>
      <c r="J1053" s="1">
        <v>91</v>
      </c>
      <c r="K1053" s="1">
        <v>83</v>
      </c>
      <c r="L1053" s="1">
        <v>96</v>
      </c>
      <c r="M1053" s="1">
        <v>102</v>
      </c>
      <c r="N1053" s="1">
        <v>256</v>
      </c>
      <c r="O1053" s="1">
        <v>257</v>
      </c>
      <c r="P1053" s="1">
        <f t="shared" si="307"/>
        <v>513</v>
      </c>
      <c r="Q1053" s="24">
        <v>2</v>
      </c>
      <c r="R1053" s="24">
        <v>10</v>
      </c>
      <c r="S1053" s="24">
        <v>1</v>
      </c>
      <c r="T1053" s="24">
        <v>1</v>
      </c>
      <c r="U1053" s="24">
        <v>1</v>
      </c>
      <c r="V1053" s="24">
        <v>2</v>
      </c>
      <c r="W1053" s="24">
        <v>1</v>
      </c>
      <c r="X1053" s="24">
        <v>1</v>
      </c>
      <c r="Y1053" s="24">
        <v>1</v>
      </c>
      <c r="Z1053" s="24">
        <v>1</v>
      </c>
      <c r="AA1053" s="24">
        <v>1</v>
      </c>
      <c r="AB1053" s="24">
        <v>3</v>
      </c>
      <c r="AC1053" s="24">
        <v>4</v>
      </c>
      <c r="AD1053" s="24">
        <v>26</v>
      </c>
      <c r="AE1053" s="24">
        <f t="shared" si="305"/>
        <v>11</v>
      </c>
      <c r="AF1053" s="24">
        <f t="shared" si="305"/>
        <v>44</v>
      </c>
      <c r="AG1053" s="25">
        <v>52</v>
      </c>
    </row>
    <row r="1054" spans="1:33" s="25" customFormat="1" ht="13.7" customHeight="1" x14ac:dyDescent="0.15">
      <c r="A1054" s="26"/>
      <c r="B1054" s="26" t="s">
        <v>1113</v>
      </c>
      <c r="C1054" s="26">
        <f>COUNTA(C1041:C1053)</f>
        <v>13</v>
      </c>
      <c r="D1054" s="27">
        <f>COUNTIF(D1041:D1053,"併")</f>
        <v>0</v>
      </c>
      <c r="E1054" s="27">
        <v>3</v>
      </c>
      <c r="F1054" s="27"/>
      <c r="G1054" s="28">
        <f t="shared" ref="G1054" si="308">SUM(G1041:G1053)</f>
        <v>162</v>
      </c>
      <c r="H1054" s="28">
        <f t="shared" ref="H1054:AE1054" si="309">SUM(H1041:H1053)</f>
        <v>409</v>
      </c>
      <c r="I1054" s="28">
        <f t="shared" si="309"/>
        <v>359</v>
      </c>
      <c r="J1054" s="28">
        <f t="shared" si="309"/>
        <v>424</v>
      </c>
      <c r="K1054" s="28">
        <f t="shared" si="309"/>
        <v>427</v>
      </c>
      <c r="L1054" s="28">
        <f t="shared" si="309"/>
        <v>480</v>
      </c>
      <c r="M1054" s="28">
        <f t="shared" si="309"/>
        <v>465</v>
      </c>
      <c r="N1054" s="28">
        <f t="shared" si="309"/>
        <v>1281</v>
      </c>
      <c r="O1054" s="28">
        <f t="shared" si="309"/>
        <v>1283</v>
      </c>
      <c r="P1054" s="28">
        <f t="shared" si="309"/>
        <v>2564</v>
      </c>
      <c r="Q1054" s="28">
        <f t="shared" si="309"/>
        <v>13</v>
      </c>
      <c r="R1054" s="28">
        <f t="shared" si="309"/>
        <v>57</v>
      </c>
      <c r="S1054" s="28">
        <f t="shared" si="309"/>
        <v>5</v>
      </c>
      <c r="T1054" s="28">
        <f t="shared" si="309"/>
        <v>5</v>
      </c>
      <c r="U1054" s="28">
        <f t="shared" si="309"/>
        <v>6</v>
      </c>
      <c r="V1054" s="28">
        <f t="shared" si="309"/>
        <v>9</v>
      </c>
      <c r="W1054" s="28">
        <f t="shared" si="309"/>
        <v>3</v>
      </c>
      <c r="X1054" s="28">
        <f t="shared" si="309"/>
        <v>3</v>
      </c>
      <c r="Y1054" s="28">
        <f t="shared" si="309"/>
        <v>1</v>
      </c>
      <c r="Z1054" s="28">
        <f t="shared" si="309"/>
        <v>1</v>
      </c>
      <c r="AA1054" s="28">
        <f t="shared" si="309"/>
        <v>8</v>
      </c>
      <c r="AB1054" s="28">
        <f t="shared" si="309"/>
        <v>20</v>
      </c>
      <c r="AC1054" s="28">
        <f t="shared" si="309"/>
        <v>21</v>
      </c>
      <c r="AD1054" s="28">
        <f t="shared" si="309"/>
        <v>117</v>
      </c>
      <c r="AE1054" s="28">
        <f t="shared" si="309"/>
        <v>57</v>
      </c>
      <c r="AF1054" s="28">
        <f>SUM(AF1041:AF1053)</f>
        <v>212</v>
      </c>
      <c r="AG1054" s="25">
        <v>53</v>
      </c>
    </row>
    <row r="1055" spans="1:33" s="25" customFormat="1" ht="13.7" customHeight="1" x14ac:dyDescent="0.15">
      <c r="A1055" s="21" t="s">
        <v>1162</v>
      </c>
      <c r="B1055" s="21" t="s">
        <v>187</v>
      </c>
      <c r="C1055" s="22" t="s">
        <v>188</v>
      </c>
      <c r="D1055" s="23">
        <v>0</v>
      </c>
      <c r="E1055" s="23" t="s">
        <v>1173</v>
      </c>
      <c r="F1055" s="23" t="s">
        <v>1124</v>
      </c>
      <c r="G1055" s="1">
        <v>18</v>
      </c>
      <c r="H1055" s="1">
        <v>31</v>
      </c>
      <c r="I1055" s="1">
        <v>40</v>
      </c>
      <c r="J1055" s="1">
        <v>39</v>
      </c>
      <c r="K1055" s="1">
        <v>38</v>
      </c>
      <c r="L1055" s="1">
        <v>35</v>
      </c>
      <c r="M1055" s="1">
        <v>45</v>
      </c>
      <c r="N1055" s="1">
        <v>125</v>
      </c>
      <c r="O1055" s="1">
        <v>103</v>
      </c>
      <c r="P1055" s="1">
        <f>N1055+O1055</f>
        <v>228</v>
      </c>
      <c r="Q1055" s="24">
        <v>1</v>
      </c>
      <c r="R1055" s="24">
        <v>6</v>
      </c>
      <c r="S1055" s="24">
        <v>1</v>
      </c>
      <c r="T1055" s="24">
        <v>2</v>
      </c>
      <c r="U1055" s="24">
        <v>1</v>
      </c>
      <c r="V1055" s="24">
        <v>1</v>
      </c>
      <c r="W1055" s="24">
        <v>1</v>
      </c>
      <c r="X1055" s="24">
        <v>3</v>
      </c>
      <c r="Y1055" s="24">
        <v>1</v>
      </c>
      <c r="Z1055" s="24">
        <v>1</v>
      </c>
      <c r="AA1055" s="24">
        <v>2</v>
      </c>
      <c r="AB1055" s="24">
        <v>11</v>
      </c>
      <c r="AC1055" s="24">
        <v>2</v>
      </c>
      <c r="AD1055" s="24">
        <v>10</v>
      </c>
      <c r="AE1055" s="24">
        <f t="shared" si="305"/>
        <v>9</v>
      </c>
      <c r="AF1055" s="24">
        <f t="shared" si="305"/>
        <v>34</v>
      </c>
      <c r="AG1055" s="25">
        <v>54</v>
      </c>
    </row>
    <row r="1056" spans="1:33" s="25" customFormat="1" ht="13.7" customHeight="1" x14ac:dyDescent="0.15">
      <c r="A1056" s="21" t="s">
        <v>1162</v>
      </c>
      <c r="B1056" s="21" t="s">
        <v>187</v>
      </c>
      <c r="C1056" s="22" t="s">
        <v>189</v>
      </c>
      <c r="D1056" s="23">
        <v>0</v>
      </c>
      <c r="E1056" s="23" t="s">
        <v>1173</v>
      </c>
      <c r="F1056" s="23" t="s">
        <v>1124</v>
      </c>
      <c r="G1056" s="1">
        <v>8</v>
      </c>
      <c r="H1056" s="1">
        <v>7</v>
      </c>
      <c r="I1056" s="1">
        <v>4</v>
      </c>
      <c r="J1056" s="1">
        <v>5</v>
      </c>
      <c r="K1056" s="1">
        <v>5</v>
      </c>
      <c r="L1056" s="1">
        <v>9</v>
      </c>
      <c r="M1056" s="1">
        <v>8</v>
      </c>
      <c r="N1056" s="1">
        <v>18</v>
      </c>
      <c r="O1056" s="1">
        <v>20</v>
      </c>
      <c r="P1056" s="1">
        <f>N1056+O1056</f>
        <v>38</v>
      </c>
      <c r="Q1056" s="24">
        <v>1</v>
      </c>
      <c r="R1056" s="24">
        <v>2</v>
      </c>
      <c r="S1056" s="24">
        <v>0</v>
      </c>
      <c r="T1056" s="24">
        <v>0</v>
      </c>
      <c r="U1056" s="24">
        <v>0</v>
      </c>
      <c r="V1056" s="24">
        <v>0</v>
      </c>
      <c r="W1056" s="24">
        <v>0</v>
      </c>
      <c r="X1056" s="24">
        <v>0</v>
      </c>
      <c r="Y1056" s="24">
        <v>1</v>
      </c>
      <c r="Z1056" s="24">
        <v>1</v>
      </c>
      <c r="AA1056" s="24">
        <v>1</v>
      </c>
      <c r="AB1056" s="24">
        <v>1</v>
      </c>
      <c r="AC1056" s="24">
        <v>1</v>
      </c>
      <c r="AD1056" s="24">
        <v>2</v>
      </c>
      <c r="AE1056" s="24">
        <f t="shared" si="305"/>
        <v>4</v>
      </c>
      <c r="AF1056" s="24">
        <f t="shared" si="305"/>
        <v>6</v>
      </c>
      <c r="AG1056" s="25">
        <v>55</v>
      </c>
    </row>
    <row r="1057" spans="1:33" s="25" customFormat="1" ht="13.7" customHeight="1" x14ac:dyDescent="0.15">
      <c r="A1057" s="21" t="s">
        <v>1162</v>
      </c>
      <c r="B1057" s="21" t="s">
        <v>187</v>
      </c>
      <c r="C1057" s="22" t="s">
        <v>190</v>
      </c>
      <c r="D1057" s="23">
        <v>0</v>
      </c>
      <c r="E1057" s="23">
        <v>1</v>
      </c>
      <c r="F1057" s="23" t="s">
        <v>1124</v>
      </c>
      <c r="G1057" s="1">
        <v>6</v>
      </c>
      <c r="H1057" s="1">
        <v>6</v>
      </c>
      <c r="I1057" s="1">
        <v>2</v>
      </c>
      <c r="J1057" s="1">
        <v>5</v>
      </c>
      <c r="K1057" s="1">
        <v>7</v>
      </c>
      <c r="L1057" s="1">
        <v>7</v>
      </c>
      <c r="M1057" s="1">
        <v>2</v>
      </c>
      <c r="N1057" s="1">
        <v>16</v>
      </c>
      <c r="O1057" s="1">
        <v>13</v>
      </c>
      <c r="P1057" s="1">
        <f>N1057+O1057</f>
        <v>29</v>
      </c>
      <c r="Q1057" s="24">
        <v>1</v>
      </c>
      <c r="R1057" s="24">
        <v>1</v>
      </c>
      <c r="S1057" s="24">
        <v>0</v>
      </c>
      <c r="T1057" s="24">
        <v>0</v>
      </c>
      <c r="U1057" s="24">
        <v>0</v>
      </c>
      <c r="V1057" s="24">
        <v>0</v>
      </c>
      <c r="W1057" s="24">
        <v>0</v>
      </c>
      <c r="X1057" s="24">
        <v>0</v>
      </c>
      <c r="Y1057" s="24">
        <v>0</v>
      </c>
      <c r="Z1057" s="24">
        <v>0</v>
      </c>
      <c r="AA1057" s="24">
        <v>1</v>
      </c>
      <c r="AB1057" s="24">
        <v>3</v>
      </c>
      <c r="AC1057" s="24">
        <v>1</v>
      </c>
      <c r="AD1057" s="24">
        <v>2</v>
      </c>
      <c r="AE1057" s="24">
        <f t="shared" si="305"/>
        <v>3</v>
      </c>
      <c r="AF1057" s="24">
        <f t="shared" si="305"/>
        <v>6</v>
      </c>
      <c r="AG1057" s="25">
        <v>56</v>
      </c>
    </row>
    <row r="1058" spans="1:33" s="25" customFormat="1" ht="13.7" customHeight="1" x14ac:dyDescent="0.15">
      <c r="A1058" s="21" t="s">
        <v>1162</v>
      </c>
      <c r="B1058" s="21" t="s">
        <v>187</v>
      </c>
      <c r="C1058" s="22" t="s">
        <v>191</v>
      </c>
      <c r="D1058" s="23">
        <v>0</v>
      </c>
      <c r="E1058" s="23">
        <v>1</v>
      </c>
      <c r="F1058" s="23" t="s">
        <v>1124</v>
      </c>
      <c r="G1058" s="1">
        <v>5</v>
      </c>
      <c r="H1058" s="1">
        <v>1</v>
      </c>
      <c r="I1058" s="1">
        <v>1</v>
      </c>
      <c r="J1058" s="1">
        <v>5</v>
      </c>
      <c r="K1058" s="1">
        <v>1</v>
      </c>
      <c r="L1058" s="1">
        <v>3</v>
      </c>
      <c r="M1058" s="1">
        <v>6</v>
      </c>
      <c r="N1058" s="1">
        <v>9</v>
      </c>
      <c r="O1058" s="1">
        <v>8</v>
      </c>
      <c r="P1058" s="1">
        <f>N1058+O1058</f>
        <v>17</v>
      </c>
      <c r="Q1058" s="24">
        <v>0</v>
      </c>
      <c r="R1058" s="24">
        <v>0</v>
      </c>
      <c r="S1058" s="24">
        <v>0</v>
      </c>
      <c r="T1058" s="24">
        <v>0</v>
      </c>
      <c r="U1058" s="24">
        <v>0</v>
      </c>
      <c r="V1058" s="24">
        <v>0</v>
      </c>
      <c r="W1058" s="24">
        <v>0</v>
      </c>
      <c r="X1058" s="24">
        <v>0</v>
      </c>
      <c r="Y1058" s="24">
        <v>1</v>
      </c>
      <c r="Z1058" s="24">
        <v>1</v>
      </c>
      <c r="AA1058" s="24">
        <v>1</v>
      </c>
      <c r="AB1058" s="24">
        <v>1</v>
      </c>
      <c r="AC1058" s="24">
        <v>0</v>
      </c>
      <c r="AD1058" s="24">
        <v>0</v>
      </c>
      <c r="AE1058" s="24">
        <f t="shared" si="305"/>
        <v>2</v>
      </c>
      <c r="AF1058" s="24">
        <f t="shared" si="305"/>
        <v>2</v>
      </c>
      <c r="AG1058" s="25">
        <v>57</v>
      </c>
    </row>
    <row r="1059" spans="1:33" s="25" customFormat="1" ht="13.7" customHeight="1" x14ac:dyDescent="0.15">
      <c r="A1059" s="26"/>
      <c r="B1059" s="26" t="s">
        <v>1113</v>
      </c>
      <c r="C1059" s="26">
        <f>COUNTA(C1055:C1058)</f>
        <v>4</v>
      </c>
      <c r="D1059" s="27">
        <f>COUNTIF(D1055:D1058,"併")</f>
        <v>0</v>
      </c>
      <c r="E1059" s="27">
        <v>2</v>
      </c>
      <c r="F1059" s="27"/>
      <c r="G1059" s="28">
        <f>SUM(G1055:G1058)</f>
        <v>37</v>
      </c>
      <c r="H1059" s="28">
        <f>SUM(H1055:H1058)</f>
        <v>45</v>
      </c>
      <c r="I1059" s="28">
        <f t="shared" ref="I1059:P1059" si="310">SUM(I1055:I1058)</f>
        <v>47</v>
      </c>
      <c r="J1059" s="28">
        <f t="shared" si="310"/>
        <v>54</v>
      </c>
      <c r="K1059" s="28">
        <f t="shared" si="310"/>
        <v>51</v>
      </c>
      <c r="L1059" s="28">
        <f t="shared" si="310"/>
        <v>54</v>
      </c>
      <c r="M1059" s="28">
        <f t="shared" si="310"/>
        <v>61</v>
      </c>
      <c r="N1059" s="28">
        <f t="shared" si="310"/>
        <v>168</v>
      </c>
      <c r="O1059" s="28">
        <f t="shared" si="310"/>
        <v>144</v>
      </c>
      <c r="P1059" s="28">
        <f t="shared" si="310"/>
        <v>312</v>
      </c>
      <c r="Q1059" s="28">
        <f t="shared" ref="Q1059" si="311">SUM(Q1055:Q1058)</f>
        <v>3</v>
      </c>
      <c r="R1059" s="28">
        <f t="shared" ref="R1059" si="312">SUM(R1055:R1058)</f>
        <v>9</v>
      </c>
      <c r="S1059" s="28">
        <f t="shared" ref="S1059" si="313">SUM(S1055:S1058)</f>
        <v>1</v>
      </c>
      <c r="T1059" s="28">
        <f t="shared" ref="T1059" si="314">SUM(T1055:T1058)</f>
        <v>2</v>
      </c>
      <c r="U1059" s="28">
        <f t="shared" ref="U1059" si="315">SUM(U1055:U1058)</f>
        <v>1</v>
      </c>
      <c r="V1059" s="28">
        <f t="shared" ref="V1059" si="316">SUM(V1055:V1058)</f>
        <v>1</v>
      </c>
      <c r="W1059" s="28">
        <f t="shared" ref="W1059" si="317">SUM(W1055:W1058)</f>
        <v>1</v>
      </c>
      <c r="X1059" s="28">
        <f t="shared" ref="X1059" si="318">SUM(X1055:X1058)</f>
        <v>3</v>
      </c>
      <c r="Y1059" s="28">
        <f t="shared" ref="Y1059" si="319">SUM(Y1055:Y1058)</f>
        <v>3</v>
      </c>
      <c r="Z1059" s="28">
        <f t="shared" ref="Z1059" si="320">SUM(Z1055:Z1058)</f>
        <v>3</v>
      </c>
      <c r="AA1059" s="28">
        <f t="shared" ref="AA1059" si="321">SUM(AA1055:AA1058)</f>
        <v>5</v>
      </c>
      <c r="AB1059" s="28">
        <f t="shared" ref="AB1059" si="322">SUM(AB1055:AB1058)</f>
        <v>16</v>
      </c>
      <c r="AC1059" s="28">
        <f t="shared" ref="AC1059" si="323">SUM(AC1055:AC1058)</f>
        <v>4</v>
      </c>
      <c r="AD1059" s="28">
        <f t="shared" ref="AD1059" si="324">SUM(AD1055:AD1058)</f>
        <v>14</v>
      </c>
      <c r="AE1059" s="28">
        <f t="shared" ref="AE1059" si="325">SUM(AE1055:AE1058)</f>
        <v>18</v>
      </c>
      <c r="AF1059" s="28">
        <f t="shared" ref="AF1059" si="326">SUM(AF1055:AF1058)</f>
        <v>48</v>
      </c>
      <c r="AG1059" s="25">
        <v>61</v>
      </c>
    </row>
    <row r="1060" spans="1:33" s="25" customFormat="1" ht="13.7" customHeight="1" x14ac:dyDescent="0.15">
      <c r="A1060" s="21" t="s">
        <v>1162</v>
      </c>
      <c r="B1060" s="21" t="s">
        <v>192</v>
      </c>
      <c r="C1060" s="22" t="s">
        <v>193</v>
      </c>
      <c r="D1060" s="23">
        <v>0</v>
      </c>
      <c r="E1060" s="23" t="s">
        <v>1173</v>
      </c>
      <c r="F1060" s="23" t="s">
        <v>1124</v>
      </c>
      <c r="G1060" s="1">
        <v>15</v>
      </c>
      <c r="H1060" s="1">
        <v>33</v>
      </c>
      <c r="I1060" s="1">
        <v>41</v>
      </c>
      <c r="J1060" s="1">
        <v>35</v>
      </c>
      <c r="K1060" s="1">
        <v>32</v>
      </c>
      <c r="L1060" s="1">
        <v>38</v>
      </c>
      <c r="M1060" s="1">
        <v>42</v>
      </c>
      <c r="N1060" s="1">
        <v>118</v>
      </c>
      <c r="O1060" s="1">
        <v>103</v>
      </c>
      <c r="P1060" s="1">
        <f>N1060+O1060</f>
        <v>221</v>
      </c>
      <c r="Q1060" s="24">
        <v>2</v>
      </c>
      <c r="R1060" s="24">
        <v>11</v>
      </c>
      <c r="S1060" s="24">
        <v>0</v>
      </c>
      <c r="T1060" s="24">
        <v>0</v>
      </c>
      <c r="U1060" s="24">
        <v>1</v>
      </c>
      <c r="V1060" s="24">
        <v>1</v>
      </c>
      <c r="W1060" s="24">
        <v>0</v>
      </c>
      <c r="X1060" s="24">
        <v>0</v>
      </c>
      <c r="Y1060" s="24">
        <v>0</v>
      </c>
      <c r="Z1060" s="24">
        <v>0</v>
      </c>
      <c r="AA1060" s="24">
        <v>1</v>
      </c>
      <c r="AB1060" s="24">
        <v>1</v>
      </c>
      <c r="AC1060" s="24">
        <v>2</v>
      </c>
      <c r="AD1060" s="24">
        <v>9</v>
      </c>
      <c r="AE1060" s="24">
        <f t="shared" si="305"/>
        <v>6</v>
      </c>
      <c r="AF1060" s="24">
        <f t="shared" si="305"/>
        <v>22</v>
      </c>
      <c r="AG1060" s="25">
        <v>62</v>
      </c>
    </row>
    <row r="1061" spans="1:33" s="25" customFormat="1" ht="13.7" customHeight="1" x14ac:dyDescent="0.15">
      <c r="A1061" s="21" t="s">
        <v>1162</v>
      </c>
      <c r="B1061" s="21" t="s">
        <v>192</v>
      </c>
      <c r="C1061" s="22" t="s">
        <v>194</v>
      </c>
      <c r="D1061" s="23">
        <v>0</v>
      </c>
      <c r="E1061" s="23">
        <v>3</v>
      </c>
      <c r="F1061" s="23" t="s">
        <v>1124</v>
      </c>
      <c r="G1061" s="1">
        <v>2</v>
      </c>
      <c r="H1061" s="105">
        <v>0</v>
      </c>
      <c r="I1061" s="105">
        <v>0</v>
      </c>
      <c r="J1061" s="105">
        <v>0</v>
      </c>
      <c r="K1061" s="1">
        <v>1</v>
      </c>
      <c r="L1061" s="1">
        <v>1</v>
      </c>
      <c r="M1061" s="1">
        <v>2</v>
      </c>
      <c r="N1061" s="1">
        <v>2</v>
      </c>
      <c r="O1061" s="1">
        <v>2</v>
      </c>
      <c r="P1061" s="1">
        <f>N1061+O1061</f>
        <v>4</v>
      </c>
      <c r="Q1061" s="24">
        <v>0</v>
      </c>
      <c r="R1061" s="24">
        <v>0</v>
      </c>
      <c r="S1061" s="24">
        <v>0</v>
      </c>
      <c r="T1061" s="24">
        <v>0</v>
      </c>
      <c r="U1061" s="24">
        <v>0</v>
      </c>
      <c r="V1061" s="24">
        <v>0</v>
      </c>
      <c r="W1061" s="24">
        <v>0</v>
      </c>
      <c r="X1061" s="24">
        <v>0</v>
      </c>
      <c r="Y1061" s="24">
        <v>0</v>
      </c>
      <c r="Z1061" s="24">
        <v>0</v>
      </c>
      <c r="AA1061" s="24">
        <v>0</v>
      </c>
      <c r="AB1061" s="24">
        <v>0</v>
      </c>
      <c r="AC1061" s="24">
        <v>0</v>
      </c>
      <c r="AD1061" s="24">
        <v>0</v>
      </c>
      <c r="AE1061" s="24">
        <f t="shared" si="305"/>
        <v>0</v>
      </c>
      <c r="AF1061" s="24">
        <f t="shared" si="305"/>
        <v>0</v>
      </c>
      <c r="AG1061" s="25">
        <v>64</v>
      </c>
    </row>
    <row r="1062" spans="1:33" s="25" customFormat="1" ht="13.7" customHeight="1" x14ac:dyDescent="0.15">
      <c r="A1062" s="26"/>
      <c r="B1062" s="26" t="s">
        <v>1113</v>
      </c>
      <c r="C1062" s="26">
        <f>COUNTA(C1060:C1061)</f>
        <v>2</v>
      </c>
      <c r="D1062" s="27">
        <f>COUNTIF(D1060:D1061,"併")</f>
        <v>0</v>
      </c>
      <c r="E1062" s="27">
        <v>1</v>
      </c>
      <c r="F1062" s="27"/>
      <c r="G1062" s="28">
        <f t="shared" ref="G1062" si="327">SUM(G1060:G1061)</f>
        <v>17</v>
      </c>
      <c r="H1062" s="28">
        <f t="shared" ref="H1062:AF1062" si="328">SUM(H1060:H1061)</f>
        <v>33</v>
      </c>
      <c r="I1062" s="28">
        <f t="shared" si="328"/>
        <v>41</v>
      </c>
      <c r="J1062" s="28">
        <f t="shared" si="328"/>
        <v>35</v>
      </c>
      <c r="K1062" s="28">
        <f t="shared" si="328"/>
        <v>33</v>
      </c>
      <c r="L1062" s="28">
        <f t="shared" si="328"/>
        <v>39</v>
      </c>
      <c r="M1062" s="28">
        <f t="shared" si="328"/>
        <v>44</v>
      </c>
      <c r="N1062" s="28">
        <f t="shared" si="328"/>
        <v>120</v>
      </c>
      <c r="O1062" s="28">
        <f t="shared" si="328"/>
        <v>105</v>
      </c>
      <c r="P1062" s="28">
        <f t="shared" si="328"/>
        <v>225</v>
      </c>
      <c r="Q1062" s="28">
        <f t="shared" si="328"/>
        <v>2</v>
      </c>
      <c r="R1062" s="28">
        <f t="shared" si="328"/>
        <v>11</v>
      </c>
      <c r="S1062" s="28">
        <f t="shared" si="328"/>
        <v>0</v>
      </c>
      <c r="T1062" s="28">
        <f t="shared" si="328"/>
        <v>0</v>
      </c>
      <c r="U1062" s="28">
        <f t="shared" si="328"/>
        <v>1</v>
      </c>
      <c r="V1062" s="28">
        <f t="shared" si="328"/>
        <v>1</v>
      </c>
      <c r="W1062" s="28">
        <f t="shared" si="328"/>
        <v>0</v>
      </c>
      <c r="X1062" s="28">
        <f t="shared" si="328"/>
        <v>0</v>
      </c>
      <c r="Y1062" s="28">
        <f t="shared" si="328"/>
        <v>0</v>
      </c>
      <c r="Z1062" s="28">
        <f t="shared" si="328"/>
        <v>0</v>
      </c>
      <c r="AA1062" s="28">
        <f t="shared" si="328"/>
        <v>1</v>
      </c>
      <c r="AB1062" s="28">
        <f t="shared" si="328"/>
        <v>1</v>
      </c>
      <c r="AC1062" s="28">
        <f t="shared" si="328"/>
        <v>2</v>
      </c>
      <c r="AD1062" s="28">
        <f t="shared" si="328"/>
        <v>9</v>
      </c>
      <c r="AE1062" s="28">
        <f t="shared" si="328"/>
        <v>6</v>
      </c>
      <c r="AF1062" s="28">
        <f t="shared" si="328"/>
        <v>22</v>
      </c>
      <c r="AG1062" s="25">
        <v>65</v>
      </c>
    </row>
    <row r="1063" spans="1:33" s="25" customFormat="1" ht="13.7" customHeight="1" x14ac:dyDescent="0.15">
      <c r="A1063" s="21" t="s">
        <v>1162</v>
      </c>
      <c r="B1063" s="21" t="s">
        <v>195</v>
      </c>
      <c r="C1063" s="22" t="s">
        <v>196</v>
      </c>
      <c r="D1063" s="23">
        <v>0</v>
      </c>
      <c r="E1063" s="23" t="s">
        <v>1174</v>
      </c>
      <c r="F1063" s="23" t="s">
        <v>1124</v>
      </c>
      <c r="G1063" s="1">
        <v>12</v>
      </c>
      <c r="H1063" s="1">
        <v>25</v>
      </c>
      <c r="I1063" s="1">
        <v>43</v>
      </c>
      <c r="J1063" s="1">
        <v>37</v>
      </c>
      <c r="K1063" s="1">
        <v>36</v>
      </c>
      <c r="L1063" s="1">
        <v>36</v>
      </c>
      <c r="M1063" s="1">
        <v>37</v>
      </c>
      <c r="N1063" s="1">
        <v>113</v>
      </c>
      <c r="O1063" s="1">
        <v>101</v>
      </c>
      <c r="P1063" s="1">
        <f>N1063+O1063</f>
        <v>214</v>
      </c>
      <c r="Q1063" s="24">
        <v>1</v>
      </c>
      <c r="R1063" s="24">
        <v>2</v>
      </c>
      <c r="S1063" s="24">
        <v>0</v>
      </c>
      <c r="T1063" s="24">
        <v>0</v>
      </c>
      <c r="U1063" s="24">
        <v>1</v>
      </c>
      <c r="V1063" s="24">
        <v>1</v>
      </c>
      <c r="W1063" s="24">
        <v>0</v>
      </c>
      <c r="X1063" s="24">
        <v>0</v>
      </c>
      <c r="Y1063" s="24">
        <v>0</v>
      </c>
      <c r="Z1063" s="24">
        <v>0</v>
      </c>
      <c r="AA1063" s="24">
        <v>1</v>
      </c>
      <c r="AB1063" s="24">
        <v>3</v>
      </c>
      <c r="AC1063" s="24">
        <v>2</v>
      </c>
      <c r="AD1063" s="24">
        <v>16</v>
      </c>
      <c r="AE1063" s="24">
        <f t="shared" si="305"/>
        <v>5</v>
      </c>
      <c r="AF1063" s="24">
        <f t="shared" si="305"/>
        <v>22</v>
      </c>
      <c r="AG1063" s="25">
        <v>66</v>
      </c>
    </row>
    <row r="1064" spans="1:33" s="25" customFormat="1" ht="13.7" customHeight="1" x14ac:dyDescent="0.15">
      <c r="A1064" s="21" t="s">
        <v>1162</v>
      </c>
      <c r="B1064" s="21" t="s">
        <v>195</v>
      </c>
      <c r="C1064" s="22" t="s">
        <v>197</v>
      </c>
      <c r="D1064" s="23">
        <v>0</v>
      </c>
      <c r="E1064" s="23">
        <v>2</v>
      </c>
      <c r="F1064" s="23" t="s">
        <v>1124</v>
      </c>
      <c r="G1064" s="1">
        <v>8</v>
      </c>
      <c r="H1064" s="1">
        <v>8</v>
      </c>
      <c r="I1064" s="1">
        <v>6</v>
      </c>
      <c r="J1064" s="1">
        <v>4</v>
      </c>
      <c r="K1064" s="1">
        <v>9</v>
      </c>
      <c r="L1064" s="1">
        <v>6</v>
      </c>
      <c r="M1064" s="1">
        <v>11</v>
      </c>
      <c r="N1064" s="1">
        <v>25</v>
      </c>
      <c r="O1064" s="1">
        <v>19</v>
      </c>
      <c r="P1064" s="1">
        <f>N1064+O1064</f>
        <v>44</v>
      </c>
      <c r="Q1064" s="24">
        <v>1</v>
      </c>
      <c r="R1064" s="24">
        <v>1</v>
      </c>
      <c r="S1064" s="24">
        <v>1</v>
      </c>
      <c r="T1064" s="24">
        <v>1</v>
      </c>
      <c r="U1064" s="24">
        <v>0</v>
      </c>
      <c r="V1064" s="24">
        <v>0</v>
      </c>
      <c r="W1064" s="24">
        <v>0</v>
      </c>
      <c r="X1064" s="24">
        <v>0</v>
      </c>
      <c r="Y1064" s="24">
        <v>0</v>
      </c>
      <c r="Z1064" s="24">
        <v>0</v>
      </c>
      <c r="AA1064" s="24">
        <v>1</v>
      </c>
      <c r="AB1064" s="24">
        <v>3</v>
      </c>
      <c r="AC1064" s="24">
        <v>1</v>
      </c>
      <c r="AD1064" s="24">
        <v>2</v>
      </c>
      <c r="AE1064" s="24">
        <f t="shared" si="305"/>
        <v>4</v>
      </c>
      <c r="AF1064" s="24">
        <f t="shared" si="305"/>
        <v>7</v>
      </c>
      <c r="AG1064" s="25">
        <v>67</v>
      </c>
    </row>
    <row r="1065" spans="1:33" s="25" customFormat="1" ht="13.7" customHeight="1" x14ac:dyDescent="0.15">
      <c r="A1065" s="21" t="s">
        <v>1162</v>
      </c>
      <c r="B1065" s="21" t="s">
        <v>195</v>
      </c>
      <c r="C1065" s="22" t="s">
        <v>198</v>
      </c>
      <c r="D1065" s="23">
        <v>0</v>
      </c>
      <c r="E1065" s="23">
        <v>3</v>
      </c>
      <c r="F1065" s="23" t="s">
        <v>1124</v>
      </c>
      <c r="G1065" s="1">
        <v>3</v>
      </c>
      <c r="H1065" s="1">
        <v>3</v>
      </c>
      <c r="I1065" s="1">
        <v>3</v>
      </c>
      <c r="J1065" s="1">
        <v>3</v>
      </c>
      <c r="K1065" s="1">
        <v>4</v>
      </c>
      <c r="L1065" s="1">
        <v>1</v>
      </c>
      <c r="M1065" s="1">
        <v>2</v>
      </c>
      <c r="N1065" s="1">
        <v>4</v>
      </c>
      <c r="O1065" s="1">
        <v>12</v>
      </c>
      <c r="P1065" s="1">
        <f>N1065+O1065</f>
        <v>16</v>
      </c>
      <c r="Q1065" s="24">
        <v>0</v>
      </c>
      <c r="R1065" s="24">
        <v>0</v>
      </c>
      <c r="S1065" s="24">
        <v>0</v>
      </c>
      <c r="T1065" s="24">
        <v>0</v>
      </c>
      <c r="U1065" s="24">
        <v>0</v>
      </c>
      <c r="V1065" s="24">
        <v>0</v>
      </c>
      <c r="W1065" s="24">
        <v>0</v>
      </c>
      <c r="X1065" s="24">
        <v>0</v>
      </c>
      <c r="Y1065" s="24">
        <v>0</v>
      </c>
      <c r="Z1065" s="24">
        <v>0</v>
      </c>
      <c r="AA1065" s="24">
        <v>0</v>
      </c>
      <c r="AB1065" s="24">
        <v>0</v>
      </c>
      <c r="AC1065" s="24">
        <v>0</v>
      </c>
      <c r="AD1065" s="24">
        <v>0</v>
      </c>
      <c r="AE1065" s="24">
        <f t="shared" si="305"/>
        <v>0</v>
      </c>
      <c r="AF1065" s="24">
        <f t="shared" si="305"/>
        <v>0</v>
      </c>
      <c r="AG1065" s="25">
        <v>68</v>
      </c>
    </row>
    <row r="1066" spans="1:33" s="25" customFormat="1" ht="13.7" customHeight="1" x14ac:dyDescent="0.15">
      <c r="A1066" s="21" t="s">
        <v>1162</v>
      </c>
      <c r="B1066" s="21" t="s">
        <v>195</v>
      </c>
      <c r="C1066" s="22" t="s">
        <v>199</v>
      </c>
      <c r="D1066" s="23">
        <v>0</v>
      </c>
      <c r="E1066" s="23">
        <v>2</v>
      </c>
      <c r="F1066" s="23" t="s">
        <v>1124</v>
      </c>
      <c r="G1066" s="1">
        <v>6</v>
      </c>
      <c r="H1066" s="1">
        <v>2</v>
      </c>
      <c r="I1066" s="1">
        <v>1</v>
      </c>
      <c r="J1066" s="1">
        <v>1</v>
      </c>
      <c r="K1066" s="1">
        <v>4</v>
      </c>
      <c r="L1066" s="1">
        <v>3</v>
      </c>
      <c r="M1066" s="1">
        <v>1</v>
      </c>
      <c r="N1066" s="1">
        <v>8</v>
      </c>
      <c r="O1066" s="1">
        <v>4</v>
      </c>
      <c r="P1066" s="1">
        <f>N1066+O1066</f>
        <v>12</v>
      </c>
      <c r="Q1066" s="24">
        <v>1</v>
      </c>
      <c r="R1066" s="24">
        <v>1</v>
      </c>
      <c r="S1066" s="24">
        <v>0</v>
      </c>
      <c r="T1066" s="24">
        <v>0</v>
      </c>
      <c r="U1066" s="24">
        <v>0</v>
      </c>
      <c r="V1066" s="24">
        <v>0</v>
      </c>
      <c r="W1066" s="24">
        <v>0</v>
      </c>
      <c r="X1066" s="24">
        <v>0</v>
      </c>
      <c r="Y1066" s="24">
        <v>1</v>
      </c>
      <c r="Z1066" s="24">
        <v>1</v>
      </c>
      <c r="AA1066" s="24">
        <v>1</v>
      </c>
      <c r="AB1066" s="24">
        <v>1</v>
      </c>
      <c r="AC1066" s="24">
        <v>1</v>
      </c>
      <c r="AD1066" s="24">
        <v>2</v>
      </c>
      <c r="AE1066" s="24">
        <f t="shared" si="305"/>
        <v>4</v>
      </c>
      <c r="AF1066" s="24">
        <f t="shared" si="305"/>
        <v>5</v>
      </c>
      <c r="AG1066" s="25">
        <v>69</v>
      </c>
    </row>
    <row r="1067" spans="1:33" s="25" customFormat="1" ht="13.7" customHeight="1" x14ac:dyDescent="0.15">
      <c r="A1067" s="21" t="s">
        <v>1162</v>
      </c>
      <c r="B1067" s="21" t="s">
        <v>195</v>
      </c>
      <c r="C1067" s="22" t="s">
        <v>200</v>
      </c>
      <c r="D1067" s="23">
        <v>0</v>
      </c>
      <c r="E1067" s="23">
        <v>1</v>
      </c>
      <c r="F1067" s="23" t="s">
        <v>1124</v>
      </c>
      <c r="G1067" s="1">
        <v>5</v>
      </c>
      <c r="H1067" s="1">
        <v>8</v>
      </c>
      <c r="I1067" s="1">
        <v>1</v>
      </c>
      <c r="J1067" s="1">
        <v>2</v>
      </c>
      <c r="K1067" s="1">
        <v>3</v>
      </c>
      <c r="L1067" s="1">
        <v>1</v>
      </c>
      <c r="M1067" s="1">
        <v>1</v>
      </c>
      <c r="N1067" s="1">
        <v>10</v>
      </c>
      <c r="O1067" s="1">
        <v>6</v>
      </c>
      <c r="P1067" s="1">
        <f>N1067+O1067</f>
        <v>16</v>
      </c>
      <c r="Q1067" s="37">
        <v>0</v>
      </c>
      <c r="R1067" s="38">
        <v>0</v>
      </c>
      <c r="S1067" s="38">
        <v>0</v>
      </c>
      <c r="T1067" s="38">
        <v>0</v>
      </c>
      <c r="U1067" s="38">
        <v>0</v>
      </c>
      <c r="V1067" s="38">
        <v>0</v>
      </c>
      <c r="W1067" s="38">
        <v>0</v>
      </c>
      <c r="X1067" s="38">
        <v>0</v>
      </c>
      <c r="Y1067" s="38">
        <v>0</v>
      </c>
      <c r="Z1067" s="38">
        <v>0</v>
      </c>
      <c r="AA1067" s="38">
        <v>0</v>
      </c>
      <c r="AB1067" s="38">
        <v>0</v>
      </c>
      <c r="AC1067" s="38">
        <v>1</v>
      </c>
      <c r="AD1067" s="38">
        <v>1</v>
      </c>
      <c r="AE1067" s="24">
        <f t="shared" si="305"/>
        <v>1</v>
      </c>
      <c r="AF1067" s="24">
        <f t="shared" si="305"/>
        <v>1</v>
      </c>
      <c r="AG1067" s="25">
        <v>70</v>
      </c>
    </row>
    <row r="1068" spans="1:33" s="25" customFormat="1" ht="13.7" customHeight="1" x14ac:dyDescent="0.15">
      <c r="A1068" s="26"/>
      <c r="B1068" s="26" t="s">
        <v>1113</v>
      </c>
      <c r="C1068" s="26">
        <f>COUNTA(C1063:C1067)</f>
        <v>5</v>
      </c>
      <c r="D1068" s="27">
        <f>COUNTIF(D1063:D1067,"併")</f>
        <v>0</v>
      </c>
      <c r="E1068" s="27">
        <v>5</v>
      </c>
      <c r="F1068" s="27"/>
      <c r="G1068" s="28">
        <f>SUM(G1063:G1067)</f>
        <v>34</v>
      </c>
      <c r="H1068" s="28">
        <f t="shared" ref="H1068:AE1068" si="329">SUM(H1063:H1067)</f>
        <v>46</v>
      </c>
      <c r="I1068" s="28">
        <f t="shared" si="329"/>
        <v>54</v>
      </c>
      <c r="J1068" s="28">
        <f t="shared" si="329"/>
        <v>47</v>
      </c>
      <c r="K1068" s="28">
        <f t="shared" si="329"/>
        <v>56</v>
      </c>
      <c r="L1068" s="28">
        <f t="shared" si="329"/>
        <v>47</v>
      </c>
      <c r="M1068" s="28">
        <f t="shared" si="329"/>
        <v>52</v>
      </c>
      <c r="N1068" s="28">
        <f t="shared" si="329"/>
        <v>160</v>
      </c>
      <c r="O1068" s="28">
        <f t="shared" si="329"/>
        <v>142</v>
      </c>
      <c r="P1068" s="28">
        <f t="shared" si="329"/>
        <v>302</v>
      </c>
      <c r="Q1068" s="28">
        <f t="shared" si="329"/>
        <v>3</v>
      </c>
      <c r="R1068" s="28">
        <f t="shared" si="329"/>
        <v>4</v>
      </c>
      <c r="S1068" s="28">
        <f t="shared" si="329"/>
        <v>1</v>
      </c>
      <c r="T1068" s="28">
        <f t="shared" si="329"/>
        <v>1</v>
      </c>
      <c r="U1068" s="28">
        <f t="shared" si="329"/>
        <v>1</v>
      </c>
      <c r="V1068" s="28">
        <f t="shared" si="329"/>
        <v>1</v>
      </c>
      <c r="W1068" s="28">
        <f t="shared" si="329"/>
        <v>0</v>
      </c>
      <c r="X1068" s="28">
        <f t="shared" si="329"/>
        <v>0</v>
      </c>
      <c r="Y1068" s="28">
        <f t="shared" si="329"/>
        <v>1</v>
      </c>
      <c r="Z1068" s="28">
        <f t="shared" si="329"/>
        <v>1</v>
      </c>
      <c r="AA1068" s="28">
        <f t="shared" si="329"/>
        <v>3</v>
      </c>
      <c r="AB1068" s="28">
        <f t="shared" si="329"/>
        <v>7</v>
      </c>
      <c r="AC1068" s="28">
        <f t="shared" si="329"/>
        <v>5</v>
      </c>
      <c r="AD1068" s="28">
        <f t="shared" si="329"/>
        <v>21</v>
      </c>
      <c r="AE1068" s="28">
        <f t="shared" si="329"/>
        <v>14</v>
      </c>
      <c r="AF1068" s="28">
        <f>SUM(AF1063:AF1067)</f>
        <v>35</v>
      </c>
      <c r="AG1068" s="25">
        <v>71</v>
      </c>
    </row>
    <row r="1069" spans="1:33" s="25" customFormat="1" ht="13.7" customHeight="1" x14ac:dyDescent="0.15">
      <c r="A1069" s="21" t="s">
        <v>1162</v>
      </c>
      <c r="B1069" s="21" t="s">
        <v>201</v>
      </c>
      <c r="C1069" s="22" t="s">
        <v>202</v>
      </c>
      <c r="D1069" s="23">
        <v>0</v>
      </c>
      <c r="E1069" s="23" t="s">
        <v>1174</v>
      </c>
      <c r="F1069" s="23" t="s">
        <v>1124</v>
      </c>
      <c r="G1069" s="1">
        <v>12</v>
      </c>
      <c r="H1069" s="1">
        <v>29</v>
      </c>
      <c r="I1069" s="1">
        <v>45</v>
      </c>
      <c r="J1069" s="1">
        <v>32</v>
      </c>
      <c r="K1069" s="1">
        <v>35</v>
      </c>
      <c r="L1069" s="1">
        <v>37</v>
      </c>
      <c r="M1069" s="1">
        <v>25</v>
      </c>
      <c r="N1069" s="1">
        <v>112</v>
      </c>
      <c r="O1069" s="1">
        <v>91</v>
      </c>
      <c r="P1069" s="1">
        <f>N1069+O1069</f>
        <v>203</v>
      </c>
      <c r="Q1069" s="24">
        <v>1</v>
      </c>
      <c r="R1069" s="24">
        <v>8</v>
      </c>
      <c r="S1069" s="24">
        <v>0</v>
      </c>
      <c r="T1069" s="24">
        <v>0</v>
      </c>
      <c r="U1069" s="24">
        <v>0</v>
      </c>
      <c r="V1069" s="24">
        <v>0</v>
      </c>
      <c r="W1069" s="24">
        <v>0</v>
      </c>
      <c r="X1069" s="24">
        <v>0</v>
      </c>
      <c r="Y1069" s="24">
        <v>1</v>
      </c>
      <c r="Z1069" s="24">
        <v>1</v>
      </c>
      <c r="AA1069" s="24">
        <v>1</v>
      </c>
      <c r="AB1069" s="24">
        <v>1</v>
      </c>
      <c r="AC1069" s="24">
        <v>2</v>
      </c>
      <c r="AD1069" s="24">
        <v>9</v>
      </c>
      <c r="AE1069" s="24">
        <f t="shared" si="305"/>
        <v>5</v>
      </c>
      <c r="AF1069" s="24">
        <f t="shared" si="305"/>
        <v>19</v>
      </c>
      <c r="AG1069" s="25">
        <v>72</v>
      </c>
    </row>
    <row r="1070" spans="1:33" s="25" customFormat="1" ht="13.7" customHeight="1" x14ac:dyDescent="0.15">
      <c r="A1070" s="21" t="s">
        <v>1162</v>
      </c>
      <c r="B1070" s="21" t="s">
        <v>201</v>
      </c>
      <c r="C1070" s="22" t="s">
        <v>203</v>
      </c>
      <c r="D1070" s="23">
        <v>0</v>
      </c>
      <c r="E1070" s="23">
        <v>1</v>
      </c>
      <c r="F1070" s="23" t="s">
        <v>1124</v>
      </c>
      <c r="G1070" s="1">
        <v>7</v>
      </c>
      <c r="H1070" s="1">
        <v>8</v>
      </c>
      <c r="I1070" s="1">
        <v>9</v>
      </c>
      <c r="J1070" s="1">
        <v>6</v>
      </c>
      <c r="K1070" s="1">
        <v>10</v>
      </c>
      <c r="L1070" s="1">
        <v>5</v>
      </c>
      <c r="M1070" s="1">
        <v>7</v>
      </c>
      <c r="N1070" s="1">
        <v>25</v>
      </c>
      <c r="O1070" s="1">
        <v>20</v>
      </c>
      <c r="P1070" s="1">
        <f>N1070+O1070</f>
        <v>45</v>
      </c>
      <c r="Q1070" s="24">
        <v>1</v>
      </c>
      <c r="R1070" s="24">
        <v>1</v>
      </c>
      <c r="S1070" s="24">
        <v>0</v>
      </c>
      <c r="T1070" s="24">
        <v>0</v>
      </c>
      <c r="U1070" s="24">
        <v>0</v>
      </c>
      <c r="V1070" s="24">
        <v>0</v>
      </c>
      <c r="W1070" s="24">
        <v>0</v>
      </c>
      <c r="X1070" s="24">
        <v>0</v>
      </c>
      <c r="Y1070" s="24">
        <v>1</v>
      </c>
      <c r="Z1070" s="24">
        <v>1</v>
      </c>
      <c r="AA1070" s="24">
        <v>0</v>
      </c>
      <c r="AB1070" s="24">
        <v>0</v>
      </c>
      <c r="AC1070" s="24">
        <v>1</v>
      </c>
      <c r="AD1070" s="24">
        <v>2</v>
      </c>
      <c r="AE1070" s="24">
        <f t="shared" si="305"/>
        <v>3</v>
      </c>
      <c r="AF1070" s="24">
        <f t="shared" si="305"/>
        <v>4</v>
      </c>
      <c r="AG1070" s="25">
        <v>73</v>
      </c>
    </row>
    <row r="1071" spans="1:33" s="25" customFormat="1" ht="13.7" customHeight="1" x14ac:dyDescent="0.15">
      <c r="A1071" s="21" t="s">
        <v>1162</v>
      </c>
      <c r="B1071" s="21" t="s">
        <v>201</v>
      </c>
      <c r="C1071" s="22" t="s">
        <v>204</v>
      </c>
      <c r="D1071" s="23" t="s">
        <v>742</v>
      </c>
      <c r="E1071" s="23">
        <v>5</v>
      </c>
      <c r="F1071" s="23" t="s">
        <v>1124</v>
      </c>
      <c r="G1071" s="1">
        <v>4</v>
      </c>
      <c r="H1071" s="1">
        <v>2</v>
      </c>
      <c r="I1071" s="1">
        <v>1</v>
      </c>
      <c r="J1071" s="1">
        <v>4</v>
      </c>
      <c r="K1071" s="1">
        <v>1</v>
      </c>
      <c r="L1071" s="1">
        <v>2</v>
      </c>
      <c r="M1071" s="1">
        <v>1</v>
      </c>
      <c r="N1071" s="1">
        <v>7</v>
      </c>
      <c r="O1071" s="1">
        <v>4</v>
      </c>
      <c r="P1071" s="1">
        <f>N1071+O1071</f>
        <v>11</v>
      </c>
      <c r="Q1071" s="24">
        <v>0</v>
      </c>
      <c r="R1071" s="24">
        <v>0</v>
      </c>
      <c r="S1071" s="24">
        <v>0</v>
      </c>
      <c r="T1071" s="24">
        <v>0</v>
      </c>
      <c r="U1071" s="24">
        <v>1</v>
      </c>
      <c r="V1071" s="24">
        <v>1</v>
      </c>
      <c r="W1071" s="24">
        <v>0</v>
      </c>
      <c r="X1071" s="24">
        <v>0</v>
      </c>
      <c r="Y1071" s="24">
        <v>0</v>
      </c>
      <c r="Z1071" s="24">
        <v>0</v>
      </c>
      <c r="AA1071" s="24">
        <v>0</v>
      </c>
      <c r="AB1071" s="24">
        <v>0</v>
      </c>
      <c r="AC1071" s="24">
        <v>0</v>
      </c>
      <c r="AD1071" s="24">
        <v>0</v>
      </c>
      <c r="AE1071" s="24">
        <f t="shared" si="305"/>
        <v>1</v>
      </c>
      <c r="AF1071" s="24">
        <f t="shared" si="305"/>
        <v>1</v>
      </c>
      <c r="AG1071" s="25">
        <v>74</v>
      </c>
    </row>
    <row r="1072" spans="1:33" ht="13.7" customHeight="1" x14ac:dyDescent="0.15">
      <c r="A1072" s="26"/>
      <c r="B1072" s="26" t="s">
        <v>1113</v>
      </c>
      <c r="C1072" s="26">
        <f>COUNTA(C1069:C1071)</f>
        <v>3</v>
      </c>
      <c r="D1072" s="27">
        <f>COUNTIF(D1069:D1071,"併")</f>
        <v>1</v>
      </c>
      <c r="E1072" s="27">
        <v>3</v>
      </c>
      <c r="F1072" s="27"/>
      <c r="G1072" s="28">
        <f>SUM(G1069:G1071)</f>
        <v>23</v>
      </c>
      <c r="H1072" s="28">
        <f t="shared" ref="H1072:AE1072" si="330">SUM(H1069:H1071)</f>
        <v>39</v>
      </c>
      <c r="I1072" s="28">
        <f t="shared" si="330"/>
        <v>55</v>
      </c>
      <c r="J1072" s="28">
        <f t="shared" si="330"/>
        <v>42</v>
      </c>
      <c r="K1072" s="28">
        <f t="shared" si="330"/>
        <v>46</v>
      </c>
      <c r="L1072" s="28">
        <f t="shared" si="330"/>
        <v>44</v>
      </c>
      <c r="M1072" s="28">
        <f t="shared" si="330"/>
        <v>33</v>
      </c>
      <c r="N1072" s="28">
        <f t="shared" si="330"/>
        <v>144</v>
      </c>
      <c r="O1072" s="28">
        <f t="shared" si="330"/>
        <v>115</v>
      </c>
      <c r="P1072" s="28">
        <f t="shared" si="330"/>
        <v>259</v>
      </c>
      <c r="Q1072" s="28">
        <f t="shared" si="330"/>
        <v>2</v>
      </c>
      <c r="R1072" s="28">
        <f t="shared" si="330"/>
        <v>9</v>
      </c>
      <c r="S1072" s="28">
        <f t="shared" si="330"/>
        <v>0</v>
      </c>
      <c r="T1072" s="28">
        <f t="shared" si="330"/>
        <v>0</v>
      </c>
      <c r="U1072" s="28">
        <f t="shared" si="330"/>
        <v>1</v>
      </c>
      <c r="V1072" s="28">
        <f t="shared" si="330"/>
        <v>1</v>
      </c>
      <c r="W1072" s="28">
        <f t="shared" si="330"/>
        <v>0</v>
      </c>
      <c r="X1072" s="28">
        <f t="shared" si="330"/>
        <v>0</v>
      </c>
      <c r="Y1072" s="28">
        <f t="shared" si="330"/>
        <v>2</v>
      </c>
      <c r="Z1072" s="28">
        <f t="shared" si="330"/>
        <v>2</v>
      </c>
      <c r="AA1072" s="28">
        <f t="shared" si="330"/>
        <v>1</v>
      </c>
      <c r="AB1072" s="28">
        <f t="shared" si="330"/>
        <v>1</v>
      </c>
      <c r="AC1072" s="28">
        <f t="shared" si="330"/>
        <v>3</v>
      </c>
      <c r="AD1072" s="28">
        <f t="shared" si="330"/>
        <v>11</v>
      </c>
      <c r="AE1072" s="28">
        <f t="shared" si="330"/>
        <v>9</v>
      </c>
      <c r="AF1072" s="28">
        <f>SUM(AF1069:AF1071)</f>
        <v>24</v>
      </c>
      <c r="AG1072" s="25">
        <v>1</v>
      </c>
    </row>
    <row r="1073" spans="1:33" s="25" customFormat="1" ht="13.7" customHeight="1" x14ac:dyDescent="0.15">
      <c r="A1073" s="21" t="s">
        <v>1162</v>
      </c>
      <c r="B1073" s="21" t="s">
        <v>205</v>
      </c>
      <c r="C1073" s="22" t="s">
        <v>968</v>
      </c>
      <c r="D1073" s="23">
        <v>0</v>
      </c>
      <c r="E1073" s="23" t="s">
        <v>1173</v>
      </c>
      <c r="F1073" s="23" t="s">
        <v>1124</v>
      </c>
      <c r="G1073" s="1">
        <v>20</v>
      </c>
      <c r="H1073" s="1">
        <v>44</v>
      </c>
      <c r="I1073" s="1">
        <v>51</v>
      </c>
      <c r="J1073" s="1">
        <v>70</v>
      </c>
      <c r="K1073" s="1">
        <v>50</v>
      </c>
      <c r="L1073" s="1">
        <v>41</v>
      </c>
      <c r="M1073" s="1">
        <v>52</v>
      </c>
      <c r="N1073" s="1">
        <v>163</v>
      </c>
      <c r="O1073" s="1">
        <v>145</v>
      </c>
      <c r="P1073" s="1">
        <f>N1073+O1073</f>
        <v>308</v>
      </c>
      <c r="Q1073" s="24">
        <v>1</v>
      </c>
      <c r="R1073" s="24">
        <v>2</v>
      </c>
      <c r="S1073" s="24">
        <v>1</v>
      </c>
      <c r="T1073" s="24">
        <v>1</v>
      </c>
      <c r="U1073" s="24">
        <v>1</v>
      </c>
      <c r="V1073" s="24">
        <v>1</v>
      </c>
      <c r="W1073" s="24">
        <v>0</v>
      </c>
      <c r="X1073" s="24">
        <v>0</v>
      </c>
      <c r="Y1073" s="24">
        <v>0</v>
      </c>
      <c r="Z1073" s="24">
        <v>0</v>
      </c>
      <c r="AA1073" s="24">
        <v>1</v>
      </c>
      <c r="AB1073" s="24">
        <v>1</v>
      </c>
      <c r="AC1073" s="24">
        <v>5</v>
      </c>
      <c r="AD1073" s="24">
        <v>38</v>
      </c>
      <c r="AE1073" s="24">
        <f t="shared" si="305"/>
        <v>9</v>
      </c>
      <c r="AF1073" s="24">
        <f t="shared" si="305"/>
        <v>43</v>
      </c>
      <c r="AG1073" s="16">
        <v>2</v>
      </c>
    </row>
    <row r="1074" spans="1:33" s="25" customFormat="1" ht="13.7" customHeight="1" x14ac:dyDescent="0.15">
      <c r="A1074" s="21" t="s">
        <v>1162</v>
      </c>
      <c r="B1074" s="21" t="s">
        <v>205</v>
      </c>
      <c r="C1074" s="22" t="s">
        <v>206</v>
      </c>
      <c r="D1074" s="23">
        <v>0</v>
      </c>
      <c r="E1074" s="23" t="s">
        <v>1173</v>
      </c>
      <c r="F1074" s="23" t="s">
        <v>1124</v>
      </c>
      <c r="G1074" s="1">
        <v>11</v>
      </c>
      <c r="H1074" s="1">
        <v>23</v>
      </c>
      <c r="I1074" s="1">
        <v>20</v>
      </c>
      <c r="J1074" s="1">
        <v>19</v>
      </c>
      <c r="K1074" s="1">
        <v>16</v>
      </c>
      <c r="L1074" s="1">
        <v>30</v>
      </c>
      <c r="M1074" s="1">
        <v>27</v>
      </c>
      <c r="N1074" s="1">
        <v>72</v>
      </c>
      <c r="O1074" s="1">
        <v>63</v>
      </c>
      <c r="P1074" s="1">
        <f>N1074+O1074</f>
        <v>135</v>
      </c>
      <c r="Q1074" s="24">
        <v>0</v>
      </c>
      <c r="R1074" s="24">
        <v>0</v>
      </c>
      <c r="S1074" s="24">
        <v>1</v>
      </c>
      <c r="T1074" s="24">
        <v>1</v>
      </c>
      <c r="U1074" s="24">
        <v>1</v>
      </c>
      <c r="V1074" s="24">
        <v>1</v>
      </c>
      <c r="W1074" s="24">
        <v>0</v>
      </c>
      <c r="X1074" s="24">
        <v>0</v>
      </c>
      <c r="Y1074" s="24">
        <v>0</v>
      </c>
      <c r="Z1074" s="24">
        <v>0</v>
      </c>
      <c r="AA1074" s="24">
        <v>1</v>
      </c>
      <c r="AB1074" s="24">
        <v>1</v>
      </c>
      <c r="AC1074" s="24">
        <v>2</v>
      </c>
      <c r="AD1074" s="24">
        <v>11</v>
      </c>
      <c r="AE1074" s="24">
        <f t="shared" si="305"/>
        <v>5</v>
      </c>
      <c r="AF1074" s="24">
        <f t="shared" si="305"/>
        <v>14</v>
      </c>
      <c r="AG1074" s="25">
        <v>3</v>
      </c>
    </row>
    <row r="1075" spans="1:33" s="25" customFormat="1" ht="13.7" customHeight="1" x14ac:dyDescent="0.15">
      <c r="A1075" s="26"/>
      <c r="B1075" s="26" t="s">
        <v>1113</v>
      </c>
      <c r="C1075" s="26">
        <f>COUNTA(C1073:C1074)</f>
        <v>2</v>
      </c>
      <c r="D1075" s="27">
        <f>COUNTIF(D1073:D1074,"併")</f>
        <v>0</v>
      </c>
      <c r="E1075" s="27">
        <v>0</v>
      </c>
      <c r="F1075" s="27"/>
      <c r="G1075" s="28">
        <f>SUM(G1073:G1074)</f>
        <v>31</v>
      </c>
      <c r="H1075" s="28">
        <f t="shared" ref="H1075:AE1075" si="331">SUM(H1073:H1074)</f>
        <v>67</v>
      </c>
      <c r="I1075" s="28">
        <f t="shared" si="331"/>
        <v>71</v>
      </c>
      <c r="J1075" s="28">
        <f t="shared" si="331"/>
        <v>89</v>
      </c>
      <c r="K1075" s="28">
        <f t="shared" si="331"/>
        <v>66</v>
      </c>
      <c r="L1075" s="28">
        <f t="shared" si="331"/>
        <v>71</v>
      </c>
      <c r="M1075" s="28">
        <f t="shared" si="331"/>
        <v>79</v>
      </c>
      <c r="N1075" s="28">
        <f t="shared" si="331"/>
        <v>235</v>
      </c>
      <c r="O1075" s="28">
        <f t="shared" si="331"/>
        <v>208</v>
      </c>
      <c r="P1075" s="28">
        <f t="shared" si="331"/>
        <v>443</v>
      </c>
      <c r="Q1075" s="28">
        <f t="shared" si="331"/>
        <v>1</v>
      </c>
      <c r="R1075" s="28">
        <f t="shared" si="331"/>
        <v>2</v>
      </c>
      <c r="S1075" s="28">
        <f t="shared" si="331"/>
        <v>2</v>
      </c>
      <c r="T1075" s="28">
        <f t="shared" si="331"/>
        <v>2</v>
      </c>
      <c r="U1075" s="28">
        <f t="shared" si="331"/>
        <v>2</v>
      </c>
      <c r="V1075" s="28">
        <f t="shared" si="331"/>
        <v>2</v>
      </c>
      <c r="W1075" s="28">
        <f t="shared" si="331"/>
        <v>0</v>
      </c>
      <c r="X1075" s="28">
        <f t="shared" si="331"/>
        <v>0</v>
      </c>
      <c r="Y1075" s="28">
        <f t="shared" si="331"/>
        <v>0</v>
      </c>
      <c r="Z1075" s="28">
        <f t="shared" si="331"/>
        <v>0</v>
      </c>
      <c r="AA1075" s="28">
        <f t="shared" si="331"/>
        <v>2</v>
      </c>
      <c r="AB1075" s="28">
        <f t="shared" si="331"/>
        <v>2</v>
      </c>
      <c r="AC1075" s="28">
        <f t="shared" si="331"/>
        <v>7</v>
      </c>
      <c r="AD1075" s="28">
        <f t="shared" si="331"/>
        <v>49</v>
      </c>
      <c r="AE1075" s="28">
        <f t="shared" si="331"/>
        <v>14</v>
      </c>
      <c r="AF1075" s="28">
        <f>SUM(AF1073:AF1074)</f>
        <v>57</v>
      </c>
      <c r="AG1075" s="25">
        <v>4</v>
      </c>
    </row>
    <row r="1076" spans="1:33" s="25" customFormat="1" ht="13.7" customHeight="1" x14ac:dyDescent="0.15">
      <c r="A1076" s="21" t="s">
        <v>1162</v>
      </c>
      <c r="B1076" s="21" t="s">
        <v>207</v>
      </c>
      <c r="C1076" s="22" t="s">
        <v>208</v>
      </c>
      <c r="D1076" s="23">
        <v>0</v>
      </c>
      <c r="E1076" s="23" t="s">
        <v>1173</v>
      </c>
      <c r="F1076" s="23" t="s">
        <v>1124</v>
      </c>
      <c r="G1076" s="1">
        <v>31</v>
      </c>
      <c r="H1076" s="1">
        <v>109</v>
      </c>
      <c r="I1076" s="1">
        <v>117</v>
      </c>
      <c r="J1076" s="1">
        <v>101</v>
      </c>
      <c r="K1076" s="1">
        <v>115</v>
      </c>
      <c r="L1076" s="1">
        <v>119</v>
      </c>
      <c r="M1076" s="1">
        <v>138</v>
      </c>
      <c r="N1076" s="1">
        <v>327</v>
      </c>
      <c r="O1076" s="1">
        <v>372</v>
      </c>
      <c r="P1076" s="1">
        <f>N1076+O1076</f>
        <v>699</v>
      </c>
      <c r="Q1076" s="24">
        <v>2</v>
      </c>
      <c r="R1076" s="24">
        <v>14</v>
      </c>
      <c r="S1076" s="24">
        <v>1</v>
      </c>
      <c r="T1076" s="24">
        <v>1</v>
      </c>
      <c r="U1076" s="24">
        <v>1</v>
      </c>
      <c r="V1076" s="24">
        <v>2</v>
      </c>
      <c r="W1076" s="24">
        <v>0</v>
      </c>
      <c r="X1076" s="24">
        <v>0</v>
      </c>
      <c r="Y1076" s="24">
        <v>1</v>
      </c>
      <c r="Z1076" s="24">
        <v>1</v>
      </c>
      <c r="AA1076" s="24">
        <v>1</v>
      </c>
      <c r="AB1076" s="24">
        <v>3</v>
      </c>
      <c r="AC1076" s="24">
        <v>3</v>
      </c>
      <c r="AD1076" s="24">
        <v>24</v>
      </c>
      <c r="AE1076" s="24">
        <f t="shared" si="305"/>
        <v>9</v>
      </c>
      <c r="AF1076" s="24">
        <f t="shared" si="305"/>
        <v>45</v>
      </c>
      <c r="AG1076" s="25">
        <v>5</v>
      </c>
    </row>
    <row r="1077" spans="1:33" s="25" customFormat="1" ht="13.7" customHeight="1" x14ac:dyDescent="0.15">
      <c r="A1077" s="21" t="s">
        <v>1162</v>
      </c>
      <c r="B1077" s="21" t="s">
        <v>207</v>
      </c>
      <c r="C1077" s="22" t="s">
        <v>209</v>
      </c>
      <c r="D1077" s="23">
        <v>0</v>
      </c>
      <c r="E1077" s="23">
        <v>1</v>
      </c>
      <c r="F1077" s="23" t="s">
        <v>1124</v>
      </c>
      <c r="G1077" s="1">
        <v>6</v>
      </c>
      <c r="H1077" s="1">
        <v>8</v>
      </c>
      <c r="I1077" s="1">
        <v>6</v>
      </c>
      <c r="J1077" s="1">
        <v>7</v>
      </c>
      <c r="K1077" s="1">
        <v>4</v>
      </c>
      <c r="L1077" s="1">
        <v>6</v>
      </c>
      <c r="M1077" s="1">
        <v>6</v>
      </c>
      <c r="N1077" s="1">
        <v>30</v>
      </c>
      <c r="O1077" s="1">
        <v>7</v>
      </c>
      <c r="P1077" s="1">
        <f>N1077+O1077</f>
        <v>37</v>
      </c>
      <c r="Q1077" s="24">
        <v>0</v>
      </c>
      <c r="R1077" s="24">
        <v>0</v>
      </c>
      <c r="S1077" s="24">
        <v>0</v>
      </c>
      <c r="T1077" s="24">
        <v>0</v>
      </c>
      <c r="U1077" s="24">
        <v>0</v>
      </c>
      <c r="V1077" s="24">
        <v>0</v>
      </c>
      <c r="W1077" s="24">
        <v>0</v>
      </c>
      <c r="X1077" s="24">
        <v>0</v>
      </c>
      <c r="Y1077" s="24">
        <v>0</v>
      </c>
      <c r="Z1077" s="24">
        <v>0</v>
      </c>
      <c r="AA1077" s="24">
        <v>1</v>
      </c>
      <c r="AB1077" s="24">
        <v>2</v>
      </c>
      <c r="AC1077" s="24">
        <v>1</v>
      </c>
      <c r="AD1077" s="24">
        <v>5</v>
      </c>
      <c r="AE1077" s="24">
        <f t="shared" si="305"/>
        <v>2</v>
      </c>
      <c r="AF1077" s="24">
        <f t="shared" si="305"/>
        <v>7</v>
      </c>
      <c r="AG1077" s="25">
        <v>6</v>
      </c>
    </row>
    <row r="1078" spans="1:33" s="25" customFormat="1" ht="13.7" customHeight="1" x14ac:dyDescent="0.15">
      <c r="A1078" s="21" t="s">
        <v>1162</v>
      </c>
      <c r="B1078" s="21" t="s">
        <v>207</v>
      </c>
      <c r="C1078" s="22" t="s">
        <v>210</v>
      </c>
      <c r="D1078" s="23">
        <v>0</v>
      </c>
      <c r="E1078" s="23" t="s">
        <v>1173</v>
      </c>
      <c r="F1078" s="23" t="s">
        <v>1124</v>
      </c>
      <c r="G1078" s="1">
        <v>18</v>
      </c>
      <c r="H1078" s="1">
        <v>49</v>
      </c>
      <c r="I1078" s="1">
        <v>48</v>
      </c>
      <c r="J1078" s="1">
        <v>51</v>
      </c>
      <c r="K1078" s="1">
        <v>49</v>
      </c>
      <c r="L1078" s="1">
        <v>51</v>
      </c>
      <c r="M1078" s="1">
        <v>39</v>
      </c>
      <c r="N1078" s="1">
        <v>151</v>
      </c>
      <c r="O1078" s="1">
        <v>136</v>
      </c>
      <c r="P1078" s="1">
        <f>N1078+O1078</f>
        <v>287</v>
      </c>
      <c r="Q1078" s="24">
        <v>2</v>
      </c>
      <c r="R1078" s="24">
        <v>9</v>
      </c>
      <c r="S1078" s="24">
        <v>0</v>
      </c>
      <c r="T1078" s="24">
        <v>0</v>
      </c>
      <c r="U1078" s="24">
        <v>1</v>
      </c>
      <c r="V1078" s="24">
        <v>1</v>
      </c>
      <c r="W1078" s="24">
        <v>0</v>
      </c>
      <c r="X1078" s="24">
        <v>0</v>
      </c>
      <c r="Y1078" s="24">
        <v>0</v>
      </c>
      <c r="Z1078" s="24">
        <v>0</v>
      </c>
      <c r="AA1078" s="24">
        <v>1</v>
      </c>
      <c r="AB1078" s="24">
        <v>4</v>
      </c>
      <c r="AC1078" s="24">
        <v>2</v>
      </c>
      <c r="AD1078" s="24">
        <v>11</v>
      </c>
      <c r="AE1078" s="24">
        <f t="shared" ref="AE1078:AF1121" si="332">Q1078+S1078+U1078+W1078+Y1078+AA1078+AC1078</f>
        <v>6</v>
      </c>
      <c r="AF1078" s="24">
        <f t="shared" si="332"/>
        <v>25</v>
      </c>
      <c r="AG1078" s="16">
        <v>7</v>
      </c>
    </row>
    <row r="1079" spans="1:33" s="25" customFormat="1" ht="13.7" customHeight="1" x14ac:dyDescent="0.15">
      <c r="A1079" s="21" t="s">
        <v>1162</v>
      </c>
      <c r="B1079" s="21" t="s">
        <v>207</v>
      </c>
      <c r="C1079" s="22" t="s">
        <v>28</v>
      </c>
      <c r="D1079" s="23">
        <v>0</v>
      </c>
      <c r="E1079" s="23" t="s">
        <v>1173</v>
      </c>
      <c r="F1079" s="23" t="s">
        <v>1124</v>
      </c>
      <c r="G1079" s="1">
        <v>11</v>
      </c>
      <c r="H1079" s="1">
        <v>11</v>
      </c>
      <c r="I1079" s="1">
        <v>16</v>
      </c>
      <c r="J1079" s="1">
        <v>15</v>
      </c>
      <c r="K1079" s="1">
        <v>16</v>
      </c>
      <c r="L1079" s="1">
        <v>21</v>
      </c>
      <c r="M1079" s="1">
        <v>28</v>
      </c>
      <c r="N1079" s="1">
        <v>64</v>
      </c>
      <c r="O1079" s="1">
        <v>43</v>
      </c>
      <c r="P1079" s="1">
        <f>N1079+O1079</f>
        <v>107</v>
      </c>
      <c r="Q1079" s="24">
        <v>1</v>
      </c>
      <c r="R1079" s="24">
        <v>1</v>
      </c>
      <c r="S1079" s="24">
        <v>1</v>
      </c>
      <c r="T1079" s="24">
        <v>1</v>
      </c>
      <c r="U1079" s="24">
        <v>0</v>
      </c>
      <c r="V1079" s="24">
        <v>0</v>
      </c>
      <c r="W1079" s="24">
        <v>1</v>
      </c>
      <c r="X1079" s="24">
        <v>1</v>
      </c>
      <c r="Y1079" s="24">
        <v>0</v>
      </c>
      <c r="Z1079" s="24">
        <v>0</v>
      </c>
      <c r="AA1079" s="24">
        <v>1</v>
      </c>
      <c r="AB1079" s="24">
        <v>1</v>
      </c>
      <c r="AC1079" s="24">
        <v>1</v>
      </c>
      <c r="AD1079" s="24">
        <v>2</v>
      </c>
      <c r="AE1079" s="24">
        <f t="shared" si="332"/>
        <v>5</v>
      </c>
      <c r="AF1079" s="24">
        <f t="shared" si="332"/>
        <v>6</v>
      </c>
      <c r="AG1079" s="25">
        <v>8</v>
      </c>
    </row>
    <row r="1080" spans="1:33" s="25" customFormat="1" ht="13.7" customHeight="1" x14ac:dyDescent="0.15">
      <c r="A1080" s="26"/>
      <c r="B1080" s="26" t="s">
        <v>1113</v>
      </c>
      <c r="C1080" s="26">
        <f>COUNTA(C1076:C1079)</f>
        <v>4</v>
      </c>
      <c r="D1080" s="27">
        <f>COUNTIF(D1076:D1079,"併")</f>
        <v>0</v>
      </c>
      <c r="E1080" s="27">
        <v>1</v>
      </c>
      <c r="F1080" s="27"/>
      <c r="G1080" s="28">
        <f>SUM(G1076:G1079)</f>
        <v>66</v>
      </c>
      <c r="H1080" s="28">
        <f t="shared" ref="H1080:AE1080" si="333">SUM(H1076:H1079)</f>
        <v>177</v>
      </c>
      <c r="I1080" s="28">
        <f t="shared" si="333"/>
        <v>187</v>
      </c>
      <c r="J1080" s="28">
        <f t="shared" si="333"/>
        <v>174</v>
      </c>
      <c r="K1080" s="28">
        <f t="shared" si="333"/>
        <v>184</v>
      </c>
      <c r="L1080" s="28">
        <f t="shared" si="333"/>
        <v>197</v>
      </c>
      <c r="M1080" s="28">
        <f t="shared" si="333"/>
        <v>211</v>
      </c>
      <c r="N1080" s="28">
        <f t="shared" si="333"/>
        <v>572</v>
      </c>
      <c r="O1080" s="28">
        <f t="shared" si="333"/>
        <v>558</v>
      </c>
      <c r="P1080" s="28">
        <f t="shared" si="333"/>
        <v>1130</v>
      </c>
      <c r="Q1080" s="28">
        <f t="shared" si="333"/>
        <v>5</v>
      </c>
      <c r="R1080" s="28">
        <f t="shared" si="333"/>
        <v>24</v>
      </c>
      <c r="S1080" s="28">
        <f t="shared" si="333"/>
        <v>2</v>
      </c>
      <c r="T1080" s="28">
        <f t="shared" si="333"/>
        <v>2</v>
      </c>
      <c r="U1080" s="28">
        <f t="shared" si="333"/>
        <v>2</v>
      </c>
      <c r="V1080" s="28">
        <f t="shared" si="333"/>
        <v>3</v>
      </c>
      <c r="W1080" s="28">
        <f t="shared" si="333"/>
        <v>1</v>
      </c>
      <c r="X1080" s="28">
        <f t="shared" si="333"/>
        <v>1</v>
      </c>
      <c r="Y1080" s="28">
        <f t="shared" si="333"/>
        <v>1</v>
      </c>
      <c r="Z1080" s="28">
        <f t="shared" si="333"/>
        <v>1</v>
      </c>
      <c r="AA1080" s="28">
        <f t="shared" si="333"/>
        <v>4</v>
      </c>
      <c r="AB1080" s="28">
        <f t="shared" si="333"/>
        <v>10</v>
      </c>
      <c r="AC1080" s="28">
        <f t="shared" si="333"/>
        <v>7</v>
      </c>
      <c r="AD1080" s="28">
        <f t="shared" si="333"/>
        <v>42</v>
      </c>
      <c r="AE1080" s="28">
        <f t="shared" si="333"/>
        <v>22</v>
      </c>
      <c r="AF1080" s="28">
        <f>SUM(AF1076:AF1079)</f>
        <v>83</v>
      </c>
      <c r="AG1080" s="25">
        <v>9</v>
      </c>
    </row>
    <row r="1081" spans="1:33" s="25" customFormat="1" ht="13.7" customHeight="1" x14ac:dyDescent="0.15">
      <c r="A1081" s="21" t="s">
        <v>1162</v>
      </c>
      <c r="B1081" s="21" t="s">
        <v>211</v>
      </c>
      <c r="C1081" s="22" t="s">
        <v>212</v>
      </c>
      <c r="D1081" s="23">
        <v>0</v>
      </c>
      <c r="E1081" s="23" t="s">
        <v>1174</v>
      </c>
      <c r="F1081" s="23" t="s">
        <v>1124</v>
      </c>
      <c r="G1081" s="1">
        <v>13</v>
      </c>
      <c r="H1081" s="1">
        <v>35</v>
      </c>
      <c r="I1081" s="1">
        <v>43</v>
      </c>
      <c r="J1081" s="1">
        <v>30</v>
      </c>
      <c r="K1081" s="1">
        <v>39</v>
      </c>
      <c r="L1081" s="1">
        <v>26</v>
      </c>
      <c r="M1081" s="1">
        <v>35</v>
      </c>
      <c r="N1081" s="1">
        <v>104</v>
      </c>
      <c r="O1081" s="1">
        <v>104</v>
      </c>
      <c r="P1081" s="1">
        <f>N1081+O1081</f>
        <v>208</v>
      </c>
      <c r="Q1081" s="24">
        <v>1</v>
      </c>
      <c r="R1081" s="24">
        <v>4</v>
      </c>
      <c r="S1081" s="24">
        <v>0</v>
      </c>
      <c r="T1081" s="24">
        <v>0</v>
      </c>
      <c r="U1081" s="24">
        <v>1</v>
      </c>
      <c r="V1081" s="24">
        <v>1</v>
      </c>
      <c r="W1081" s="24">
        <v>0</v>
      </c>
      <c r="X1081" s="24">
        <v>0</v>
      </c>
      <c r="Y1081" s="24">
        <v>0</v>
      </c>
      <c r="Z1081" s="24">
        <v>0</v>
      </c>
      <c r="AA1081" s="24">
        <v>1</v>
      </c>
      <c r="AB1081" s="24">
        <v>1</v>
      </c>
      <c r="AC1081" s="24">
        <v>3</v>
      </c>
      <c r="AD1081" s="24">
        <v>20</v>
      </c>
      <c r="AE1081" s="24">
        <f t="shared" si="332"/>
        <v>6</v>
      </c>
      <c r="AF1081" s="24">
        <f t="shared" si="332"/>
        <v>26</v>
      </c>
      <c r="AG1081" s="25">
        <v>10</v>
      </c>
    </row>
    <row r="1082" spans="1:33" s="25" customFormat="1" ht="13.7" customHeight="1" x14ac:dyDescent="0.15">
      <c r="A1082" s="21" t="s">
        <v>1162</v>
      </c>
      <c r="B1082" s="21" t="s">
        <v>211</v>
      </c>
      <c r="C1082" s="22" t="s">
        <v>213</v>
      </c>
      <c r="D1082" s="23">
        <v>0</v>
      </c>
      <c r="E1082" s="23">
        <v>2</v>
      </c>
      <c r="F1082" s="23" t="s">
        <v>1124</v>
      </c>
      <c r="G1082" s="1">
        <v>5</v>
      </c>
      <c r="H1082" s="1">
        <v>4</v>
      </c>
      <c r="I1082" s="1">
        <v>1</v>
      </c>
      <c r="J1082" s="1">
        <v>2</v>
      </c>
      <c r="K1082" s="105">
        <v>0</v>
      </c>
      <c r="L1082" s="1">
        <v>6</v>
      </c>
      <c r="M1082" s="1">
        <v>3</v>
      </c>
      <c r="N1082" s="1">
        <v>6</v>
      </c>
      <c r="O1082" s="1">
        <v>10</v>
      </c>
      <c r="P1082" s="1">
        <f>N1082+O1082</f>
        <v>16</v>
      </c>
      <c r="Q1082" s="24">
        <v>1</v>
      </c>
      <c r="R1082" s="24">
        <v>1</v>
      </c>
      <c r="S1082" s="24">
        <v>0</v>
      </c>
      <c r="T1082" s="24">
        <v>0</v>
      </c>
      <c r="U1082" s="24">
        <v>0</v>
      </c>
      <c r="V1082" s="24">
        <v>0</v>
      </c>
      <c r="W1082" s="24">
        <v>0</v>
      </c>
      <c r="X1082" s="24">
        <v>0</v>
      </c>
      <c r="Y1082" s="24">
        <v>0</v>
      </c>
      <c r="Z1082" s="24">
        <v>0</v>
      </c>
      <c r="AA1082" s="24">
        <v>0</v>
      </c>
      <c r="AB1082" s="24">
        <v>0</v>
      </c>
      <c r="AC1082" s="24">
        <v>1</v>
      </c>
      <c r="AD1082" s="24">
        <v>2</v>
      </c>
      <c r="AE1082" s="24">
        <f t="shared" si="332"/>
        <v>2</v>
      </c>
      <c r="AF1082" s="24">
        <f t="shared" si="332"/>
        <v>3</v>
      </c>
      <c r="AG1082" s="25">
        <v>11</v>
      </c>
    </row>
    <row r="1083" spans="1:33" s="25" customFormat="1" ht="13.7" customHeight="1" x14ac:dyDescent="0.15">
      <c r="A1083" s="26"/>
      <c r="B1083" s="26" t="s">
        <v>1113</v>
      </c>
      <c r="C1083" s="26">
        <f>COUNTA(C1081:C1082)</f>
        <v>2</v>
      </c>
      <c r="D1083" s="27">
        <f>COUNTIF(D1081:D1082,"併")</f>
        <v>0</v>
      </c>
      <c r="E1083" s="27">
        <v>2</v>
      </c>
      <c r="F1083" s="27"/>
      <c r="G1083" s="28">
        <f>SUM(G1081:G1082)</f>
        <v>18</v>
      </c>
      <c r="H1083" s="28">
        <f t="shared" ref="H1083:AE1083" si="334">SUM(H1081:H1082)</f>
        <v>39</v>
      </c>
      <c r="I1083" s="28">
        <f t="shared" si="334"/>
        <v>44</v>
      </c>
      <c r="J1083" s="28">
        <f t="shared" si="334"/>
        <v>32</v>
      </c>
      <c r="K1083" s="28">
        <f t="shared" si="334"/>
        <v>39</v>
      </c>
      <c r="L1083" s="28">
        <f t="shared" si="334"/>
        <v>32</v>
      </c>
      <c r="M1083" s="28">
        <f t="shared" si="334"/>
        <v>38</v>
      </c>
      <c r="N1083" s="28">
        <f t="shared" si="334"/>
        <v>110</v>
      </c>
      <c r="O1083" s="28">
        <f t="shared" si="334"/>
        <v>114</v>
      </c>
      <c r="P1083" s="28">
        <f t="shared" si="334"/>
        <v>224</v>
      </c>
      <c r="Q1083" s="28">
        <f t="shared" si="334"/>
        <v>2</v>
      </c>
      <c r="R1083" s="28">
        <f t="shared" si="334"/>
        <v>5</v>
      </c>
      <c r="S1083" s="28">
        <f t="shared" si="334"/>
        <v>0</v>
      </c>
      <c r="T1083" s="28">
        <f t="shared" si="334"/>
        <v>0</v>
      </c>
      <c r="U1083" s="28">
        <f t="shared" si="334"/>
        <v>1</v>
      </c>
      <c r="V1083" s="28">
        <f t="shared" si="334"/>
        <v>1</v>
      </c>
      <c r="W1083" s="28">
        <f t="shared" si="334"/>
        <v>0</v>
      </c>
      <c r="X1083" s="28">
        <f t="shared" si="334"/>
        <v>0</v>
      </c>
      <c r="Y1083" s="28">
        <f t="shared" si="334"/>
        <v>0</v>
      </c>
      <c r="Z1083" s="28">
        <f t="shared" si="334"/>
        <v>0</v>
      </c>
      <c r="AA1083" s="28">
        <f t="shared" si="334"/>
        <v>1</v>
      </c>
      <c r="AB1083" s="28">
        <f t="shared" si="334"/>
        <v>1</v>
      </c>
      <c r="AC1083" s="28">
        <f t="shared" si="334"/>
        <v>4</v>
      </c>
      <c r="AD1083" s="28">
        <f t="shared" si="334"/>
        <v>22</v>
      </c>
      <c r="AE1083" s="28">
        <f t="shared" si="334"/>
        <v>8</v>
      </c>
      <c r="AF1083" s="28">
        <f>SUM(AF1081:AF1082)</f>
        <v>29</v>
      </c>
      <c r="AG1083" s="16">
        <v>12</v>
      </c>
    </row>
    <row r="1084" spans="1:33" s="25" customFormat="1" ht="13.7" customHeight="1" x14ac:dyDescent="0.15">
      <c r="A1084" s="21" t="s">
        <v>1162</v>
      </c>
      <c r="B1084" s="21" t="s">
        <v>214</v>
      </c>
      <c r="C1084" s="22" t="s">
        <v>215</v>
      </c>
      <c r="D1084" s="23">
        <v>0</v>
      </c>
      <c r="E1084" s="23">
        <v>1</v>
      </c>
      <c r="F1084" s="23" t="s">
        <v>1124</v>
      </c>
      <c r="G1084" s="1">
        <v>10</v>
      </c>
      <c r="H1084" s="1">
        <v>22</v>
      </c>
      <c r="I1084" s="1">
        <v>20</v>
      </c>
      <c r="J1084" s="1">
        <v>24</v>
      </c>
      <c r="K1084" s="1">
        <v>31</v>
      </c>
      <c r="L1084" s="1">
        <v>26</v>
      </c>
      <c r="M1084" s="1">
        <v>25</v>
      </c>
      <c r="N1084" s="1">
        <v>84</v>
      </c>
      <c r="O1084" s="1">
        <v>64</v>
      </c>
      <c r="P1084" s="1">
        <f>N1084+O1084</f>
        <v>148</v>
      </c>
      <c r="Q1084" s="24">
        <v>1</v>
      </c>
      <c r="R1084" s="24">
        <v>6</v>
      </c>
      <c r="S1084" s="24">
        <v>0</v>
      </c>
      <c r="T1084" s="24">
        <v>0</v>
      </c>
      <c r="U1084" s="24">
        <v>0</v>
      </c>
      <c r="V1084" s="24">
        <v>0</v>
      </c>
      <c r="W1084" s="24">
        <v>0</v>
      </c>
      <c r="X1084" s="24">
        <v>0</v>
      </c>
      <c r="Y1084" s="24">
        <v>0</v>
      </c>
      <c r="Z1084" s="24">
        <v>0</v>
      </c>
      <c r="AA1084" s="24">
        <v>1</v>
      </c>
      <c r="AB1084" s="24">
        <v>2</v>
      </c>
      <c r="AC1084" s="24">
        <v>2</v>
      </c>
      <c r="AD1084" s="24">
        <v>13</v>
      </c>
      <c r="AE1084" s="24">
        <f t="shared" si="332"/>
        <v>4</v>
      </c>
      <c r="AF1084" s="24">
        <f t="shared" si="332"/>
        <v>21</v>
      </c>
      <c r="AG1084" s="25">
        <v>13</v>
      </c>
    </row>
    <row r="1085" spans="1:33" s="25" customFormat="1" ht="13.7" customHeight="1" x14ac:dyDescent="0.15">
      <c r="A1085" s="21" t="s">
        <v>1162</v>
      </c>
      <c r="B1085" s="21" t="s">
        <v>214</v>
      </c>
      <c r="C1085" s="22" t="s">
        <v>216</v>
      </c>
      <c r="D1085" s="23">
        <v>0</v>
      </c>
      <c r="E1085" s="23">
        <v>1</v>
      </c>
      <c r="F1085" s="23" t="s">
        <v>1124</v>
      </c>
      <c r="G1085" s="1">
        <v>4</v>
      </c>
      <c r="H1085" s="1">
        <v>3</v>
      </c>
      <c r="I1085" s="1">
        <v>4</v>
      </c>
      <c r="J1085" s="1">
        <v>4</v>
      </c>
      <c r="K1085" s="1">
        <v>3</v>
      </c>
      <c r="L1085" s="1">
        <v>4</v>
      </c>
      <c r="M1085" s="1">
        <v>4</v>
      </c>
      <c r="N1085" s="1">
        <v>13</v>
      </c>
      <c r="O1085" s="1">
        <v>9</v>
      </c>
      <c r="P1085" s="1">
        <f>N1085+O1085</f>
        <v>22</v>
      </c>
      <c r="Q1085" s="24">
        <v>0</v>
      </c>
      <c r="R1085" s="24">
        <v>0</v>
      </c>
      <c r="S1085" s="24">
        <v>0</v>
      </c>
      <c r="T1085" s="24">
        <v>0</v>
      </c>
      <c r="U1085" s="24">
        <v>0</v>
      </c>
      <c r="V1085" s="24">
        <v>0</v>
      </c>
      <c r="W1085" s="24">
        <v>0</v>
      </c>
      <c r="X1085" s="24">
        <v>0</v>
      </c>
      <c r="Y1085" s="24">
        <v>0</v>
      </c>
      <c r="Z1085" s="24">
        <v>0</v>
      </c>
      <c r="AA1085" s="24">
        <v>0</v>
      </c>
      <c r="AB1085" s="24">
        <v>0</v>
      </c>
      <c r="AC1085" s="24">
        <v>1</v>
      </c>
      <c r="AD1085" s="24">
        <v>2</v>
      </c>
      <c r="AE1085" s="24">
        <f t="shared" si="332"/>
        <v>1</v>
      </c>
      <c r="AF1085" s="24">
        <f t="shared" si="332"/>
        <v>2</v>
      </c>
      <c r="AG1085" s="25">
        <v>14</v>
      </c>
    </row>
    <row r="1086" spans="1:33" s="25" customFormat="1" ht="13.7" customHeight="1" x14ac:dyDescent="0.15">
      <c r="A1086" s="26"/>
      <c r="B1086" s="26" t="s">
        <v>1113</v>
      </c>
      <c r="C1086" s="26">
        <f>COUNTA(C1084:C1085)</f>
        <v>2</v>
      </c>
      <c r="D1086" s="27">
        <f>COUNTIF(D1084:D1085,"併")</f>
        <v>0</v>
      </c>
      <c r="E1086" s="27">
        <v>2</v>
      </c>
      <c r="F1086" s="27"/>
      <c r="G1086" s="28">
        <f>SUM(G1084:G1085)</f>
        <v>14</v>
      </c>
      <c r="H1086" s="28">
        <f t="shared" ref="H1086:AE1086" si="335">SUM(H1084:H1085)</f>
        <v>25</v>
      </c>
      <c r="I1086" s="28">
        <f t="shared" si="335"/>
        <v>24</v>
      </c>
      <c r="J1086" s="28">
        <f t="shared" si="335"/>
        <v>28</v>
      </c>
      <c r="K1086" s="28">
        <f t="shared" si="335"/>
        <v>34</v>
      </c>
      <c r="L1086" s="28">
        <f t="shared" si="335"/>
        <v>30</v>
      </c>
      <c r="M1086" s="28">
        <f t="shared" si="335"/>
        <v>29</v>
      </c>
      <c r="N1086" s="28">
        <f t="shared" si="335"/>
        <v>97</v>
      </c>
      <c r="O1086" s="28">
        <f t="shared" si="335"/>
        <v>73</v>
      </c>
      <c r="P1086" s="28">
        <f t="shared" si="335"/>
        <v>170</v>
      </c>
      <c r="Q1086" s="28">
        <f t="shared" si="335"/>
        <v>1</v>
      </c>
      <c r="R1086" s="28">
        <f t="shared" si="335"/>
        <v>6</v>
      </c>
      <c r="S1086" s="28">
        <f t="shared" si="335"/>
        <v>0</v>
      </c>
      <c r="T1086" s="28">
        <f t="shared" si="335"/>
        <v>0</v>
      </c>
      <c r="U1086" s="28">
        <f t="shared" si="335"/>
        <v>0</v>
      </c>
      <c r="V1086" s="28">
        <f t="shared" si="335"/>
        <v>0</v>
      </c>
      <c r="W1086" s="28">
        <f t="shared" si="335"/>
        <v>0</v>
      </c>
      <c r="X1086" s="28">
        <f t="shared" si="335"/>
        <v>0</v>
      </c>
      <c r="Y1086" s="28">
        <f t="shared" si="335"/>
        <v>0</v>
      </c>
      <c r="Z1086" s="28">
        <f t="shared" si="335"/>
        <v>0</v>
      </c>
      <c r="AA1086" s="28">
        <f t="shared" si="335"/>
        <v>1</v>
      </c>
      <c r="AB1086" s="28">
        <f t="shared" si="335"/>
        <v>2</v>
      </c>
      <c r="AC1086" s="28">
        <f t="shared" si="335"/>
        <v>3</v>
      </c>
      <c r="AD1086" s="28">
        <f t="shared" si="335"/>
        <v>15</v>
      </c>
      <c r="AE1086" s="28">
        <f t="shared" si="335"/>
        <v>5</v>
      </c>
      <c r="AF1086" s="28">
        <f>SUM(AF1084:AF1085)</f>
        <v>23</v>
      </c>
      <c r="AG1086" s="25">
        <v>15</v>
      </c>
    </row>
    <row r="1087" spans="1:33" ht="13.7" customHeight="1" x14ac:dyDescent="0.15">
      <c r="A1087" s="21" t="s">
        <v>1162</v>
      </c>
      <c r="B1087" s="21" t="s">
        <v>219</v>
      </c>
      <c r="C1087" s="22" t="s">
        <v>220</v>
      </c>
      <c r="D1087" s="23">
        <v>0</v>
      </c>
      <c r="E1087" s="23">
        <v>1</v>
      </c>
      <c r="F1087" s="23" t="s">
        <v>1124</v>
      </c>
      <c r="G1087" s="1">
        <v>19</v>
      </c>
      <c r="H1087" s="1">
        <v>44</v>
      </c>
      <c r="I1087" s="1">
        <v>44</v>
      </c>
      <c r="J1087" s="1">
        <v>47</v>
      </c>
      <c r="K1087" s="1">
        <v>46</v>
      </c>
      <c r="L1087" s="1">
        <v>49</v>
      </c>
      <c r="M1087" s="1">
        <v>46</v>
      </c>
      <c r="N1087" s="1">
        <v>129</v>
      </c>
      <c r="O1087" s="1">
        <v>147</v>
      </c>
      <c r="P1087" s="1">
        <f>N1087+O1087</f>
        <v>276</v>
      </c>
      <c r="Q1087" s="24">
        <v>2</v>
      </c>
      <c r="R1087" s="24">
        <v>10</v>
      </c>
      <c r="S1087" s="24">
        <v>1</v>
      </c>
      <c r="T1087" s="24">
        <v>1</v>
      </c>
      <c r="U1087" s="24">
        <v>1</v>
      </c>
      <c r="V1087" s="24">
        <v>1</v>
      </c>
      <c r="W1087" s="24">
        <v>0</v>
      </c>
      <c r="X1087" s="24">
        <v>0</v>
      </c>
      <c r="Y1087" s="24">
        <v>0</v>
      </c>
      <c r="Z1087" s="24">
        <v>0</v>
      </c>
      <c r="AA1087" s="24">
        <v>1</v>
      </c>
      <c r="AB1087" s="24">
        <v>1</v>
      </c>
      <c r="AC1087" s="24">
        <v>2</v>
      </c>
      <c r="AD1087" s="24">
        <v>12</v>
      </c>
      <c r="AE1087" s="24">
        <f t="shared" si="332"/>
        <v>7</v>
      </c>
      <c r="AF1087" s="24">
        <f t="shared" si="332"/>
        <v>25</v>
      </c>
      <c r="AG1087" s="25">
        <v>16</v>
      </c>
    </row>
    <row r="1088" spans="1:33" s="25" customFormat="1" ht="13.7" customHeight="1" x14ac:dyDescent="0.15">
      <c r="A1088" s="26"/>
      <c r="B1088" s="26" t="s">
        <v>1113</v>
      </c>
      <c r="C1088" s="26">
        <v>1</v>
      </c>
      <c r="D1088" s="27">
        <f>COUNTIF(D1087,"併")</f>
        <v>0</v>
      </c>
      <c r="E1088" s="27">
        <v>1</v>
      </c>
      <c r="F1088" s="27"/>
      <c r="G1088" s="28">
        <f>G1087</f>
        <v>19</v>
      </c>
      <c r="H1088" s="28">
        <f>H1087</f>
        <v>44</v>
      </c>
      <c r="I1088" s="28">
        <f t="shared" ref="I1088:AE1088" si="336">I1087</f>
        <v>44</v>
      </c>
      <c r="J1088" s="28">
        <f t="shared" si="336"/>
        <v>47</v>
      </c>
      <c r="K1088" s="28">
        <f t="shared" si="336"/>
        <v>46</v>
      </c>
      <c r="L1088" s="28">
        <f t="shared" si="336"/>
        <v>49</v>
      </c>
      <c r="M1088" s="28">
        <f t="shared" si="336"/>
        <v>46</v>
      </c>
      <c r="N1088" s="28">
        <f t="shared" si="336"/>
        <v>129</v>
      </c>
      <c r="O1088" s="28">
        <f t="shared" si="336"/>
        <v>147</v>
      </c>
      <c r="P1088" s="28">
        <f t="shared" si="336"/>
        <v>276</v>
      </c>
      <c r="Q1088" s="28">
        <f t="shared" si="336"/>
        <v>2</v>
      </c>
      <c r="R1088" s="28">
        <f t="shared" si="336"/>
        <v>10</v>
      </c>
      <c r="S1088" s="28">
        <f t="shared" si="336"/>
        <v>1</v>
      </c>
      <c r="T1088" s="28">
        <f t="shared" si="336"/>
        <v>1</v>
      </c>
      <c r="U1088" s="28">
        <f t="shared" si="336"/>
        <v>1</v>
      </c>
      <c r="V1088" s="28">
        <f t="shared" si="336"/>
        <v>1</v>
      </c>
      <c r="W1088" s="28">
        <f t="shared" si="336"/>
        <v>0</v>
      </c>
      <c r="X1088" s="28">
        <f t="shared" si="336"/>
        <v>0</v>
      </c>
      <c r="Y1088" s="28">
        <f t="shared" si="336"/>
        <v>0</v>
      </c>
      <c r="Z1088" s="28">
        <f t="shared" si="336"/>
        <v>0</v>
      </c>
      <c r="AA1088" s="28">
        <f t="shared" si="336"/>
        <v>1</v>
      </c>
      <c r="AB1088" s="28">
        <f t="shared" si="336"/>
        <v>1</v>
      </c>
      <c r="AC1088" s="28">
        <f t="shared" si="336"/>
        <v>2</v>
      </c>
      <c r="AD1088" s="28">
        <f t="shared" si="336"/>
        <v>12</v>
      </c>
      <c r="AE1088" s="28">
        <f t="shared" si="336"/>
        <v>7</v>
      </c>
      <c r="AF1088" s="28">
        <f>AF1087</f>
        <v>25</v>
      </c>
      <c r="AG1088" s="16">
        <v>17</v>
      </c>
    </row>
    <row r="1089" spans="1:33" s="25" customFormat="1" ht="13.7" customHeight="1" x14ac:dyDescent="0.15">
      <c r="A1089" s="21" t="s">
        <v>1162</v>
      </c>
      <c r="B1089" s="21" t="s">
        <v>221</v>
      </c>
      <c r="C1089" s="22" t="s">
        <v>222</v>
      </c>
      <c r="D1089" s="23">
        <v>0</v>
      </c>
      <c r="E1089" s="23">
        <v>1</v>
      </c>
      <c r="F1089" s="23" t="s">
        <v>1124</v>
      </c>
      <c r="G1089" s="1">
        <v>14</v>
      </c>
      <c r="H1089" s="1">
        <v>38</v>
      </c>
      <c r="I1089" s="1">
        <v>28</v>
      </c>
      <c r="J1089" s="1">
        <v>42</v>
      </c>
      <c r="K1089" s="1">
        <v>49</v>
      </c>
      <c r="L1089" s="1">
        <v>33</v>
      </c>
      <c r="M1089" s="1">
        <v>42</v>
      </c>
      <c r="N1089" s="1">
        <v>113</v>
      </c>
      <c r="O1089" s="1">
        <v>119</v>
      </c>
      <c r="P1089" s="1">
        <f>N1089+O1089</f>
        <v>232</v>
      </c>
      <c r="Q1089" s="24">
        <v>1</v>
      </c>
      <c r="R1089" s="24">
        <v>2</v>
      </c>
      <c r="S1089" s="24">
        <v>1</v>
      </c>
      <c r="T1089" s="24">
        <v>1</v>
      </c>
      <c r="U1089" s="24">
        <v>1</v>
      </c>
      <c r="V1089" s="24">
        <v>1</v>
      </c>
      <c r="W1089" s="24">
        <v>0</v>
      </c>
      <c r="X1089" s="24">
        <v>0</v>
      </c>
      <c r="Y1089" s="24">
        <v>0</v>
      </c>
      <c r="Z1089" s="24">
        <v>0</v>
      </c>
      <c r="AA1089" s="24">
        <v>1</v>
      </c>
      <c r="AB1089" s="24">
        <v>2</v>
      </c>
      <c r="AC1089" s="24">
        <v>2</v>
      </c>
      <c r="AD1089" s="24">
        <v>16</v>
      </c>
      <c r="AE1089" s="24">
        <f t="shared" si="332"/>
        <v>6</v>
      </c>
      <c r="AF1089" s="24">
        <f t="shared" si="332"/>
        <v>22</v>
      </c>
      <c r="AG1089" s="25">
        <v>18</v>
      </c>
    </row>
    <row r="1090" spans="1:33" s="25" customFormat="1" ht="13.7" customHeight="1" x14ac:dyDescent="0.15">
      <c r="A1090" s="21" t="s">
        <v>1162</v>
      </c>
      <c r="B1090" s="21" t="s">
        <v>221</v>
      </c>
      <c r="C1090" s="22" t="s">
        <v>223</v>
      </c>
      <c r="D1090" s="23">
        <v>0</v>
      </c>
      <c r="E1090" s="23">
        <v>2</v>
      </c>
      <c r="F1090" s="23" t="s">
        <v>1124</v>
      </c>
      <c r="G1090" s="1">
        <v>6</v>
      </c>
      <c r="H1090" s="1">
        <v>4</v>
      </c>
      <c r="I1090" s="1">
        <v>5</v>
      </c>
      <c r="J1090" s="1">
        <v>3</v>
      </c>
      <c r="K1090" s="1">
        <v>8</v>
      </c>
      <c r="L1090" s="1">
        <v>7</v>
      </c>
      <c r="M1090" s="1">
        <v>4</v>
      </c>
      <c r="N1090" s="1">
        <v>23</v>
      </c>
      <c r="O1090" s="1">
        <v>8</v>
      </c>
      <c r="P1090" s="1">
        <f>N1090+O1090</f>
        <v>31</v>
      </c>
      <c r="Q1090" s="24">
        <v>1</v>
      </c>
      <c r="R1090" s="24">
        <v>1</v>
      </c>
      <c r="S1090" s="24">
        <v>0</v>
      </c>
      <c r="T1090" s="24">
        <v>0</v>
      </c>
      <c r="U1090" s="24">
        <v>1</v>
      </c>
      <c r="V1090" s="24">
        <v>1</v>
      </c>
      <c r="W1090" s="24">
        <v>0</v>
      </c>
      <c r="X1090" s="24">
        <v>0</v>
      </c>
      <c r="Y1090" s="24">
        <v>0</v>
      </c>
      <c r="Z1090" s="24">
        <v>0</v>
      </c>
      <c r="AA1090" s="24">
        <v>1</v>
      </c>
      <c r="AB1090" s="24">
        <v>1</v>
      </c>
      <c r="AC1090" s="24">
        <v>0</v>
      </c>
      <c r="AD1090" s="24">
        <v>0</v>
      </c>
      <c r="AE1090" s="24">
        <f t="shared" si="332"/>
        <v>3</v>
      </c>
      <c r="AF1090" s="24">
        <f t="shared" si="332"/>
        <v>3</v>
      </c>
      <c r="AG1090" s="25">
        <v>19</v>
      </c>
    </row>
    <row r="1091" spans="1:33" s="25" customFormat="1" ht="13.7" customHeight="1" x14ac:dyDescent="0.15">
      <c r="A1091" s="26"/>
      <c r="B1091" s="26" t="s">
        <v>1113</v>
      </c>
      <c r="C1091" s="26">
        <f>COUNTA(C1089:C1090)</f>
        <v>2</v>
      </c>
      <c r="D1091" s="27">
        <f>COUNTIF(D1089:D1090,"併")</f>
        <v>0</v>
      </c>
      <c r="E1091" s="27">
        <v>2</v>
      </c>
      <c r="F1091" s="27"/>
      <c r="G1091" s="28">
        <f t="shared" ref="G1091" si="337">SUM(G1089:G1090)</f>
        <v>20</v>
      </c>
      <c r="H1091" s="28">
        <f t="shared" ref="H1091:AE1091" si="338">SUM(H1089:H1090)</f>
        <v>42</v>
      </c>
      <c r="I1091" s="28">
        <f t="shared" si="338"/>
        <v>33</v>
      </c>
      <c r="J1091" s="28">
        <f t="shared" si="338"/>
        <v>45</v>
      </c>
      <c r="K1091" s="28">
        <f t="shared" si="338"/>
        <v>57</v>
      </c>
      <c r="L1091" s="28">
        <f t="shared" si="338"/>
        <v>40</v>
      </c>
      <c r="M1091" s="28">
        <f t="shared" si="338"/>
        <v>46</v>
      </c>
      <c r="N1091" s="28">
        <f t="shared" si="338"/>
        <v>136</v>
      </c>
      <c r="O1091" s="28">
        <f t="shared" si="338"/>
        <v>127</v>
      </c>
      <c r="P1091" s="28">
        <f t="shared" si="338"/>
        <v>263</v>
      </c>
      <c r="Q1091" s="28">
        <f t="shared" si="338"/>
        <v>2</v>
      </c>
      <c r="R1091" s="28">
        <f t="shared" si="338"/>
        <v>3</v>
      </c>
      <c r="S1091" s="28">
        <f t="shared" si="338"/>
        <v>1</v>
      </c>
      <c r="T1091" s="28">
        <f t="shared" si="338"/>
        <v>1</v>
      </c>
      <c r="U1091" s="28">
        <f t="shared" si="338"/>
        <v>2</v>
      </c>
      <c r="V1091" s="28">
        <f t="shared" si="338"/>
        <v>2</v>
      </c>
      <c r="W1091" s="28">
        <f t="shared" si="338"/>
        <v>0</v>
      </c>
      <c r="X1091" s="28">
        <f t="shared" si="338"/>
        <v>0</v>
      </c>
      <c r="Y1091" s="28">
        <f t="shared" si="338"/>
        <v>0</v>
      </c>
      <c r="Z1091" s="28">
        <f t="shared" si="338"/>
        <v>0</v>
      </c>
      <c r="AA1091" s="28">
        <f t="shared" si="338"/>
        <v>2</v>
      </c>
      <c r="AB1091" s="28">
        <f t="shared" si="338"/>
        <v>3</v>
      </c>
      <c r="AC1091" s="28">
        <f t="shared" si="338"/>
        <v>2</v>
      </c>
      <c r="AD1091" s="28">
        <f t="shared" si="338"/>
        <v>16</v>
      </c>
      <c r="AE1091" s="28">
        <f t="shared" si="338"/>
        <v>9</v>
      </c>
      <c r="AF1091" s="28">
        <f>SUM(AF1089:AF1090)</f>
        <v>25</v>
      </c>
      <c r="AG1091" s="25">
        <v>20</v>
      </c>
    </row>
    <row r="1092" spans="1:33" s="25" customFormat="1" ht="13.7" customHeight="1" x14ac:dyDescent="0.15">
      <c r="A1092" s="21" t="s">
        <v>1162</v>
      </c>
      <c r="B1092" s="21" t="s">
        <v>217</v>
      </c>
      <c r="C1092" s="22" t="s">
        <v>218</v>
      </c>
      <c r="D1092" s="23">
        <v>0</v>
      </c>
      <c r="E1092" s="23">
        <v>2</v>
      </c>
      <c r="F1092" s="23" t="s">
        <v>1124</v>
      </c>
      <c r="G1092" s="1">
        <v>10</v>
      </c>
      <c r="H1092" s="1">
        <v>14</v>
      </c>
      <c r="I1092" s="1">
        <v>13</v>
      </c>
      <c r="J1092" s="1">
        <v>13</v>
      </c>
      <c r="K1092" s="1">
        <v>12</v>
      </c>
      <c r="L1092" s="1">
        <v>9</v>
      </c>
      <c r="M1092" s="1">
        <v>16</v>
      </c>
      <c r="N1092" s="1">
        <v>41</v>
      </c>
      <c r="O1092" s="1">
        <v>36</v>
      </c>
      <c r="P1092" s="1">
        <f t="shared" ref="P1092:P1100" si="339">N1092+O1092</f>
        <v>77</v>
      </c>
      <c r="Q1092" s="24">
        <v>1</v>
      </c>
      <c r="R1092" s="24">
        <v>2</v>
      </c>
      <c r="S1092" s="24">
        <v>0</v>
      </c>
      <c r="T1092" s="24">
        <v>0</v>
      </c>
      <c r="U1092" s="24">
        <v>1</v>
      </c>
      <c r="V1092" s="24">
        <v>1</v>
      </c>
      <c r="W1092" s="24">
        <v>0</v>
      </c>
      <c r="X1092" s="24">
        <v>0</v>
      </c>
      <c r="Y1092" s="24">
        <v>0</v>
      </c>
      <c r="Z1092" s="24">
        <v>0</v>
      </c>
      <c r="AA1092" s="24">
        <v>1</v>
      </c>
      <c r="AB1092" s="24">
        <v>2</v>
      </c>
      <c r="AC1092" s="24">
        <v>1</v>
      </c>
      <c r="AD1092" s="24">
        <v>1</v>
      </c>
      <c r="AE1092" s="24">
        <f t="shared" si="332"/>
        <v>4</v>
      </c>
      <c r="AF1092" s="24">
        <f t="shared" si="332"/>
        <v>6</v>
      </c>
      <c r="AG1092" s="25">
        <v>21</v>
      </c>
    </row>
    <row r="1093" spans="1:33" s="25" customFormat="1" ht="13.7" customHeight="1" x14ac:dyDescent="0.15">
      <c r="A1093" s="21" t="s">
        <v>1162</v>
      </c>
      <c r="B1093" s="21" t="s">
        <v>217</v>
      </c>
      <c r="C1093" s="22" t="s">
        <v>224</v>
      </c>
      <c r="D1093" s="23">
        <v>0</v>
      </c>
      <c r="E1093" s="23" t="s">
        <v>1173</v>
      </c>
      <c r="F1093" s="23" t="s">
        <v>1124</v>
      </c>
      <c r="G1093" s="1">
        <v>13</v>
      </c>
      <c r="H1093" s="1">
        <v>23</v>
      </c>
      <c r="I1093" s="1">
        <v>31</v>
      </c>
      <c r="J1093" s="1">
        <v>29</v>
      </c>
      <c r="K1093" s="1">
        <v>24</v>
      </c>
      <c r="L1093" s="1">
        <v>26</v>
      </c>
      <c r="M1093" s="1">
        <v>24</v>
      </c>
      <c r="N1093" s="1">
        <v>72</v>
      </c>
      <c r="O1093" s="1">
        <v>85</v>
      </c>
      <c r="P1093" s="1">
        <f t="shared" si="339"/>
        <v>157</v>
      </c>
      <c r="Q1093" s="24">
        <v>2</v>
      </c>
      <c r="R1093" s="24">
        <v>9</v>
      </c>
      <c r="S1093" s="24">
        <v>1</v>
      </c>
      <c r="T1093" s="24">
        <v>1</v>
      </c>
      <c r="U1093" s="24">
        <v>1</v>
      </c>
      <c r="V1093" s="24">
        <v>1</v>
      </c>
      <c r="W1093" s="24">
        <v>0</v>
      </c>
      <c r="X1093" s="24">
        <v>0</v>
      </c>
      <c r="Y1093" s="24">
        <v>0</v>
      </c>
      <c r="Z1093" s="24">
        <v>0</v>
      </c>
      <c r="AA1093" s="24">
        <v>1</v>
      </c>
      <c r="AB1093" s="24">
        <v>3</v>
      </c>
      <c r="AC1093" s="24">
        <v>2</v>
      </c>
      <c r="AD1093" s="24">
        <v>12</v>
      </c>
      <c r="AE1093" s="24">
        <f t="shared" si="332"/>
        <v>7</v>
      </c>
      <c r="AF1093" s="24">
        <f t="shared" si="332"/>
        <v>26</v>
      </c>
      <c r="AG1093" s="16">
        <v>22</v>
      </c>
    </row>
    <row r="1094" spans="1:33" s="25" customFormat="1" ht="13.7" customHeight="1" x14ac:dyDescent="0.15">
      <c r="A1094" s="21" t="s">
        <v>1162</v>
      </c>
      <c r="B1094" s="21" t="s">
        <v>217</v>
      </c>
      <c r="C1094" s="22" t="s">
        <v>225</v>
      </c>
      <c r="D1094" s="23">
        <v>0</v>
      </c>
      <c r="E1094" s="23">
        <v>2</v>
      </c>
      <c r="F1094" s="23" t="s">
        <v>1124</v>
      </c>
      <c r="G1094" s="1">
        <v>6</v>
      </c>
      <c r="H1094" s="1">
        <v>1</v>
      </c>
      <c r="I1094" s="1">
        <v>6</v>
      </c>
      <c r="J1094" s="1">
        <v>4</v>
      </c>
      <c r="K1094" s="1">
        <v>4</v>
      </c>
      <c r="L1094" s="1">
        <v>3</v>
      </c>
      <c r="M1094" s="1">
        <v>5</v>
      </c>
      <c r="N1094" s="1">
        <v>8</v>
      </c>
      <c r="O1094" s="1">
        <v>15</v>
      </c>
      <c r="P1094" s="1">
        <f t="shared" si="339"/>
        <v>23</v>
      </c>
      <c r="Q1094" s="24">
        <v>1</v>
      </c>
      <c r="R1094" s="24">
        <v>2</v>
      </c>
      <c r="S1094" s="24">
        <v>0</v>
      </c>
      <c r="T1094" s="24">
        <v>0</v>
      </c>
      <c r="U1094" s="24">
        <v>0</v>
      </c>
      <c r="V1094" s="24">
        <v>0</v>
      </c>
      <c r="W1094" s="24">
        <v>0</v>
      </c>
      <c r="X1094" s="24">
        <v>0</v>
      </c>
      <c r="Y1094" s="24">
        <v>0</v>
      </c>
      <c r="Z1094" s="24">
        <v>0</v>
      </c>
      <c r="AA1094" s="24">
        <v>1</v>
      </c>
      <c r="AB1094" s="24">
        <v>1</v>
      </c>
      <c r="AC1094" s="24">
        <v>1</v>
      </c>
      <c r="AD1094" s="24">
        <v>2</v>
      </c>
      <c r="AE1094" s="24">
        <f t="shared" si="332"/>
        <v>3</v>
      </c>
      <c r="AF1094" s="24">
        <f t="shared" si="332"/>
        <v>5</v>
      </c>
      <c r="AG1094" s="25">
        <v>23</v>
      </c>
    </row>
    <row r="1095" spans="1:33" ht="13.7" customHeight="1" x14ac:dyDescent="0.15">
      <c r="A1095" s="21" t="s">
        <v>1162</v>
      </c>
      <c r="B1095" s="21" t="s">
        <v>217</v>
      </c>
      <c r="C1095" s="22" t="s">
        <v>226</v>
      </c>
      <c r="D1095" s="23">
        <v>0</v>
      </c>
      <c r="E1095" s="23">
        <v>1</v>
      </c>
      <c r="F1095" s="23" t="s">
        <v>1124</v>
      </c>
      <c r="G1095" s="1">
        <v>3</v>
      </c>
      <c r="H1095" s="1">
        <v>1</v>
      </c>
      <c r="I1095" s="1">
        <v>3</v>
      </c>
      <c r="J1095" s="1">
        <v>2</v>
      </c>
      <c r="K1095" s="1">
        <v>3</v>
      </c>
      <c r="L1095" s="1">
        <v>2</v>
      </c>
      <c r="M1095" s="1">
        <v>7</v>
      </c>
      <c r="N1095" s="1">
        <v>10</v>
      </c>
      <c r="O1095" s="1">
        <v>8</v>
      </c>
      <c r="P1095" s="1">
        <f t="shared" si="339"/>
        <v>18</v>
      </c>
      <c r="Q1095" s="24">
        <v>0</v>
      </c>
      <c r="R1095" s="24">
        <v>0</v>
      </c>
      <c r="S1095" s="24">
        <v>0</v>
      </c>
      <c r="T1095" s="24">
        <v>0</v>
      </c>
      <c r="U1095" s="24">
        <v>0</v>
      </c>
      <c r="V1095" s="24">
        <v>0</v>
      </c>
      <c r="W1095" s="24">
        <v>0</v>
      </c>
      <c r="X1095" s="24">
        <v>0</v>
      </c>
      <c r="Y1095" s="24">
        <v>0</v>
      </c>
      <c r="Z1095" s="24">
        <v>0</v>
      </c>
      <c r="AA1095" s="24">
        <v>0</v>
      </c>
      <c r="AB1095" s="24">
        <v>0</v>
      </c>
      <c r="AC1095" s="24">
        <v>0</v>
      </c>
      <c r="AD1095" s="24">
        <v>0</v>
      </c>
      <c r="AE1095" s="24">
        <f t="shared" si="332"/>
        <v>0</v>
      </c>
      <c r="AF1095" s="24">
        <f t="shared" si="332"/>
        <v>0</v>
      </c>
      <c r="AG1095" s="25">
        <v>24</v>
      </c>
    </row>
    <row r="1096" spans="1:33" s="25" customFormat="1" ht="13.7" customHeight="1" x14ac:dyDescent="0.15">
      <c r="A1096" s="21" t="s">
        <v>1162</v>
      </c>
      <c r="B1096" s="21" t="s">
        <v>217</v>
      </c>
      <c r="C1096" s="22" t="s">
        <v>227</v>
      </c>
      <c r="D1096" s="23">
        <v>0</v>
      </c>
      <c r="E1096" s="23">
        <v>3</v>
      </c>
      <c r="F1096" s="23" t="s">
        <v>1124</v>
      </c>
      <c r="G1096" s="1">
        <v>2</v>
      </c>
      <c r="H1096" s="1">
        <v>1</v>
      </c>
      <c r="I1096" s="1">
        <v>3</v>
      </c>
      <c r="J1096" s="105">
        <v>0</v>
      </c>
      <c r="K1096" s="1">
        <v>1</v>
      </c>
      <c r="L1096" s="105">
        <v>0</v>
      </c>
      <c r="M1096" s="1">
        <v>1</v>
      </c>
      <c r="N1096" s="1">
        <v>2</v>
      </c>
      <c r="O1096" s="1">
        <v>4</v>
      </c>
      <c r="P1096" s="1">
        <f t="shared" si="339"/>
        <v>6</v>
      </c>
      <c r="Q1096" s="24">
        <v>0</v>
      </c>
      <c r="R1096" s="24">
        <v>0</v>
      </c>
      <c r="S1096" s="24">
        <v>0</v>
      </c>
      <c r="T1096" s="24">
        <v>0</v>
      </c>
      <c r="U1096" s="24">
        <v>0</v>
      </c>
      <c r="V1096" s="24">
        <v>0</v>
      </c>
      <c r="W1096" s="24">
        <v>0</v>
      </c>
      <c r="X1096" s="24">
        <v>0</v>
      </c>
      <c r="Y1096" s="24">
        <v>0</v>
      </c>
      <c r="Z1096" s="24">
        <v>0</v>
      </c>
      <c r="AA1096" s="24">
        <v>0</v>
      </c>
      <c r="AB1096" s="24">
        <v>0</v>
      </c>
      <c r="AC1096" s="24">
        <v>0</v>
      </c>
      <c r="AD1096" s="24">
        <v>0</v>
      </c>
      <c r="AE1096" s="24">
        <f t="shared" si="332"/>
        <v>0</v>
      </c>
      <c r="AF1096" s="24">
        <f t="shared" si="332"/>
        <v>0</v>
      </c>
      <c r="AG1096" s="25">
        <v>25</v>
      </c>
    </row>
    <row r="1097" spans="1:33" s="25" customFormat="1" ht="13.7" customHeight="1" x14ac:dyDescent="0.15">
      <c r="A1097" s="21" t="s">
        <v>1162</v>
      </c>
      <c r="B1097" s="21" t="s">
        <v>217</v>
      </c>
      <c r="C1097" s="22" t="s">
        <v>228</v>
      </c>
      <c r="D1097" s="23">
        <v>0</v>
      </c>
      <c r="E1097" s="23" t="s">
        <v>1175</v>
      </c>
      <c r="F1097" s="23" t="s">
        <v>1124</v>
      </c>
      <c r="G1097" s="1">
        <v>6</v>
      </c>
      <c r="H1097" s="1">
        <v>2</v>
      </c>
      <c r="I1097" s="1">
        <v>5</v>
      </c>
      <c r="J1097" s="1">
        <v>8</v>
      </c>
      <c r="K1097" s="1">
        <v>3</v>
      </c>
      <c r="L1097" s="1">
        <v>4</v>
      </c>
      <c r="M1097" s="1">
        <v>5</v>
      </c>
      <c r="N1097" s="1">
        <v>10</v>
      </c>
      <c r="O1097" s="1">
        <v>17</v>
      </c>
      <c r="P1097" s="1">
        <f t="shared" si="339"/>
        <v>27</v>
      </c>
      <c r="Q1097" s="24">
        <v>0</v>
      </c>
      <c r="R1097" s="24">
        <v>0</v>
      </c>
      <c r="S1097" s="24">
        <v>0</v>
      </c>
      <c r="T1097" s="24">
        <v>0</v>
      </c>
      <c r="U1097" s="24">
        <v>1</v>
      </c>
      <c r="V1097" s="24">
        <v>1</v>
      </c>
      <c r="W1097" s="24">
        <v>0</v>
      </c>
      <c r="X1097" s="24">
        <v>0</v>
      </c>
      <c r="Y1097" s="24">
        <v>0</v>
      </c>
      <c r="Z1097" s="24">
        <v>0</v>
      </c>
      <c r="AA1097" s="24">
        <v>1</v>
      </c>
      <c r="AB1097" s="24">
        <v>1</v>
      </c>
      <c r="AC1097" s="24">
        <v>1</v>
      </c>
      <c r="AD1097" s="24">
        <v>1</v>
      </c>
      <c r="AE1097" s="24">
        <f t="shared" si="332"/>
        <v>3</v>
      </c>
      <c r="AF1097" s="24">
        <f t="shared" si="332"/>
        <v>3</v>
      </c>
      <c r="AG1097" s="25">
        <v>26</v>
      </c>
    </row>
    <row r="1098" spans="1:33" s="25" customFormat="1" ht="13.7" customHeight="1" x14ac:dyDescent="0.15">
      <c r="A1098" s="21" t="s">
        <v>1162</v>
      </c>
      <c r="B1098" s="21" t="s">
        <v>217</v>
      </c>
      <c r="C1098" s="22" t="s">
        <v>229</v>
      </c>
      <c r="D1098" s="23">
        <v>0</v>
      </c>
      <c r="E1098" s="23" t="s">
        <v>1173</v>
      </c>
      <c r="F1098" s="23" t="s">
        <v>1124</v>
      </c>
      <c r="G1098" s="1">
        <v>12</v>
      </c>
      <c r="H1098" s="1">
        <v>29</v>
      </c>
      <c r="I1098" s="1">
        <v>31</v>
      </c>
      <c r="J1098" s="1">
        <v>35</v>
      </c>
      <c r="K1098" s="1">
        <v>30</v>
      </c>
      <c r="L1098" s="1">
        <v>36</v>
      </c>
      <c r="M1098" s="1">
        <v>37</v>
      </c>
      <c r="N1098" s="1">
        <v>106</v>
      </c>
      <c r="O1098" s="1">
        <v>92</v>
      </c>
      <c r="P1098" s="1">
        <f t="shared" si="339"/>
        <v>198</v>
      </c>
      <c r="Q1098" s="24">
        <v>1</v>
      </c>
      <c r="R1098" s="24">
        <v>5</v>
      </c>
      <c r="S1098" s="24">
        <v>1</v>
      </c>
      <c r="T1098" s="24">
        <v>1</v>
      </c>
      <c r="U1098" s="24">
        <v>1</v>
      </c>
      <c r="V1098" s="24">
        <v>1</v>
      </c>
      <c r="W1098" s="24">
        <v>0</v>
      </c>
      <c r="X1098" s="24">
        <v>0</v>
      </c>
      <c r="Y1098" s="24">
        <v>0</v>
      </c>
      <c r="Z1098" s="24">
        <v>0</v>
      </c>
      <c r="AA1098" s="24">
        <v>1</v>
      </c>
      <c r="AB1098" s="24">
        <v>2</v>
      </c>
      <c r="AC1098" s="24">
        <v>2</v>
      </c>
      <c r="AD1098" s="24">
        <v>10</v>
      </c>
      <c r="AE1098" s="24">
        <f t="shared" si="332"/>
        <v>6</v>
      </c>
      <c r="AF1098" s="24">
        <f t="shared" si="332"/>
        <v>19</v>
      </c>
      <c r="AG1098" s="16">
        <v>27</v>
      </c>
    </row>
    <row r="1099" spans="1:33" s="25" customFormat="1" ht="13.7" customHeight="1" x14ac:dyDescent="0.15">
      <c r="A1099" s="21" t="s">
        <v>1162</v>
      </c>
      <c r="B1099" s="21" t="s">
        <v>217</v>
      </c>
      <c r="C1099" s="22" t="s">
        <v>230</v>
      </c>
      <c r="D1099" s="23">
        <v>0</v>
      </c>
      <c r="E1099" s="23" t="s">
        <v>1173</v>
      </c>
      <c r="F1099" s="23" t="s">
        <v>1124</v>
      </c>
      <c r="G1099" s="1">
        <v>29</v>
      </c>
      <c r="H1099" s="1">
        <v>91</v>
      </c>
      <c r="I1099" s="1">
        <v>126</v>
      </c>
      <c r="J1099" s="1">
        <v>100</v>
      </c>
      <c r="K1099" s="1">
        <v>115</v>
      </c>
      <c r="L1099" s="1">
        <v>101</v>
      </c>
      <c r="M1099" s="1">
        <v>113</v>
      </c>
      <c r="N1099" s="1">
        <v>337</v>
      </c>
      <c r="O1099" s="1">
        <v>309</v>
      </c>
      <c r="P1099" s="1">
        <f t="shared" si="339"/>
        <v>646</v>
      </c>
      <c r="Q1099" s="24">
        <v>2</v>
      </c>
      <c r="R1099" s="24">
        <v>11</v>
      </c>
      <c r="S1099" s="24">
        <v>1</v>
      </c>
      <c r="T1099" s="24">
        <v>1</v>
      </c>
      <c r="U1099" s="24">
        <v>1</v>
      </c>
      <c r="V1099" s="24">
        <v>1</v>
      </c>
      <c r="W1099" s="24">
        <v>1</v>
      </c>
      <c r="X1099" s="24">
        <v>1</v>
      </c>
      <c r="Y1099" s="24">
        <v>0</v>
      </c>
      <c r="Z1099" s="24">
        <v>0</v>
      </c>
      <c r="AA1099" s="24">
        <v>0</v>
      </c>
      <c r="AB1099" s="24">
        <v>0</v>
      </c>
      <c r="AC1099" s="24">
        <v>5</v>
      </c>
      <c r="AD1099" s="24">
        <v>39</v>
      </c>
      <c r="AE1099" s="24">
        <f t="shared" si="332"/>
        <v>10</v>
      </c>
      <c r="AF1099" s="24">
        <f t="shared" si="332"/>
        <v>53</v>
      </c>
      <c r="AG1099" s="25">
        <v>28</v>
      </c>
    </row>
    <row r="1100" spans="1:33" s="25" customFormat="1" ht="13.7" customHeight="1" x14ac:dyDescent="0.15">
      <c r="A1100" s="21" t="s">
        <v>1162</v>
      </c>
      <c r="B1100" s="21" t="s">
        <v>217</v>
      </c>
      <c r="C1100" s="22" t="s">
        <v>889</v>
      </c>
      <c r="D1100" s="23">
        <v>0</v>
      </c>
      <c r="E1100" s="23" t="s">
        <v>1173</v>
      </c>
      <c r="F1100" s="23" t="s">
        <v>1124</v>
      </c>
      <c r="G1100" s="1">
        <v>16</v>
      </c>
      <c r="H1100" s="1">
        <v>48</v>
      </c>
      <c r="I1100" s="1">
        <v>44</v>
      </c>
      <c r="J1100" s="1">
        <v>50</v>
      </c>
      <c r="K1100" s="1">
        <v>25</v>
      </c>
      <c r="L1100" s="1">
        <v>46</v>
      </c>
      <c r="M1100" s="1">
        <v>33</v>
      </c>
      <c r="N1100" s="1">
        <v>120</v>
      </c>
      <c r="O1100" s="1">
        <v>126</v>
      </c>
      <c r="P1100" s="1">
        <f t="shared" si="339"/>
        <v>246</v>
      </c>
      <c r="Q1100" s="24">
        <v>1</v>
      </c>
      <c r="R1100" s="24">
        <v>2</v>
      </c>
      <c r="S1100" s="24">
        <v>1</v>
      </c>
      <c r="T1100" s="24">
        <v>1</v>
      </c>
      <c r="U1100" s="24">
        <v>0</v>
      </c>
      <c r="V1100" s="24">
        <v>0</v>
      </c>
      <c r="W1100" s="24">
        <v>0</v>
      </c>
      <c r="X1100" s="24">
        <v>0</v>
      </c>
      <c r="Y1100" s="24">
        <v>0</v>
      </c>
      <c r="Z1100" s="24">
        <v>0</v>
      </c>
      <c r="AA1100" s="24">
        <v>1</v>
      </c>
      <c r="AB1100" s="24">
        <v>3</v>
      </c>
      <c r="AC1100" s="24">
        <v>3</v>
      </c>
      <c r="AD1100" s="24">
        <v>20</v>
      </c>
      <c r="AE1100" s="24">
        <f t="shared" si="332"/>
        <v>6</v>
      </c>
      <c r="AF1100" s="24">
        <f t="shared" si="332"/>
        <v>26</v>
      </c>
      <c r="AG1100" s="25">
        <v>29</v>
      </c>
    </row>
    <row r="1101" spans="1:33" ht="13.7" customHeight="1" x14ac:dyDescent="0.15">
      <c r="A1101" s="26"/>
      <c r="B1101" s="26" t="s">
        <v>1113</v>
      </c>
      <c r="C1101" s="26">
        <f>COUNTA(C1092:C1100)</f>
        <v>9</v>
      </c>
      <c r="D1101" s="27">
        <f>COUNTIF(D1092:D1100,"併")</f>
        <v>0</v>
      </c>
      <c r="E1101" s="27">
        <v>5</v>
      </c>
      <c r="F1101" s="27"/>
      <c r="G1101" s="28">
        <f>SUM(G1092:G1100)</f>
        <v>97</v>
      </c>
      <c r="H1101" s="28">
        <f t="shared" ref="H1101:AE1101" si="340">SUM(H1092:H1100)</f>
        <v>210</v>
      </c>
      <c r="I1101" s="28">
        <f t="shared" si="340"/>
        <v>262</v>
      </c>
      <c r="J1101" s="28">
        <f t="shared" si="340"/>
        <v>241</v>
      </c>
      <c r="K1101" s="28">
        <f t="shared" si="340"/>
        <v>217</v>
      </c>
      <c r="L1101" s="28">
        <f t="shared" si="340"/>
        <v>227</v>
      </c>
      <c r="M1101" s="28">
        <f t="shared" si="340"/>
        <v>241</v>
      </c>
      <c r="N1101" s="28">
        <f t="shared" si="340"/>
        <v>706</v>
      </c>
      <c r="O1101" s="28">
        <f t="shared" si="340"/>
        <v>692</v>
      </c>
      <c r="P1101" s="28">
        <f t="shared" si="340"/>
        <v>1398</v>
      </c>
      <c r="Q1101" s="28">
        <f t="shared" si="340"/>
        <v>8</v>
      </c>
      <c r="R1101" s="28">
        <f t="shared" si="340"/>
        <v>31</v>
      </c>
      <c r="S1101" s="28">
        <f t="shared" si="340"/>
        <v>4</v>
      </c>
      <c r="T1101" s="28">
        <f t="shared" si="340"/>
        <v>4</v>
      </c>
      <c r="U1101" s="28">
        <f t="shared" si="340"/>
        <v>5</v>
      </c>
      <c r="V1101" s="28">
        <f t="shared" si="340"/>
        <v>5</v>
      </c>
      <c r="W1101" s="28">
        <f t="shared" si="340"/>
        <v>1</v>
      </c>
      <c r="X1101" s="28">
        <f t="shared" si="340"/>
        <v>1</v>
      </c>
      <c r="Y1101" s="28">
        <f t="shared" si="340"/>
        <v>0</v>
      </c>
      <c r="Z1101" s="28">
        <f t="shared" si="340"/>
        <v>0</v>
      </c>
      <c r="AA1101" s="28">
        <f t="shared" si="340"/>
        <v>6</v>
      </c>
      <c r="AB1101" s="28">
        <f t="shared" si="340"/>
        <v>12</v>
      </c>
      <c r="AC1101" s="28">
        <f t="shared" si="340"/>
        <v>15</v>
      </c>
      <c r="AD1101" s="28">
        <f t="shared" si="340"/>
        <v>85</v>
      </c>
      <c r="AE1101" s="28">
        <f t="shared" si="340"/>
        <v>39</v>
      </c>
      <c r="AF1101" s="28">
        <f>SUM(AF1092:AF1100)</f>
        <v>138</v>
      </c>
      <c r="AG1101" s="25">
        <v>30</v>
      </c>
    </row>
    <row r="1102" spans="1:33" s="25" customFormat="1" ht="13.7" customHeight="1" x14ac:dyDescent="0.15">
      <c r="A1102" s="21" t="s">
        <v>1162</v>
      </c>
      <c r="B1102" s="21" t="s">
        <v>769</v>
      </c>
      <c r="C1102" s="22" t="s">
        <v>770</v>
      </c>
      <c r="D1102" s="23">
        <v>0</v>
      </c>
      <c r="E1102" s="23" t="s">
        <v>1173</v>
      </c>
      <c r="F1102" s="23" t="s">
        <v>1124</v>
      </c>
      <c r="G1102" s="1">
        <v>11</v>
      </c>
      <c r="H1102" s="1">
        <v>22</v>
      </c>
      <c r="I1102" s="1">
        <v>28</v>
      </c>
      <c r="J1102" s="1">
        <v>26</v>
      </c>
      <c r="K1102" s="1">
        <v>30</v>
      </c>
      <c r="L1102" s="1">
        <v>17</v>
      </c>
      <c r="M1102" s="1">
        <v>26</v>
      </c>
      <c r="N1102" s="1">
        <v>66</v>
      </c>
      <c r="O1102" s="1">
        <v>83</v>
      </c>
      <c r="P1102" s="1">
        <f>N1102+O1102</f>
        <v>149</v>
      </c>
      <c r="Q1102" s="24">
        <v>1</v>
      </c>
      <c r="R1102" s="24">
        <v>2</v>
      </c>
      <c r="S1102" s="24">
        <v>0</v>
      </c>
      <c r="T1102" s="24">
        <v>0</v>
      </c>
      <c r="U1102" s="24">
        <v>1</v>
      </c>
      <c r="V1102" s="24">
        <v>1</v>
      </c>
      <c r="W1102" s="24">
        <v>0</v>
      </c>
      <c r="X1102" s="24">
        <v>0</v>
      </c>
      <c r="Y1102" s="24">
        <v>0</v>
      </c>
      <c r="Z1102" s="24">
        <v>0</v>
      </c>
      <c r="AA1102" s="24">
        <v>1</v>
      </c>
      <c r="AB1102" s="24">
        <v>1</v>
      </c>
      <c r="AC1102" s="24">
        <v>2</v>
      </c>
      <c r="AD1102" s="24">
        <v>9</v>
      </c>
      <c r="AE1102" s="24">
        <f t="shared" si="332"/>
        <v>5</v>
      </c>
      <c r="AF1102" s="24">
        <f t="shared" si="332"/>
        <v>13</v>
      </c>
      <c r="AG1102" s="25">
        <v>31</v>
      </c>
    </row>
    <row r="1103" spans="1:33" s="25" customFormat="1" ht="13.7" customHeight="1" x14ac:dyDescent="0.15">
      <c r="A1103" s="21" t="s">
        <v>1162</v>
      </c>
      <c r="B1103" s="21" t="s">
        <v>769</v>
      </c>
      <c r="C1103" s="22" t="s">
        <v>583</v>
      </c>
      <c r="D1103" s="23">
        <v>0</v>
      </c>
      <c r="E1103" s="23" t="s">
        <v>1173</v>
      </c>
      <c r="F1103" s="23" t="s">
        <v>1124</v>
      </c>
      <c r="G1103" s="1">
        <v>3</v>
      </c>
      <c r="H1103" s="105">
        <v>0</v>
      </c>
      <c r="I1103" s="1">
        <v>3</v>
      </c>
      <c r="J1103" s="1">
        <v>4</v>
      </c>
      <c r="K1103" s="1">
        <v>2</v>
      </c>
      <c r="L1103" s="1">
        <v>1</v>
      </c>
      <c r="M1103" s="1">
        <v>5</v>
      </c>
      <c r="N1103" s="1">
        <v>5</v>
      </c>
      <c r="O1103" s="1">
        <v>10</v>
      </c>
      <c r="P1103" s="1">
        <f>N1103+O1103</f>
        <v>15</v>
      </c>
      <c r="Q1103" s="24">
        <v>0</v>
      </c>
      <c r="R1103" s="24">
        <v>0</v>
      </c>
      <c r="S1103" s="24">
        <v>0</v>
      </c>
      <c r="T1103" s="24">
        <v>0</v>
      </c>
      <c r="U1103" s="24">
        <v>0</v>
      </c>
      <c r="V1103" s="24">
        <v>0</v>
      </c>
      <c r="W1103" s="24">
        <v>0</v>
      </c>
      <c r="X1103" s="24">
        <v>0</v>
      </c>
      <c r="Y1103" s="24">
        <v>0</v>
      </c>
      <c r="Z1103" s="24">
        <v>0</v>
      </c>
      <c r="AA1103" s="24">
        <v>0</v>
      </c>
      <c r="AB1103" s="24">
        <v>0</v>
      </c>
      <c r="AC1103" s="24">
        <v>0</v>
      </c>
      <c r="AD1103" s="24">
        <v>0</v>
      </c>
      <c r="AE1103" s="24">
        <f t="shared" si="332"/>
        <v>0</v>
      </c>
      <c r="AF1103" s="24">
        <f t="shared" si="332"/>
        <v>0</v>
      </c>
      <c r="AG1103" s="16">
        <v>32</v>
      </c>
    </row>
    <row r="1104" spans="1:33" s="25" customFormat="1" ht="13.7" customHeight="1" x14ac:dyDescent="0.15">
      <c r="A1104" s="21" t="s">
        <v>1162</v>
      </c>
      <c r="B1104" s="21" t="s">
        <v>769</v>
      </c>
      <c r="C1104" s="22" t="s">
        <v>882</v>
      </c>
      <c r="D1104" s="23">
        <v>0</v>
      </c>
      <c r="E1104" s="23" t="s">
        <v>1173</v>
      </c>
      <c r="F1104" s="23" t="s">
        <v>1124</v>
      </c>
      <c r="G1104" s="1">
        <v>10</v>
      </c>
      <c r="H1104" s="1">
        <v>8</v>
      </c>
      <c r="I1104" s="1">
        <v>12</v>
      </c>
      <c r="J1104" s="1">
        <v>8</v>
      </c>
      <c r="K1104" s="1">
        <v>9</v>
      </c>
      <c r="L1104" s="1">
        <v>14</v>
      </c>
      <c r="M1104" s="1">
        <v>13</v>
      </c>
      <c r="N1104" s="1">
        <v>44</v>
      </c>
      <c r="O1104" s="1">
        <v>20</v>
      </c>
      <c r="P1104" s="1">
        <f>N1104+O1104</f>
        <v>64</v>
      </c>
      <c r="Q1104" s="24">
        <v>1</v>
      </c>
      <c r="R1104" s="24">
        <v>1</v>
      </c>
      <c r="S1104" s="24">
        <v>0</v>
      </c>
      <c r="T1104" s="24">
        <v>0</v>
      </c>
      <c r="U1104" s="24">
        <v>0</v>
      </c>
      <c r="V1104" s="24">
        <v>0</v>
      </c>
      <c r="W1104" s="24">
        <v>1</v>
      </c>
      <c r="X1104" s="24">
        <v>1</v>
      </c>
      <c r="Y1104" s="24">
        <v>0</v>
      </c>
      <c r="Z1104" s="24">
        <v>0</v>
      </c>
      <c r="AA1104" s="24">
        <v>1</v>
      </c>
      <c r="AB1104" s="24">
        <v>1</v>
      </c>
      <c r="AC1104" s="24">
        <v>1</v>
      </c>
      <c r="AD1104" s="24">
        <v>7</v>
      </c>
      <c r="AE1104" s="24">
        <f t="shared" si="332"/>
        <v>4</v>
      </c>
      <c r="AF1104" s="24">
        <f t="shared" si="332"/>
        <v>10</v>
      </c>
      <c r="AG1104" s="25">
        <v>33</v>
      </c>
    </row>
    <row r="1105" spans="1:33" s="25" customFormat="1" ht="13.7" customHeight="1" x14ac:dyDescent="0.15">
      <c r="A1105" s="26"/>
      <c r="B1105" s="26" t="s">
        <v>1113</v>
      </c>
      <c r="C1105" s="26">
        <f>COUNTA(C1102:C1104)</f>
        <v>3</v>
      </c>
      <c r="D1105" s="27">
        <f>COUNTIF(D1102:D1104,"併")</f>
        <v>0</v>
      </c>
      <c r="E1105" s="27">
        <v>0</v>
      </c>
      <c r="F1105" s="27"/>
      <c r="G1105" s="28">
        <f>SUM(G1102:G1104)</f>
        <v>24</v>
      </c>
      <c r="H1105" s="28">
        <f t="shared" ref="H1105:AE1105" si="341">SUM(H1102:H1104)</f>
        <v>30</v>
      </c>
      <c r="I1105" s="28">
        <f t="shared" si="341"/>
        <v>43</v>
      </c>
      <c r="J1105" s="28">
        <f t="shared" si="341"/>
        <v>38</v>
      </c>
      <c r="K1105" s="28">
        <f t="shared" si="341"/>
        <v>41</v>
      </c>
      <c r="L1105" s="28">
        <f t="shared" si="341"/>
        <v>32</v>
      </c>
      <c r="M1105" s="28">
        <f t="shared" si="341"/>
        <v>44</v>
      </c>
      <c r="N1105" s="28">
        <f t="shared" si="341"/>
        <v>115</v>
      </c>
      <c r="O1105" s="28">
        <f t="shared" si="341"/>
        <v>113</v>
      </c>
      <c r="P1105" s="28">
        <f t="shared" si="341"/>
        <v>228</v>
      </c>
      <c r="Q1105" s="28">
        <f t="shared" si="341"/>
        <v>2</v>
      </c>
      <c r="R1105" s="28">
        <f t="shared" si="341"/>
        <v>3</v>
      </c>
      <c r="S1105" s="28">
        <f t="shared" si="341"/>
        <v>0</v>
      </c>
      <c r="T1105" s="28">
        <f t="shared" si="341"/>
        <v>0</v>
      </c>
      <c r="U1105" s="28">
        <f t="shared" si="341"/>
        <v>1</v>
      </c>
      <c r="V1105" s="28">
        <f t="shared" si="341"/>
        <v>1</v>
      </c>
      <c r="W1105" s="28">
        <f t="shared" si="341"/>
        <v>1</v>
      </c>
      <c r="X1105" s="28">
        <f t="shared" si="341"/>
        <v>1</v>
      </c>
      <c r="Y1105" s="28">
        <f t="shared" si="341"/>
        <v>0</v>
      </c>
      <c r="Z1105" s="28">
        <f t="shared" si="341"/>
        <v>0</v>
      </c>
      <c r="AA1105" s="28">
        <f t="shared" si="341"/>
        <v>2</v>
      </c>
      <c r="AB1105" s="28">
        <f t="shared" si="341"/>
        <v>2</v>
      </c>
      <c r="AC1105" s="28">
        <f t="shared" si="341"/>
        <v>3</v>
      </c>
      <c r="AD1105" s="28">
        <f t="shared" si="341"/>
        <v>16</v>
      </c>
      <c r="AE1105" s="28">
        <f t="shared" si="341"/>
        <v>9</v>
      </c>
      <c r="AF1105" s="28">
        <f>SUM(AF1102:AF1104)</f>
        <v>23</v>
      </c>
      <c r="AG1105" s="25">
        <v>34</v>
      </c>
    </row>
    <row r="1106" spans="1:33" s="25" customFormat="1" ht="13.7" customHeight="1" x14ac:dyDescent="0.15">
      <c r="A1106" s="21" t="s">
        <v>1162</v>
      </c>
      <c r="B1106" s="21" t="s">
        <v>771</v>
      </c>
      <c r="C1106" s="22" t="s">
        <v>772</v>
      </c>
      <c r="D1106" s="23">
        <v>0</v>
      </c>
      <c r="E1106" s="23">
        <v>3</v>
      </c>
      <c r="F1106" s="23" t="s">
        <v>1124</v>
      </c>
      <c r="G1106" s="1">
        <v>2</v>
      </c>
      <c r="H1106" s="1">
        <v>0</v>
      </c>
      <c r="I1106" s="1">
        <v>1</v>
      </c>
      <c r="J1106" s="1">
        <v>2</v>
      </c>
      <c r="K1106" s="1">
        <v>2</v>
      </c>
      <c r="L1106" s="1">
        <v>2</v>
      </c>
      <c r="M1106" s="105">
        <v>0</v>
      </c>
      <c r="N1106" s="1">
        <v>6</v>
      </c>
      <c r="O1106" s="1">
        <v>1</v>
      </c>
      <c r="P1106" s="1">
        <f>N1106+O1106</f>
        <v>7</v>
      </c>
      <c r="Q1106" s="24">
        <v>0</v>
      </c>
      <c r="R1106" s="24">
        <v>0</v>
      </c>
      <c r="S1106" s="24">
        <v>0</v>
      </c>
      <c r="T1106" s="24">
        <v>0</v>
      </c>
      <c r="U1106" s="24">
        <v>0</v>
      </c>
      <c r="V1106" s="24">
        <v>0</v>
      </c>
      <c r="W1106" s="24">
        <v>0</v>
      </c>
      <c r="X1106" s="24">
        <v>0</v>
      </c>
      <c r="Y1106" s="24">
        <v>0</v>
      </c>
      <c r="Z1106" s="24">
        <v>0</v>
      </c>
      <c r="AA1106" s="24">
        <v>0</v>
      </c>
      <c r="AB1106" s="24">
        <v>0</v>
      </c>
      <c r="AC1106" s="24">
        <v>0</v>
      </c>
      <c r="AD1106" s="24">
        <v>0</v>
      </c>
      <c r="AE1106" s="24">
        <f t="shared" si="332"/>
        <v>0</v>
      </c>
      <c r="AF1106" s="24">
        <f t="shared" si="332"/>
        <v>0</v>
      </c>
      <c r="AG1106" s="25">
        <v>35</v>
      </c>
    </row>
    <row r="1107" spans="1:33" ht="13.7" customHeight="1" x14ac:dyDescent="0.15">
      <c r="A1107" s="21" t="s">
        <v>1162</v>
      </c>
      <c r="B1107" s="21" t="s">
        <v>771</v>
      </c>
      <c r="C1107" s="22" t="s">
        <v>87</v>
      </c>
      <c r="D1107" s="23">
        <v>0</v>
      </c>
      <c r="E1107" s="23">
        <v>1</v>
      </c>
      <c r="F1107" s="23" t="s">
        <v>1124</v>
      </c>
      <c r="G1107" s="1">
        <v>11</v>
      </c>
      <c r="H1107" s="1">
        <v>16</v>
      </c>
      <c r="I1107" s="1">
        <v>15</v>
      </c>
      <c r="J1107" s="1">
        <v>16</v>
      </c>
      <c r="K1107" s="1">
        <v>18</v>
      </c>
      <c r="L1107" s="1">
        <v>19</v>
      </c>
      <c r="M1107" s="1">
        <v>26</v>
      </c>
      <c r="N1107" s="1">
        <v>53</v>
      </c>
      <c r="O1107" s="1">
        <v>57</v>
      </c>
      <c r="P1107" s="1">
        <f>N1107+O1107</f>
        <v>110</v>
      </c>
      <c r="Q1107" s="24">
        <v>1</v>
      </c>
      <c r="R1107" s="24">
        <v>1</v>
      </c>
      <c r="S1107" s="24">
        <v>0</v>
      </c>
      <c r="T1107" s="24">
        <v>0</v>
      </c>
      <c r="U1107" s="24">
        <v>1</v>
      </c>
      <c r="V1107" s="24">
        <v>1</v>
      </c>
      <c r="W1107" s="24">
        <v>0</v>
      </c>
      <c r="X1107" s="24">
        <v>0</v>
      </c>
      <c r="Y1107" s="24">
        <v>0</v>
      </c>
      <c r="Z1107" s="24">
        <v>0</v>
      </c>
      <c r="AA1107" s="24">
        <v>1</v>
      </c>
      <c r="AB1107" s="24">
        <v>1</v>
      </c>
      <c r="AC1107" s="24">
        <v>2</v>
      </c>
      <c r="AD1107" s="24">
        <v>12</v>
      </c>
      <c r="AE1107" s="24">
        <f t="shared" si="332"/>
        <v>5</v>
      </c>
      <c r="AF1107" s="24">
        <f t="shared" si="332"/>
        <v>15</v>
      </c>
      <c r="AG1107" s="25">
        <v>36</v>
      </c>
    </row>
    <row r="1108" spans="1:33" s="25" customFormat="1" ht="13.7" customHeight="1" x14ac:dyDescent="0.15">
      <c r="A1108" s="26"/>
      <c r="B1108" s="26" t="s">
        <v>1113</v>
      </c>
      <c r="C1108" s="26">
        <f>COUNTA(C1106:C1107)</f>
        <v>2</v>
      </c>
      <c r="D1108" s="27">
        <f>COUNTIF(D1106:D1107,"併")</f>
        <v>0</v>
      </c>
      <c r="E1108" s="27">
        <v>2</v>
      </c>
      <c r="F1108" s="27"/>
      <c r="G1108" s="28">
        <f>SUM(G1106:G1107)</f>
        <v>13</v>
      </c>
      <c r="H1108" s="28">
        <f t="shared" ref="H1108:AE1108" si="342">SUM(H1106:H1107)</f>
        <v>16</v>
      </c>
      <c r="I1108" s="28">
        <f t="shared" si="342"/>
        <v>16</v>
      </c>
      <c r="J1108" s="28">
        <f t="shared" si="342"/>
        <v>18</v>
      </c>
      <c r="K1108" s="28">
        <f t="shared" si="342"/>
        <v>20</v>
      </c>
      <c r="L1108" s="28">
        <f t="shared" si="342"/>
        <v>21</v>
      </c>
      <c r="M1108" s="28">
        <f t="shared" si="342"/>
        <v>26</v>
      </c>
      <c r="N1108" s="28">
        <f t="shared" si="342"/>
        <v>59</v>
      </c>
      <c r="O1108" s="28">
        <f t="shared" si="342"/>
        <v>58</v>
      </c>
      <c r="P1108" s="28">
        <f t="shared" si="342"/>
        <v>117</v>
      </c>
      <c r="Q1108" s="28">
        <f t="shared" si="342"/>
        <v>1</v>
      </c>
      <c r="R1108" s="28">
        <f t="shared" si="342"/>
        <v>1</v>
      </c>
      <c r="S1108" s="28">
        <f t="shared" si="342"/>
        <v>0</v>
      </c>
      <c r="T1108" s="28">
        <f t="shared" si="342"/>
        <v>0</v>
      </c>
      <c r="U1108" s="28">
        <f t="shared" si="342"/>
        <v>1</v>
      </c>
      <c r="V1108" s="28">
        <f t="shared" si="342"/>
        <v>1</v>
      </c>
      <c r="W1108" s="28">
        <f t="shared" si="342"/>
        <v>0</v>
      </c>
      <c r="X1108" s="28">
        <f t="shared" si="342"/>
        <v>0</v>
      </c>
      <c r="Y1108" s="28">
        <f t="shared" si="342"/>
        <v>0</v>
      </c>
      <c r="Z1108" s="28">
        <f t="shared" si="342"/>
        <v>0</v>
      </c>
      <c r="AA1108" s="28">
        <f t="shared" si="342"/>
        <v>1</v>
      </c>
      <c r="AB1108" s="28">
        <f t="shared" si="342"/>
        <v>1</v>
      </c>
      <c r="AC1108" s="28">
        <f t="shared" si="342"/>
        <v>2</v>
      </c>
      <c r="AD1108" s="28">
        <f t="shared" si="342"/>
        <v>12</v>
      </c>
      <c r="AE1108" s="28">
        <f t="shared" si="342"/>
        <v>5</v>
      </c>
      <c r="AF1108" s="28">
        <f>SUM(AF1106:AF1107)</f>
        <v>15</v>
      </c>
      <c r="AG1108" s="16">
        <v>37</v>
      </c>
    </row>
    <row r="1109" spans="1:33" s="25" customFormat="1" ht="13.7" customHeight="1" x14ac:dyDescent="0.15">
      <c r="A1109" s="21" t="s">
        <v>1162</v>
      </c>
      <c r="B1109" s="21" t="s">
        <v>773</v>
      </c>
      <c r="C1109" s="22" t="s">
        <v>774</v>
      </c>
      <c r="D1109" s="23">
        <v>0</v>
      </c>
      <c r="E1109" s="23" t="s">
        <v>1174</v>
      </c>
      <c r="F1109" s="23" t="s">
        <v>1124</v>
      </c>
      <c r="G1109" s="1">
        <v>10</v>
      </c>
      <c r="H1109" s="1">
        <v>34</v>
      </c>
      <c r="I1109" s="1">
        <v>26</v>
      </c>
      <c r="J1109" s="1">
        <v>39</v>
      </c>
      <c r="K1109" s="1">
        <v>22</v>
      </c>
      <c r="L1109" s="1">
        <v>38</v>
      </c>
      <c r="M1109" s="1">
        <v>39</v>
      </c>
      <c r="N1109" s="1">
        <v>101</v>
      </c>
      <c r="O1109" s="1">
        <v>97</v>
      </c>
      <c r="P1109" s="1">
        <f>N1109+O1109</f>
        <v>198</v>
      </c>
      <c r="Q1109" s="24">
        <v>1</v>
      </c>
      <c r="R1109" s="24">
        <v>2</v>
      </c>
      <c r="S1109" s="24">
        <v>0</v>
      </c>
      <c r="T1109" s="24">
        <v>0</v>
      </c>
      <c r="U1109" s="24">
        <v>1</v>
      </c>
      <c r="V1109" s="24">
        <v>1</v>
      </c>
      <c r="W1109" s="24">
        <v>0</v>
      </c>
      <c r="X1109" s="24">
        <v>0</v>
      </c>
      <c r="Y1109" s="24">
        <v>0</v>
      </c>
      <c r="Z1109" s="24">
        <v>0</v>
      </c>
      <c r="AA1109" s="24">
        <v>1</v>
      </c>
      <c r="AB1109" s="24">
        <v>2</v>
      </c>
      <c r="AC1109" s="24">
        <v>1</v>
      </c>
      <c r="AD1109" s="24">
        <v>4</v>
      </c>
      <c r="AE1109" s="24">
        <f t="shared" si="332"/>
        <v>4</v>
      </c>
      <c r="AF1109" s="24">
        <f t="shared" si="332"/>
        <v>9</v>
      </c>
      <c r="AG1109" s="25">
        <v>38</v>
      </c>
    </row>
    <row r="1110" spans="1:33" s="25" customFormat="1" ht="13.7" customHeight="1" x14ac:dyDescent="0.15">
      <c r="A1110" s="21" t="s">
        <v>1162</v>
      </c>
      <c r="B1110" s="21" t="s">
        <v>773</v>
      </c>
      <c r="C1110" s="22" t="s">
        <v>775</v>
      </c>
      <c r="D1110" s="23">
        <v>0</v>
      </c>
      <c r="E1110" s="23">
        <v>1</v>
      </c>
      <c r="F1110" s="23" t="s">
        <v>1124</v>
      </c>
      <c r="G1110" s="1">
        <v>7</v>
      </c>
      <c r="H1110" s="1">
        <v>9</v>
      </c>
      <c r="I1110" s="1">
        <v>6</v>
      </c>
      <c r="J1110" s="1">
        <v>4</v>
      </c>
      <c r="K1110" s="1">
        <v>8</v>
      </c>
      <c r="L1110" s="1">
        <v>8</v>
      </c>
      <c r="M1110" s="1">
        <v>10</v>
      </c>
      <c r="N1110" s="1">
        <v>26</v>
      </c>
      <c r="O1110" s="1">
        <v>19</v>
      </c>
      <c r="P1110" s="1">
        <f>N1110+O1110</f>
        <v>45</v>
      </c>
      <c r="Q1110" s="24">
        <v>1</v>
      </c>
      <c r="R1110" s="24">
        <v>2</v>
      </c>
      <c r="S1110" s="24">
        <v>0</v>
      </c>
      <c r="T1110" s="24">
        <v>0</v>
      </c>
      <c r="U1110" s="24">
        <v>0</v>
      </c>
      <c r="V1110" s="24">
        <v>0</v>
      </c>
      <c r="W1110" s="24">
        <v>0</v>
      </c>
      <c r="X1110" s="24">
        <v>0</v>
      </c>
      <c r="Y1110" s="24">
        <v>0</v>
      </c>
      <c r="Z1110" s="24">
        <v>0</v>
      </c>
      <c r="AA1110" s="24">
        <v>1</v>
      </c>
      <c r="AB1110" s="24">
        <v>3</v>
      </c>
      <c r="AC1110" s="24">
        <v>1</v>
      </c>
      <c r="AD1110" s="24">
        <v>4</v>
      </c>
      <c r="AE1110" s="24">
        <f t="shared" si="332"/>
        <v>3</v>
      </c>
      <c r="AF1110" s="24">
        <f t="shared" si="332"/>
        <v>9</v>
      </c>
      <c r="AG1110" s="25">
        <v>39</v>
      </c>
    </row>
    <row r="1111" spans="1:33" ht="13.7" customHeight="1" x14ac:dyDescent="0.15">
      <c r="A1111" s="21" t="s">
        <v>1162</v>
      </c>
      <c r="B1111" s="21" t="s">
        <v>773</v>
      </c>
      <c r="C1111" s="22" t="s">
        <v>776</v>
      </c>
      <c r="D1111" s="23">
        <v>0</v>
      </c>
      <c r="E1111" s="23">
        <v>1</v>
      </c>
      <c r="F1111" s="23" t="s">
        <v>1124</v>
      </c>
      <c r="G1111" s="1">
        <v>7</v>
      </c>
      <c r="H1111" s="1">
        <v>5</v>
      </c>
      <c r="I1111" s="1">
        <v>5</v>
      </c>
      <c r="J1111" s="1">
        <v>6</v>
      </c>
      <c r="K1111" s="1">
        <v>2</v>
      </c>
      <c r="L1111" s="1">
        <v>5</v>
      </c>
      <c r="M1111" s="1">
        <v>5</v>
      </c>
      <c r="N1111" s="1">
        <v>14</v>
      </c>
      <c r="O1111" s="1">
        <v>14</v>
      </c>
      <c r="P1111" s="1">
        <f>N1111+O1111</f>
        <v>28</v>
      </c>
      <c r="Q1111" s="24">
        <v>1</v>
      </c>
      <c r="R1111" s="24">
        <v>1</v>
      </c>
      <c r="S1111" s="24">
        <v>0</v>
      </c>
      <c r="T1111" s="24">
        <v>0</v>
      </c>
      <c r="U1111" s="24">
        <v>0</v>
      </c>
      <c r="V1111" s="24">
        <v>0</v>
      </c>
      <c r="W1111" s="24">
        <v>0</v>
      </c>
      <c r="X1111" s="24">
        <v>0</v>
      </c>
      <c r="Y1111" s="24">
        <v>0</v>
      </c>
      <c r="Z1111" s="24">
        <v>0</v>
      </c>
      <c r="AA1111" s="24">
        <v>1</v>
      </c>
      <c r="AB1111" s="24">
        <v>1</v>
      </c>
      <c r="AC1111" s="24">
        <v>1</v>
      </c>
      <c r="AD1111" s="24">
        <v>1</v>
      </c>
      <c r="AE1111" s="24">
        <f t="shared" si="332"/>
        <v>3</v>
      </c>
      <c r="AF1111" s="24">
        <f t="shared" si="332"/>
        <v>3</v>
      </c>
      <c r="AG1111" s="25">
        <v>40</v>
      </c>
    </row>
    <row r="1112" spans="1:33" s="25" customFormat="1" ht="13.7" customHeight="1" x14ac:dyDescent="0.15">
      <c r="A1112" s="26"/>
      <c r="B1112" s="26" t="s">
        <v>1113</v>
      </c>
      <c r="C1112" s="26">
        <f>COUNTA(C1109:C1111)</f>
        <v>3</v>
      </c>
      <c r="D1112" s="27">
        <f>COUNTIF(D1109:D1111,"併")</f>
        <v>0</v>
      </c>
      <c r="E1112" s="27">
        <v>3</v>
      </c>
      <c r="F1112" s="27"/>
      <c r="G1112" s="28">
        <f>SUM(G1109:G1111)</f>
        <v>24</v>
      </c>
      <c r="H1112" s="28">
        <f t="shared" ref="H1112:AE1112" si="343">SUM(H1109:H1111)</f>
        <v>48</v>
      </c>
      <c r="I1112" s="28">
        <f t="shared" si="343"/>
        <v>37</v>
      </c>
      <c r="J1112" s="28">
        <f t="shared" si="343"/>
        <v>49</v>
      </c>
      <c r="K1112" s="28">
        <f t="shared" si="343"/>
        <v>32</v>
      </c>
      <c r="L1112" s="28">
        <f t="shared" si="343"/>
        <v>51</v>
      </c>
      <c r="M1112" s="28">
        <f t="shared" si="343"/>
        <v>54</v>
      </c>
      <c r="N1112" s="28">
        <f t="shared" si="343"/>
        <v>141</v>
      </c>
      <c r="O1112" s="28">
        <f t="shared" si="343"/>
        <v>130</v>
      </c>
      <c r="P1112" s="28">
        <f t="shared" si="343"/>
        <v>271</v>
      </c>
      <c r="Q1112" s="28">
        <f t="shared" si="343"/>
        <v>3</v>
      </c>
      <c r="R1112" s="28">
        <f t="shared" si="343"/>
        <v>5</v>
      </c>
      <c r="S1112" s="28">
        <f t="shared" si="343"/>
        <v>0</v>
      </c>
      <c r="T1112" s="28">
        <f t="shared" si="343"/>
        <v>0</v>
      </c>
      <c r="U1112" s="28">
        <f t="shared" si="343"/>
        <v>1</v>
      </c>
      <c r="V1112" s="28">
        <f t="shared" si="343"/>
        <v>1</v>
      </c>
      <c r="W1112" s="28">
        <f t="shared" si="343"/>
        <v>0</v>
      </c>
      <c r="X1112" s="28">
        <f t="shared" si="343"/>
        <v>0</v>
      </c>
      <c r="Y1112" s="28">
        <f t="shared" si="343"/>
        <v>0</v>
      </c>
      <c r="Z1112" s="28">
        <f t="shared" si="343"/>
        <v>0</v>
      </c>
      <c r="AA1112" s="28">
        <f t="shared" si="343"/>
        <v>3</v>
      </c>
      <c r="AB1112" s="28">
        <f t="shared" si="343"/>
        <v>6</v>
      </c>
      <c r="AC1112" s="28">
        <f t="shared" si="343"/>
        <v>3</v>
      </c>
      <c r="AD1112" s="28">
        <f t="shared" si="343"/>
        <v>9</v>
      </c>
      <c r="AE1112" s="28">
        <f t="shared" si="343"/>
        <v>10</v>
      </c>
      <c r="AF1112" s="28">
        <f>SUM(AF1109:AF1111)</f>
        <v>21</v>
      </c>
      <c r="AG1112" s="25">
        <v>41</v>
      </c>
    </row>
    <row r="1113" spans="1:33" s="25" customFormat="1" ht="13.7" customHeight="1" x14ac:dyDescent="0.15">
      <c r="A1113" s="21" t="s">
        <v>1162</v>
      </c>
      <c r="B1113" s="21" t="s">
        <v>777</v>
      </c>
      <c r="C1113" s="22" t="s">
        <v>778</v>
      </c>
      <c r="D1113" s="23">
        <v>0</v>
      </c>
      <c r="E1113" s="23">
        <v>2</v>
      </c>
      <c r="F1113" s="23" t="s">
        <v>1124</v>
      </c>
      <c r="G1113" s="1">
        <v>6</v>
      </c>
      <c r="H1113" s="1">
        <v>1</v>
      </c>
      <c r="I1113" s="1">
        <v>3</v>
      </c>
      <c r="J1113" s="1">
        <v>3</v>
      </c>
      <c r="K1113" s="1">
        <v>3</v>
      </c>
      <c r="L1113" s="1">
        <v>2</v>
      </c>
      <c r="M1113" s="1">
        <v>2</v>
      </c>
      <c r="N1113" s="1">
        <v>12</v>
      </c>
      <c r="O1113" s="1">
        <v>2</v>
      </c>
      <c r="P1113" s="1">
        <f>N1113+O1113</f>
        <v>14</v>
      </c>
      <c r="Q1113" s="24">
        <v>1</v>
      </c>
      <c r="R1113" s="24">
        <v>1</v>
      </c>
      <c r="S1113" s="24">
        <v>0</v>
      </c>
      <c r="T1113" s="24">
        <v>0</v>
      </c>
      <c r="U1113" s="24">
        <v>0</v>
      </c>
      <c r="V1113" s="24">
        <v>0</v>
      </c>
      <c r="W1113" s="24">
        <v>0</v>
      </c>
      <c r="X1113" s="24">
        <v>0</v>
      </c>
      <c r="Y1113" s="24">
        <v>0</v>
      </c>
      <c r="Z1113" s="24">
        <v>0</v>
      </c>
      <c r="AA1113" s="24">
        <v>1</v>
      </c>
      <c r="AB1113" s="24">
        <v>1</v>
      </c>
      <c r="AC1113" s="24">
        <v>1</v>
      </c>
      <c r="AD1113" s="24">
        <v>1</v>
      </c>
      <c r="AE1113" s="24">
        <f t="shared" si="332"/>
        <v>3</v>
      </c>
      <c r="AF1113" s="24">
        <f t="shared" si="332"/>
        <v>3</v>
      </c>
      <c r="AG1113" s="16">
        <v>42</v>
      </c>
    </row>
    <row r="1114" spans="1:33" ht="13.7" customHeight="1" x14ac:dyDescent="0.15">
      <c r="A1114" s="21" t="s">
        <v>1162</v>
      </c>
      <c r="B1114" s="21" t="s">
        <v>777</v>
      </c>
      <c r="C1114" s="22" t="s">
        <v>779</v>
      </c>
      <c r="D1114" s="23">
        <v>0</v>
      </c>
      <c r="E1114" s="23">
        <v>2</v>
      </c>
      <c r="F1114" s="23" t="s">
        <v>1124</v>
      </c>
      <c r="G1114" s="1">
        <v>4</v>
      </c>
      <c r="H1114" s="1">
        <v>5</v>
      </c>
      <c r="I1114" s="1">
        <v>3</v>
      </c>
      <c r="J1114" s="1">
        <v>2</v>
      </c>
      <c r="K1114" s="1">
        <v>6</v>
      </c>
      <c r="L1114" s="1">
        <v>3</v>
      </c>
      <c r="M1114" s="1">
        <v>5</v>
      </c>
      <c r="N1114" s="1">
        <v>8</v>
      </c>
      <c r="O1114" s="1">
        <v>16</v>
      </c>
      <c r="P1114" s="1">
        <f>N1114+O1114</f>
        <v>24</v>
      </c>
      <c r="Q1114" s="24">
        <v>0</v>
      </c>
      <c r="R1114" s="24">
        <v>0</v>
      </c>
      <c r="S1114" s="24">
        <v>0</v>
      </c>
      <c r="T1114" s="24">
        <v>0</v>
      </c>
      <c r="U1114" s="24">
        <v>0</v>
      </c>
      <c r="V1114" s="24">
        <v>0</v>
      </c>
      <c r="W1114" s="24">
        <v>0</v>
      </c>
      <c r="X1114" s="24">
        <v>0</v>
      </c>
      <c r="Y1114" s="24">
        <v>0</v>
      </c>
      <c r="Z1114" s="24">
        <v>0</v>
      </c>
      <c r="AA1114" s="24">
        <v>1</v>
      </c>
      <c r="AB1114" s="24">
        <v>1</v>
      </c>
      <c r="AC1114" s="24">
        <v>0</v>
      </c>
      <c r="AD1114" s="24">
        <v>0</v>
      </c>
      <c r="AE1114" s="24">
        <f t="shared" si="332"/>
        <v>1</v>
      </c>
      <c r="AF1114" s="24">
        <f t="shared" si="332"/>
        <v>1</v>
      </c>
      <c r="AG1114" s="25">
        <v>43</v>
      </c>
    </row>
    <row r="1115" spans="1:33" s="25" customFormat="1" ht="13.7" customHeight="1" x14ac:dyDescent="0.15">
      <c r="A1115" s="21" t="s">
        <v>1162</v>
      </c>
      <c r="B1115" s="21" t="s">
        <v>777</v>
      </c>
      <c r="C1115" s="22" t="s">
        <v>780</v>
      </c>
      <c r="D1115" s="23">
        <v>0</v>
      </c>
      <c r="E1115" s="23">
        <v>3</v>
      </c>
      <c r="F1115" s="23" t="s">
        <v>1124</v>
      </c>
      <c r="G1115" s="1">
        <v>3</v>
      </c>
      <c r="H1115" s="1">
        <v>3</v>
      </c>
      <c r="I1115" s="1">
        <v>2</v>
      </c>
      <c r="J1115" s="1">
        <v>1</v>
      </c>
      <c r="K1115" s="1">
        <v>1</v>
      </c>
      <c r="L1115" s="1">
        <v>3</v>
      </c>
      <c r="M1115" s="1">
        <v>2</v>
      </c>
      <c r="N1115" s="1">
        <v>4</v>
      </c>
      <c r="O1115" s="1">
        <v>8</v>
      </c>
      <c r="P1115" s="1">
        <f>N1115+O1115</f>
        <v>12</v>
      </c>
      <c r="Q1115" s="24">
        <v>0</v>
      </c>
      <c r="R1115" s="24">
        <v>0</v>
      </c>
      <c r="S1115" s="24">
        <v>0</v>
      </c>
      <c r="T1115" s="24">
        <v>0</v>
      </c>
      <c r="U1115" s="24">
        <v>0</v>
      </c>
      <c r="V1115" s="24">
        <v>0</v>
      </c>
      <c r="W1115" s="24">
        <v>0</v>
      </c>
      <c r="X1115" s="24">
        <v>0</v>
      </c>
      <c r="Y1115" s="24">
        <v>0</v>
      </c>
      <c r="Z1115" s="24">
        <v>0</v>
      </c>
      <c r="AA1115" s="24">
        <v>0</v>
      </c>
      <c r="AB1115" s="24">
        <v>0</v>
      </c>
      <c r="AC1115" s="24">
        <v>0</v>
      </c>
      <c r="AD1115" s="24">
        <v>0</v>
      </c>
      <c r="AE1115" s="24">
        <f t="shared" si="332"/>
        <v>0</v>
      </c>
      <c r="AF1115" s="24">
        <f t="shared" si="332"/>
        <v>0</v>
      </c>
      <c r="AG1115" s="25">
        <v>44</v>
      </c>
    </row>
    <row r="1116" spans="1:33" s="25" customFormat="1" ht="13.7" customHeight="1" x14ac:dyDescent="0.15">
      <c r="A1116" s="21" t="s">
        <v>1162</v>
      </c>
      <c r="B1116" s="21" t="s">
        <v>777</v>
      </c>
      <c r="C1116" s="22" t="s">
        <v>71</v>
      </c>
      <c r="D1116" s="23">
        <v>0</v>
      </c>
      <c r="E1116" s="23">
        <v>1</v>
      </c>
      <c r="F1116" s="23" t="s">
        <v>1124</v>
      </c>
      <c r="G1116" s="1">
        <v>15</v>
      </c>
      <c r="H1116" s="1">
        <v>38</v>
      </c>
      <c r="I1116" s="1">
        <v>41</v>
      </c>
      <c r="J1116" s="1">
        <v>37</v>
      </c>
      <c r="K1116" s="1">
        <v>41</v>
      </c>
      <c r="L1116" s="1">
        <v>46</v>
      </c>
      <c r="M1116" s="1">
        <v>51</v>
      </c>
      <c r="N1116" s="1">
        <v>127</v>
      </c>
      <c r="O1116" s="1">
        <v>127</v>
      </c>
      <c r="P1116" s="1">
        <f>N1116+O1116</f>
        <v>254</v>
      </c>
      <c r="Q1116" s="24">
        <v>1</v>
      </c>
      <c r="R1116" s="24">
        <v>1</v>
      </c>
      <c r="S1116" s="24">
        <v>1</v>
      </c>
      <c r="T1116" s="24">
        <v>1</v>
      </c>
      <c r="U1116" s="24">
        <v>0</v>
      </c>
      <c r="V1116" s="24">
        <v>0</v>
      </c>
      <c r="W1116" s="24">
        <v>0</v>
      </c>
      <c r="X1116" s="24">
        <v>0</v>
      </c>
      <c r="Y1116" s="24">
        <v>0</v>
      </c>
      <c r="Z1116" s="24">
        <v>0</v>
      </c>
      <c r="AA1116" s="24">
        <v>1</v>
      </c>
      <c r="AB1116" s="24">
        <v>1</v>
      </c>
      <c r="AC1116" s="24">
        <v>2</v>
      </c>
      <c r="AD1116" s="24">
        <v>10</v>
      </c>
      <c r="AE1116" s="24">
        <f t="shared" si="332"/>
        <v>5</v>
      </c>
      <c r="AF1116" s="24">
        <f t="shared" si="332"/>
        <v>13</v>
      </c>
      <c r="AG1116" s="25">
        <v>45</v>
      </c>
    </row>
    <row r="1117" spans="1:33" s="25" customFormat="1" ht="13.7" customHeight="1" x14ac:dyDescent="0.15">
      <c r="A1117" s="26"/>
      <c r="B1117" s="26" t="s">
        <v>1113</v>
      </c>
      <c r="C1117" s="26">
        <f>COUNTA(C1113:C1116)</f>
        <v>4</v>
      </c>
      <c r="D1117" s="27">
        <f>COUNTIF(D1113:D1116,"併")</f>
        <v>0</v>
      </c>
      <c r="E1117" s="27">
        <v>4</v>
      </c>
      <c r="F1117" s="27"/>
      <c r="G1117" s="28">
        <f>SUM(G1113:G1116)</f>
        <v>28</v>
      </c>
      <c r="H1117" s="28">
        <f t="shared" ref="H1117:AE1117" si="344">SUM(H1113:H1116)</f>
        <v>47</v>
      </c>
      <c r="I1117" s="28">
        <f t="shared" si="344"/>
        <v>49</v>
      </c>
      <c r="J1117" s="28">
        <f t="shared" si="344"/>
        <v>43</v>
      </c>
      <c r="K1117" s="28">
        <f t="shared" si="344"/>
        <v>51</v>
      </c>
      <c r="L1117" s="28">
        <f t="shared" si="344"/>
        <v>54</v>
      </c>
      <c r="M1117" s="28">
        <f t="shared" si="344"/>
        <v>60</v>
      </c>
      <c r="N1117" s="28">
        <f t="shared" si="344"/>
        <v>151</v>
      </c>
      <c r="O1117" s="28">
        <f t="shared" si="344"/>
        <v>153</v>
      </c>
      <c r="P1117" s="28">
        <f t="shared" si="344"/>
        <v>304</v>
      </c>
      <c r="Q1117" s="28">
        <f t="shared" si="344"/>
        <v>2</v>
      </c>
      <c r="R1117" s="28">
        <f t="shared" si="344"/>
        <v>2</v>
      </c>
      <c r="S1117" s="28">
        <f t="shared" si="344"/>
        <v>1</v>
      </c>
      <c r="T1117" s="28">
        <f t="shared" si="344"/>
        <v>1</v>
      </c>
      <c r="U1117" s="28">
        <f t="shared" si="344"/>
        <v>0</v>
      </c>
      <c r="V1117" s="28">
        <f t="shared" si="344"/>
        <v>0</v>
      </c>
      <c r="W1117" s="28">
        <f t="shared" si="344"/>
        <v>0</v>
      </c>
      <c r="X1117" s="28">
        <f t="shared" si="344"/>
        <v>0</v>
      </c>
      <c r="Y1117" s="28">
        <f t="shared" si="344"/>
        <v>0</v>
      </c>
      <c r="Z1117" s="28">
        <f t="shared" si="344"/>
        <v>0</v>
      </c>
      <c r="AA1117" s="28">
        <f t="shared" si="344"/>
        <v>3</v>
      </c>
      <c r="AB1117" s="28">
        <f t="shared" si="344"/>
        <v>3</v>
      </c>
      <c r="AC1117" s="28">
        <f t="shared" si="344"/>
        <v>3</v>
      </c>
      <c r="AD1117" s="28">
        <f t="shared" si="344"/>
        <v>11</v>
      </c>
      <c r="AE1117" s="28">
        <f t="shared" si="344"/>
        <v>9</v>
      </c>
      <c r="AF1117" s="28">
        <f>SUM(AF1113:AF1116)</f>
        <v>17</v>
      </c>
      <c r="AG1117" s="25">
        <v>46</v>
      </c>
    </row>
    <row r="1118" spans="1:33" s="25" customFormat="1" ht="13.7" customHeight="1" x14ac:dyDescent="0.15">
      <c r="A1118" s="21" t="s">
        <v>1162</v>
      </c>
      <c r="B1118" s="21" t="s">
        <v>781</v>
      </c>
      <c r="C1118" s="22" t="s">
        <v>782</v>
      </c>
      <c r="D1118" s="23">
        <v>0</v>
      </c>
      <c r="E1118" s="23">
        <v>2</v>
      </c>
      <c r="F1118" s="23" t="s">
        <v>1176</v>
      </c>
      <c r="G1118" s="1">
        <v>10</v>
      </c>
      <c r="H1118" s="1">
        <v>17</v>
      </c>
      <c r="I1118" s="1">
        <v>23</v>
      </c>
      <c r="J1118" s="1">
        <v>15</v>
      </c>
      <c r="K1118" s="1">
        <v>16</v>
      </c>
      <c r="L1118" s="1">
        <v>20</v>
      </c>
      <c r="M1118" s="1">
        <v>16</v>
      </c>
      <c r="N1118" s="1">
        <v>52</v>
      </c>
      <c r="O1118" s="1">
        <v>55</v>
      </c>
      <c r="P1118" s="1">
        <f>N1118+O1118</f>
        <v>107</v>
      </c>
      <c r="Q1118" s="24">
        <v>1</v>
      </c>
      <c r="R1118" s="24">
        <v>1</v>
      </c>
      <c r="S1118" s="24">
        <v>1</v>
      </c>
      <c r="T1118" s="24">
        <v>1</v>
      </c>
      <c r="U1118" s="24">
        <v>0</v>
      </c>
      <c r="V1118" s="24">
        <v>0</v>
      </c>
      <c r="W1118" s="24">
        <v>0</v>
      </c>
      <c r="X1118" s="24">
        <v>0</v>
      </c>
      <c r="Y1118" s="24">
        <v>0</v>
      </c>
      <c r="Z1118" s="24">
        <v>0</v>
      </c>
      <c r="AA1118" s="24">
        <v>1</v>
      </c>
      <c r="AB1118" s="24">
        <v>1</v>
      </c>
      <c r="AC1118" s="24">
        <v>1</v>
      </c>
      <c r="AD1118" s="24">
        <v>4</v>
      </c>
      <c r="AE1118" s="24">
        <f t="shared" si="332"/>
        <v>4</v>
      </c>
      <c r="AF1118" s="24">
        <f t="shared" si="332"/>
        <v>7</v>
      </c>
      <c r="AG1118" s="16">
        <v>47</v>
      </c>
    </row>
    <row r="1119" spans="1:33" ht="13.7" customHeight="1" x14ac:dyDescent="0.15">
      <c r="A1119" s="26"/>
      <c r="B1119" s="26" t="s">
        <v>1113</v>
      </c>
      <c r="C1119" s="26">
        <v>1</v>
      </c>
      <c r="D1119" s="27">
        <f>COUNTIF(D1118,"併")</f>
        <v>0</v>
      </c>
      <c r="E1119" s="27">
        <v>1</v>
      </c>
      <c r="F1119" s="27"/>
      <c r="G1119" s="28">
        <f>G1118</f>
        <v>10</v>
      </c>
      <c r="H1119" s="28">
        <f t="shared" ref="H1119:AE1119" si="345">H1118</f>
        <v>17</v>
      </c>
      <c r="I1119" s="28">
        <f t="shared" si="345"/>
        <v>23</v>
      </c>
      <c r="J1119" s="28">
        <f t="shared" si="345"/>
        <v>15</v>
      </c>
      <c r="K1119" s="28">
        <f t="shared" si="345"/>
        <v>16</v>
      </c>
      <c r="L1119" s="28">
        <f t="shared" si="345"/>
        <v>20</v>
      </c>
      <c r="M1119" s="28">
        <f t="shared" si="345"/>
        <v>16</v>
      </c>
      <c r="N1119" s="28">
        <f t="shared" si="345"/>
        <v>52</v>
      </c>
      <c r="O1119" s="28">
        <f t="shared" si="345"/>
        <v>55</v>
      </c>
      <c r="P1119" s="28">
        <f t="shared" si="345"/>
        <v>107</v>
      </c>
      <c r="Q1119" s="28">
        <f t="shared" si="345"/>
        <v>1</v>
      </c>
      <c r="R1119" s="28">
        <f t="shared" si="345"/>
        <v>1</v>
      </c>
      <c r="S1119" s="28">
        <f t="shared" si="345"/>
        <v>1</v>
      </c>
      <c r="T1119" s="28">
        <f t="shared" si="345"/>
        <v>1</v>
      </c>
      <c r="U1119" s="28">
        <f t="shared" si="345"/>
        <v>0</v>
      </c>
      <c r="V1119" s="28">
        <f t="shared" si="345"/>
        <v>0</v>
      </c>
      <c r="W1119" s="28">
        <f t="shared" si="345"/>
        <v>0</v>
      </c>
      <c r="X1119" s="28">
        <f t="shared" si="345"/>
        <v>0</v>
      </c>
      <c r="Y1119" s="28">
        <f t="shared" si="345"/>
        <v>0</v>
      </c>
      <c r="Z1119" s="28">
        <f t="shared" si="345"/>
        <v>0</v>
      </c>
      <c r="AA1119" s="28">
        <f t="shared" si="345"/>
        <v>1</v>
      </c>
      <c r="AB1119" s="28">
        <f t="shared" si="345"/>
        <v>1</v>
      </c>
      <c r="AC1119" s="28">
        <f t="shared" si="345"/>
        <v>1</v>
      </c>
      <c r="AD1119" s="28">
        <f t="shared" si="345"/>
        <v>4</v>
      </c>
      <c r="AE1119" s="28">
        <f t="shared" si="345"/>
        <v>4</v>
      </c>
      <c r="AF1119" s="28">
        <f>AF1118</f>
        <v>7</v>
      </c>
      <c r="AG1119" s="25">
        <v>48</v>
      </c>
    </row>
    <row r="1120" spans="1:33" s="25" customFormat="1" ht="13.7" customHeight="1" x14ac:dyDescent="0.15">
      <c r="A1120" s="21" t="s">
        <v>1162</v>
      </c>
      <c r="B1120" s="21" t="s">
        <v>783</v>
      </c>
      <c r="C1120" s="22" t="s">
        <v>784</v>
      </c>
      <c r="D1120" s="23">
        <v>0</v>
      </c>
      <c r="E1120" s="23" t="s">
        <v>1184</v>
      </c>
      <c r="F1120" s="23" t="s">
        <v>1124</v>
      </c>
      <c r="G1120" s="1">
        <v>10</v>
      </c>
      <c r="H1120" s="1">
        <v>32</v>
      </c>
      <c r="I1120" s="1">
        <v>30</v>
      </c>
      <c r="J1120" s="1">
        <v>21</v>
      </c>
      <c r="K1120" s="1">
        <v>34</v>
      </c>
      <c r="L1120" s="1">
        <v>22</v>
      </c>
      <c r="M1120" s="1">
        <v>35</v>
      </c>
      <c r="N1120" s="1">
        <v>90</v>
      </c>
      <c r="O1120" s="1">
        <v>84</v>
      </c>
      <c r="P1120" s="1">
        <f t="shared" ref="P1120:P1121" si="346">N1120+O1120</f>
        <v>174</v>
      </c>
      <c r="Q1120" s="24">
        <v>1</v>
      </c>
      <c r="R1120" s="24">
        <v>1</v>
      </c>
      <c r="S1120" s="24">
        <v>0</v>
      </c>
      <c r="T1120" s="24">
        <v>0</v>
      </c>
      <c r="U1120" s="24">
        <v>0</v>
      </c>
      <c r="V1120" s="24">
        <v>0</v>
      </c>
      <c r="W1120" s="24">
        <v>0</v>
      </c>
      <c r="X1120" s="24">
        <v>0</v>
      </c>
      <c r="Y1120" s="24">
        <v>0</v>
      </c>
      <c r="Z1120" s="24">
        <v>0</v>
      </c>
      <c r="AA1120" s="24">
        <v>1</v>
      </c>
      <c r="AB1120" s="24">
        <v>1</v>
      </c>
      <c r="AC1120" s="24">
        <v>2</v>
      </c>
      <c r="AD1120" s="24">
        <v>12</v>
      </c>
      <c r="AE1120" s="24">
        <f t="shared" si="332"/>
        <v>4</v>
      </c>
      <c r="AF1120" s="24">
        <f t="shared" si="332"/>
        <v>14</v>
      </c>
      <c r="AG1120" s="25">
        <v>49</v>
      </c>
    </row>
    <row r="1121" spans="1:33" ht="13.7" customHeight="1" x14ac:dyDescent="0.15">
      <c r="A1121" s="21" t="s">
        <v>1162</v>
      </c>
      <c r="B1121" s="21" t="s">
        <v>783</v>
      </c>
      <c r="C1121" s="22" t="s">
        <v>269</v>
      </c>
      <c r="D1121" s="23">
        <v>0</v>
      </c>
      <c r="E1121" s="23">
        <v>2</v>
      </c>
      <c r="F1121" s="23" t="s">
        <v>1124</v>
      </c>
      <c r="G1121" s="1">
        <v>5</v>
      </c>
      <c r="H1121" s="1">
        <v>5</v>
      </c>
      <c r="I1121" s="1">
        <v>3</v>
      </c>
      <c r="J1121" s="1">
        <v>7</v>
      </c>
      <c r="K1121" s="1">
        <v>7</v>
      </c>
      <c r="L1121" s="1">
        <v>6</v>
      </c>
      <c r="M1121" s="1">
        <v>4</v>
      </c>
      <c r="N1121" s="1">
        <v>10</v>
      </c>
      <c r="O1121" s="1">
        <v>22</v>
      </c>
      <c r="P1121" s="1">
        <f t="shared" si="346"/>
        <v>32</v>
      </c>
      <c r="Q1121" s="24">
        <v>0</v>
      </c>
      <c r="R1121" s="24">
        <v>0</v>
      </c>
      <c r="S1121" s="24">
        <v>0</v>
      </c>
      <c r="T1121" s="24">
        <v>0</v>
      </c>
      <c r="U1121" s="24">
        <v>0</v>
      </c>
      <c r="V1121" s="24">
        <v>0</v>
      </c>
      <c r="W1121" s="24">
        <v>0</v>
      </c>
      <c r="X1121" s="24">
        <v>0</v>
      </c>
      <c r="Y1121" s="24">
        <v>0</v>
      </c>
      <c r="Z1121" s="24">
        <v>0</v>
      </c>
      <c r="AA1121" s="24">
        <v>1</v>
      </c>
      <c r="AB1121" s="24">
        <v>1</v>
      </c>
      <c r="AC1121" s="24">
        <v>1</v>
      </c>
      <c r="AD1121" s="24">
        <v>2</v>
      </c>
      <c r="AE1121" s="24">
        <f t="shared" si="332"/>
        <v>2</v>
      </c>
      <c r="AF1121" s="24">
        <f t="shared" si="332"/>
        <v>3</v>
      </c>
      <c r="AG1121" s="25">
        <v>50</v>
      </c>
    </row>
    <row r="1122" spans="1:33" s="25" customFormat="1" ht="13.7" customHeight="1" x14ac:dyDescent="0.15">
      <c r="A1122" s="26"/>
      <c r="B1122" s="26" t="s">
        <v>1113</v>
      </c>
      <c r="C1122" s="26">
        <f>COUNTA(C1120:C1121)</f>
        <v>2</v>
      </c>
      <c r="D1122" s="27">
        <f>COUNTIF(D1120:D1121,"併")</f>
        <v>0</v>
      </c>
      <c r="E1122" s="27">
        <v>2</v>
      </c>
      <c r="F1122" s="27"/>
      <c r="G1122" s="28">
        <f t="shared" ref="G1122" si="347">SUM(G1120:G1121)</f>
        <v>15</v>
      </c>
      <c r="H1122" s="28">
        <f t="shared" ref="H1122:AE1122" si="348">SUM(H1120:H1121)</f>
        <v>37</v>
      </c>
      <c r="I1122" s="28">
        <f t="shared" si="348"/>
        <v>33</v>
      </c>
      <c r="J1122" s="28">
        <f t="shared" si="348"/>
        <v>28</v>
      </c>
      <c r="K1122" s="28">
        <f t="shared" si="348"/>
        <v>41</v>
      </c>
      <c r="L1122" s="28">
        <f t="shared" si="348"/>
        <v>28</v>
      </c>
      <c r="M1122" s="28">
        <f t="shared" si="348"/>
        <v>39</v>
      </c>
      <c r="N1122" s="28">
        <f t="shared" si="348"/>
        <v>100</v>
      </c>
      <c r="O1122" s="28">
        <f t="shared" si="348"/>
        <v>106</v>
      </c>
      <c r="P1122" s="28">
        <f t="shared" si="348"/>
        <v>206</v>
      </c>
      <c r="Q1122" s="28">
        <f t="shared" si="348"/>
        <v>1</v>
      </c>
      <c r="R1122" s="28">
        <f t="shared" si="348"/>
        <v>1</v>
      </c>
      <c r="S1122" s="28">
        <f t="shared" si="348"/>
        <v>0</v>
      </c>
      <c r="T1122" s="28">
        <f t="shared" si="348"/>
        <v>0</v>
      </c>
      <c r="U1122" s="28">
        <f t="shared" si="348"/>
        <v>0</v>
      </c>
      <c r="V1122" s="28">
        <f t="shared" si="348"/>
        <v>0</v>
      </c>
      <c r="W1122" s="28">
        <f t="shared" si="348"/>
        <v>0</v>
      </c>
      <c r="X1122" s="28">
        <f t="shared" si="348"/>
        <v>0</v>
      </c>
      <c r="Y1122" s="28">
        <f t="shared" si="348"/>
        <v>0</v>
      </c>
      <c r="Z1122" s="28">
        <f t="shared" si="348"/>
        <v>0</v>
      </c>
      <c r="AA1122" s="28">
        <f t="shared" si="348"/>
        <v>2</v>
      </c>
      <c r="AB1122" s="28">
        <f t="shared" si="348"/>
        <v>2</v>
      </c>
      <c r="AC1122" s="28">
        <f t="shared" si="348"/>
        <v>3</v>
      </c>
      <c r="AD1122" s="28">
        <f t="shared" si="348"/>
        <v>14</v>
      </c>
      <c r="AE1122" s="28">
        <f t="shared" si="348"/>
        <v>6</v>
      </c>
      <c r="AF1122" s="28">
        <f>SUM(AF1120:AF1121)</f>
        <v>17</v>
      </c>
      <c r="AG1122" s="25">
        <v>51</v>
      </c>
    </row>
    <row r="1123" spans="1:33" s="25" customFormat="1" ht="13.7" customHeight="1" x14ac:dyDescent="0.15">
      <c r="A1123" s="31"/>
      <c r="B1123" s="31" t="s">
        <v>1114</v>
      </c>
      <c r="C1123" s="31">
        <f>C1040+C1054+C1059+C1062+C1068+C1072+C1075+C1080+C1083+C1086+C1088+C1091+C1101+C1105+C1108+C1112+C1117+C1119+C1122</f>
        <v>90</v>
      </c>
      <c r="D1123" s="32">
        <f>D1040+D1054+D1059+D1062+D1068+D1072+D1075+D1080+D1083+D1086+D1088+D1091+D1101+D1105+D1108+D1112+D1117+D1119+D1122</f>
        <v>1</v>
      </c>
      <c r="E1123" s="32">
        <f>E1040+E1054+E1059+E1062+E1068+E1072+E1075+E1080+E1083+E1086+E1088+E1091+E1101+E1105+E1108+E1112+E1117+E1119+E1122</f>
        <v>43</v>
      </c>
      <c r="F1123" s="32"/>
      <c r="G1123" s="33">
        <f t="shared" ref="G1123:AF1123" si="349">G1040+G1054+G1059+G1062+G1068+G1072+G1075+G1080+G1083+G1086+G1088+G1091+G1101+G1105+G1108+G1112+G1117+G1119+G1122</f>
        <v>1044</v>
      </c>
      <c r="H1123" s="33">
        <f t="shared" si="349"/>
        <v>2709</v>
      </c>
      <c r="I1123" s="33">
        <f t="shared" si="349"/>
        <v>2811</v>
      </c>
      <c r="J1123" s="33">
        <f t="shared" si="349"/>
        <v>2782</v>
      </c>
      <c r="K1123" s="33">
        <f t="shared" si="349"/>
        <v>2789</v>
      </c>
      <c r="L1123" s="33">
        <f t="shared" si="349"/>
        <v>2873</v>
      </c>
      <c r="M1123" s="33">
        <f t="shared" si="349"/>
        <v>2912</v>
      </c>
      <c r="N1123" s="33">
        <f t="shared" si="349"/>
        <v>8607</v>
      </c>
      <c r="O1123" s="33">
        <f t="shared" si="349"/>
        <v>8269</v>
      </c>
      <c r="P1123" s="33">
        <f t="shared" si="349"/>
        <v>16876</v>
      </c>
      <c r="Q1123" s="33">
        <f t="shared" si="349"/>
        <v>93</v>
      </c>
      <c r="R1123" s="33">
        <f t="shared" si="349"/>
        <v>371</v>
      </c>
      <c r="S1123" s="33">
        <f t="shared" si="349"/>
        <v>20</v>
      </c>
      <c r="T1123" s="33">
        <f t="shared" si="349"/>
        <v>25</v>
      </c>
      <c r="U1123" s="33">
        <f t="shared" si="349"/>
        <v>27</v>
      </c>
      <c r="V1123" s="33">
        <f t="shared" si="349"/>
        <v>31</v>
      </c>
      <c r="W1123" s="33">
        <f t="shared" si="349"/>
        <v>7</v>
      </c>
      <c r="X1123" s="33">
        <f t="shared" si="349"/>
        <v>9</v>
      </c>
      <c r="Y1123" s="33">
        <f t="shared" si="349"/>
        <v>9</v>
      </c>
      <c r="Z1123" s="33">
        <f t="shared" si="349"/>
        <v>9</v>
      </c>
      <c r="AA1123" s="33">
        <f t="shared" si="349"/>
        <v>47</v>
      </c>
      <c r="AB1123" s="33">
        <f t="shared" si="349"/>
        <v>91</v>
      </c>
      <c r="AC1123" s="33">
        <f t="shared" si="349"/>
        <v>176</v>
      </c>
      <c r="AD1123" s="33">
        <f t="shared" si="349"/>
        <v>1065</v>
      </c>
      <c r="AE1123" s="33">
        <f t="shared" si="349"/>
        <v>379</v>
      </c>
      <c r="AF1123" s="33">
        <f t="shared" si="349"/>
        <v>1601</v>
      </c>
      <c r="AG1123" s="16">
        <v>52</v>
      </c>
    </row>
    <row r="1124" spans="1:33" ht="13.7" customHeight="1" x14ac:dyDescent="0.15">
      <c r="A1124" s="21" t="s">
        <v>1163</v>
      </c>
      <c r="B1124" s="21" t="s">
        <v>713</v>
      </c>
      <c r="C1124" s="22" t="s">
        <v>905</v>
      </c>
      <c r="D1124" s="23">
        <v>0</v>
      </c>
      <c r="E1124" s="23" t="s">
        <v>1173</v>
      </c>
      <c r="F1124" s="23" t="s">
        <v>1124</v>
      </c>
      <c r="G1124" s="1">
        <v>9</v>
      </c>
      <c r="H1124" s="1">
        <v>21</v>
      </c>
      <c r="I1124" s="1">
        <v>20</v>
      </c>
      <c r="J1124" s="1">
        <v>22</v>
      </c>
      <c r="K1124" s="1">
        <v>20</v>
      </c>
      <c r="L1124" s="1">
        <v>24</v>
      </c>
      <c r="M1124" s="1">
        <v>23</v>
      </c>
      <c r="N1124" s="1">
        <v>65</v>
      </c>
      <c r="O1124" s="1">
        <v>65</v>
      </c>
      <c r="P1124" s="1">
        <f t="shared" ref="P1124:P1149" si="350">N1124+O1124</f>
        <v>130</v>
      </c>
      <c r="Q1124" s="24">
        <v>1</v>
      </c>
      <c r="R1124" s="24">
        <v>3</v>
      </c>
      <c r="S1124" s="24">
        <v>0</v>
      </c>
      <c r="T1124" s="24">
        <v>0</v>
      </c>
      <c r="U1124" s="24">
        <v>0</v>
      </c>
      <c r="V1124" s="24">
        <v>0</v>
      </c>
      <c r="W1124" s="24">
        <v>0</v>
      </c>
      <c r="X1124" s="24">
        <v>0</v>
      </c>
      <c r="Y1124" s="24">
        <v>0</v>
      </c>
      <c r="Z1124" s="24">
        <v>0</v>
      </c>
      <c r="AA1124" s="24">
        <v>0</v>
      </c>
      <c r="AB1124" s="24">
        <v>0</v>
      </c>
      <c r="AC1124" s="24">
        <v>2</v>
      </c>
      <c r="AD1124" s="24">
        <v>12</v>
      </c>
      <c r="AE1124" s="24">
        <f t="shared" ref="AE1124:AF1185" si="351">Q1124+S1124+U1124+W1124+Y1124+AA1124+AC1124</f>
        <v>3</v>
      </c>
      <c r="AF1124" s="24">
        <f t="shared" si="351"/>
        <v>15</v>
      </c>
      <c r="AG1124" s="25">
        <v>53</v>
      </c>
    </row>
    <row r="1125" spans="1:33" s="25" customFormat="1" ht="13.7" customHeight="1" x14ac:dyDescent="0.15">
      <c r="A1125" s="21" t="s">
        <v>1163</v>
      </c>
      <c r="B1125" s="21" t="s">
        <v>713</v>
      </c>
      <c r="C1125" s="22" t="s">
        <v>906</v>
      </c>
      <c r="D1125" s="23">
        <v>0</v>
      </c>
      <c r="E1125" s="23" t="s">
        <v>1173</v>
      </c>
      <c r="F1125" s="23" t="s">
        <v>1124</v>
      </c>
      <c r="G1125" s="1">
        <v>14</v>
      </c>
      <c r="H1125" s="1">
        <v>57</v>
      </c>
      <c r="I1125" s="1">
        <v>56</v>
      </c>
      <c r="J1125" s="1">
        <v>59</v>
      </c>
      <c r="K1125" s="1">
        <v>54</v>
      </c>
      <c r="L1125" s="1">
        <v>47</v>
      </c>
      <c r="M1125" s="1">
        <v>68</v>
      </c>
      <c r="N1125" s="1">
        <v>182</v>
      </c>
      <c r="O1125" s="1">
        <v>159</v>
      </c>
      <c r="P1125" s="1">
        <f t="shared" si="350"/>
        <v>341</v>
      </c>
      <c r="Q1125" s="24">
        <v>1</v>
      </c>
      <c r="R1125" s="24">
        <v>6</v>
      </c>
      <c r="S1125" s="24">
        <v>0</v>
      </c>
      <c r="T1125" s="24">
        <v>0</v>
      </c>
      <c r="U1125" s="24">
        <v>0</v>
      </c>
      <c r="V1125" s="24">
        <v>0</v>
      </c>
      <c r="W1125" s="24">
        <v>0</v>
      </c>
      <c r="X1125" s="24">
        <v>0</v>
      </c>
      <c r="Y1125" s="24">
        <v>0</v>
      </c>
      <c r="Z1125" s="24">
        <v>0</v>
      </c>
      <c r="AA1125" s="24">
        <v>0</v>
      </c>
      <c r="AB1125" s="24">
        <v>0</v>
      </c>
      <c r="AC1125" s="24">
        <v>1</v>
      </c>
      <c r="AD1125" s="24">
        <v>8</v>
      </c>
      <c r="AE1125" s="24">
        <f t="shared" si="351"/>
        <v>2</v>
      </c>
      <c r="AF1125" s="24">
        <f t="shared" si="351"/>
        <v>14</v>
      </c>
      <c r="AG1125" s="25">
        <v>54</v>
      </c>
    </row>
    <row r="1126" spans="1:33" s="25" customFormat="1" ht="13.7" customHeight="1" x14ac:dyDescent="0.15">
      <c r="A1126" s="21" t="s">
        <v>1163</v>
      </c>
      <c r="B1126" s="21" t="s">
        <v>713</v>
      </c>
      <c r="C1126" s="22" t="s">
        <v>902</v>
      </c>
      <c r="D1126" s="23">
        <v>0</v>
      </c>
      <c r="E1126" s="23" t="s">
        <v>1173</v>
      </c>
      <c r="F1126" s="23" t="s">
        <v>1124</v>
      </c>
      <c r="G1126" s="1">
        <v>14</v>
      </c>
      <c r="H1126" s="1">
        <v>37</v>
      </c>
      <c r="I1126" s="1">
        <v>44</v>
      </c>
      <c r="J1126" s="1">
        <v>40</v>
      </c>
      <c r="K1126" s="1">
        <v>37</v>
      </c>
      <c r="L1126" s="1">
        <v>47</v>
      </c>
      <c r="M1126" s="1">
        <v>35</v>
      </c>
      <c r="N1126" s="1">
        <v>119</v>
      </c>
      <c r="O1126" s="1">
        <v>121</v>
      </c>
      <c r="P1126" s="1">
        <f t="shared" si="350"/>
        <v>240</v>
      </c>
      <c r="Q1126" s="24">
        <v>1</v>
      </c>
      <c r="R1126" s="24">
        <v>5</v>
      </c>
      <c r="S1126" s="24">
        <v>0</v>
      </c>
      <c r="T1126" s="24">
        <v>0</v>
      </c>
      <c r="U1126" s="24">
        <v>1</v>
      </c>
      <c r="V1126" s="24">
        <v>1</v>
      </c>
      <c r="W1126" s="24">
        <v>0</v>
      </c>
      <c r="X1126" s="24">
        <v>0</v>
      </c>
      <c r="Y1126" s="24">
        <v>0</v>
      </c>
      <c r="Z1126" s="24">
        <v>0</v>
      </c>
      <c r="AA1126" s="24">
        <v>1</v>
      </c>
      <c r="AB1126" s="24">
        <v>1</v>
      </c>
      <c r="AC1126" s="24">
        <v>2</v>
      </c>
      <c r="AD1126" s="24">
        <v>9</v>
      </c>
      <c r="AE1126" s="24">
        <f t="shared" si="351"/>
        <v>5</v>
      </c>
      <c r="AF1126" s="24">
        <f t="shared" si="351"/>
        <v>16</v>
      </c>
      <c r="AG1126" s="25">
        <v>55</v>
      </c>
    </row>
    <row r="1127" spans="1:33" ht="13.7" customHeight="1" x14ac:dyDescent="0.15">
      <c r="A1127" s="21" t="s">
        <v>1163</v>
      </c>
      <c r="B1127" s="21" t="s">
        <v>713</v>
      </c>
      <c r="C1127" s="22" t="s">
        <v>907</v>
      </c>
      <c r="D1127" s="23">
        <v>0</v>
      </c>
      <c r="E1127" s="23" t="s">
        <v>1173</v>
      </c>
      <c r="F1127" s="23" t="s">
        <v>1124</v>
      </c>
      <c r="G1127" s="1">
        <v>15</v>
      </c>
      <c r="H1127" s="1">
        <v>55</v>
      </c>
      <c r="I1127" s="1">
        <v>57</v>
      </c>
      <c r="J1127" s="1">
        <v>65</v>
      </c>
      <c r="K1127" s="1">
        <v>52</v>
      </c>
      <c r="L1127" s="1">
        <v>60</v>
      </c>
      <c r="M1127" s="1">
        <v>61</v>
      </c>
      <c r="N1127" s="1">
        <v>165</v>
      </c>
      <c r="O1127" s="1">
        <v>185</v>
      </c>
      <c r="P1127" s="1">
        <f t="shared" si="350"/>
        <v>350</v>
      </c>
      <c r="Q1127" s="24">
        <v>1</v>
      </c>
      <c r="R1127" s="24">
        <v>3</v>
      </c>
      <c r="S1127" s="24">
        <v>0</v>
      </c>
      <c r="T1127" s="24">
        <v>0</v>
      </c>
      <c r="U1127" s="24">
        <v>0</v>
      </c>
      <c r="V1127" s="24">
        <v>0</v>
      </c>
      <c r="W1127" s="24">
        <v>0</v>
      </c>
      <c r="X1127" s="24">
        <v>0</v>
      </c>
      <c r="Y1127" s="24">
        <v>0</v>
      </c>
      <c r="Z1127" s="24">
        <v>0</v>
      </c>
      <c r="AA1127" s="24">
        <v>1</v>
      </c>
      <c r="AB1127" s="24">
        <v>1</v>
      </c>
      <c r="AC1127" s="24">
        <v>1</v>
      </c>
      <c r="AD1127" s="24">
        <v>4</v>
      </c>
      <c r="AE1127" s="24">
        <f t="shared" si="351"/>
        <v>3</v>
      </c>
      <c r="AF1127" s="24">
        <f t="shared" si="351"/>
        <v>8</v>
      </c>
      <c r="AG1127" s="25">
        <v>56</v>
      </c>
    </row>
    <row r="1128" spans="1:33" s="25" customFormat="1" ht="13.7" customHeight="1" x14ac:dyDescent="0.15">
      <c r="A1128" s="21" t="s">
        <v>1163</v>
      </c>
      <c r="B1128" s="21" t="s">
        <v>713</v>
      </c>
      <c r="C1128" s="22" t="s">
        <v>908</v>
      </c>
      <c r="D1128" s="23">
        <v>0</v>
      </c>
      <c r="E1128" s="23" t="s">
        <v>1173</v>
      </c>
      <c r="F1128" s="23" t="s">
        <v>1124</v>
      </c>
      <c r="G1128" s="1">
        <v>17</v>
      </c>
      <c r="H1128" s="1">
        <v>54</v>
      </c>
      <c r="I1128" s="1">
        <v>55</v>
      </c>
      <c r="J1128" s="1">
        <v>48</v>
      </c>
      <c r="K1128" s="1">
        <v>68</v>
      </c>
      <c r="L1128" s="1">
        <v>42</v>
      </c>
      <c r="M1128" s="1">
        <v>56</v>
      </c>
      <c r="N1128" s="1">
        <v>163</v>
      </c>
      <c r="O1128" s="1">
        <v>160</v>
      </c>
      <c r="P1128" s="1">
        <f t="shared" si="350"/>
        <v>323</v>
      </c>
      <c r="Q1128" s="24">
        <v>2</v>
      </c>
      <c r="R1128" s="24">
        <v>9</v>
      </c>
      <c r="S1128" s="24">
        <v>1</v>
      </c>
      <c r="T1128" s="24">
        <v>1</v>
      </c>
      <c r="U1128" s="24">
        <v>0</v>
      </c>
      <c r="V1128" s="24">
        <v>0</v>
      </c>
      <c r="W1128" s="24">
        <v>0</v>
      </c>
      <c r="X1128" s="24">
        <v>0</v>
      </c>
      <c r="Y1128" s="24">
        <v>0</v>
      </c>
      <c r="Z1128" s="24">
        <v>0</v>
      </c>
      <c r="AA1128" s="24">
        <v>1</v>
      </c>
      <c r="AB1128" s="24">
        <v>1</v>
      </c>
      <c r="AC1128" s="24">
        <v>3</v>
      </c>
      <c r="AD1128" s="24">
        <v>18</v>
      </c>
      <c r="AE1128" s="24">
        <f t="shared" si="351"/>
        <v>7</v>
      </c>
      <c r="AF1128" s="24">
        <f t="shared" si="351"/>
        <v>29</v>
      </c>
      <c r="AG1128" s="16">
        <v>57</v>
      </c>
    </row>
    <row r="1129" spans="1:33" s="25" customFormat="1" ht="13.7" customHeight="1" x14ac:dyDescent="0.15">
      <c r="A1129" s="21" t="s">
        <v>1163</v>
      </c>
      <c r="B1129" s="21" t="s">
        <v>713</v>
      </c>
      <c r="C1129" s="22" t="s">
        <v>909</v>
      </c>
      <c r="D1129" s="23">
        <v>0</v>
      </c>
      <c r="E1129" s="23" t="s">
        <v>1173</v>
      </c>
      <c r="F1129" s="23" t="s">
        <v>1124</v>
      </c>
      <c r="G1129" s="1">
        <v>10</v>
      </c>
      <c r="H1129" s="1">
        <v>22</v>
      </c>
      <c r="I1129" s="1">
        <v>22</v>
      </c>
      <c r="J1129" s="1">
        <v>24</v>
      </c>
      <c r="K1129" s="1">
        <v>31</v>
      </c>
      <c r="L1129" s="1">
        <v>27</v>
      </c>
      <c r="M1129" s="1">
        <v>34</v>
      </c>
      <c r="N1129" s="1">
        <v>76</v>
      </c>
      <c r="O1129" s="1">
        <v>84</v>
      </c>
      <c r="P1129" s="1">
        <f t="shared" si="350"/>
        <v>160</v>
      </c>
      <c r="Q1129" s="24">
        <v>1</v>
      </c>
      <c r="R1129" s="24">
        <v>4</v>
      </c>
      <c r="S1129" s="24">
        <v>0</v>
      </c>
      <c r="T1129" s="24">
        <v>0</v>
      </c>
      <c r="U1129" s="24">
        <v>1</v>
      </c>
      <c r="V1129" s="24">
        <v>1</v>
      </c>
      <c r="W1129" s="24">
        <v>0</v>
      </c>
      <c r="X1129" s="24">
        <v>0</v>
      </c>
      <c r="Y1129" s="24">
        <v>0</v>
      </c>
      <c r="Z1129" s="24">
        <v>0</v>
      </c>
      <c r="AA1129" s="24">
        <v>0</v>
      </c>
      <c r="AB1129" s="24">
        <v>0</v>
      </c>
      <c r="AC1129" s="24">
        <v>2</v>
      </c>
      <c r="AD1129" s="24">
        <v>13</v>
      </c>
      <c r="AE1129" s="24">
        <f t="shared" si="351"/>
        <v>4</v>
      </c>
      <c r="AF1129" s="24">
        <f t="shared" si="351"/>
        <v>18</v>
      </c>
      <c r="AG1129" s="25">
        <v>58</v>
      </c>
    </row>
    <row r="1130" spans="1:33" s="25" customFormat="1" ht="13.7" customHeight="1" x14ac:dyDescent="0.15">
      <c r="A1130" s="21" t="s">
        <v>1163</v>
      </c>
      <c r="B1130" s="21" t="s">
        <v>713</v>
      </c>
      <c r="C1130" s="22" t="s">
        <v>535</v>
      </c>
      <c r="D1130" s="23">
        <v>0</v>
      </c>
      <c r="E1130" s="23" t="s">
        <v>1173</v>
      </c>
      <c r="F1130" s="23" t="s">
        <v>1124</v>
      </c>
      <c r="G1130" s="1">
        <v>16</v>
      </c>
      <c r="H1130" s="1">
        <v>41</v>
      </c>
      <c r="I1130" s="1">
        <v>42</v>
      </c>
      <c r="J1130" s="1">
        <v>57</v>
      </c>
      <c r="K1130" s="1">
        <v>56</v>
      </c>
      <c r="L1130" s="1">
        <v>53</v>
      </c>
      <c r="M1130" s="1">
        <v>59</v>
      </c>
      <c r="N1130" s="1">
        <v>150</v>
      </c>
      <c r="O1130" s="1">
        <v>158</v>
      </c>
      <c r="P1130" s="1">
        <f t="shared" si="350"/>
        <v>308</v>
      </c>
      <c r="Q1130" s="24">
        <v>2</v>
      </c>
      <c r="R1130" s="24">
        <v>11</v>
      </c>
      <c r="S1130" s="24">
        <v>0</v>
      </c>
      <c r="T1130" s="24">
        <v>0</v>
      </c>
      <c r="U1130" s="24">
        <v>0</v>
      </c>
      <c r="V1130" s="24">
        <v>0</v>
      </c>
      <c r="W1130" s="24">
        <v>0</v>
      </c>
      <c r="X1130" s="24">
        <v>0</v>
      </c>
      <c r="Y1130" s="24">
        <v>0</v>
      </c>
      <c r="Z1130" s="24">
        <v>0</v>
      </c>
      <c r="AA1130" s="24">
        <v>0</v>
      </c>
      <c r="AB1130" s="24">
        <v>0</v>
      </c>
      <c r="AC1130" s="24">
        <v>2</v>
      </c>
      <c r="AD1130" s="24">
        <v>15</v>
      </c>
      <c r="AE1130" s="24">
        <f t="shared" si="351"/>
        <v>4</v>
      </c>
      <c r="AF1130" s="24">
        <f t="shared" si="351"/>
        <v>26</v>
      </c>
      <c r="AG1130" s="25">
        <v>59</v>
      </c>
    </row>
    <row r="1131" spans="1:33" ht="13.7" customHeight="1" x14ac:dyDescent="0.15">
      <c r="A1131" s="21" t="s">
        <v>1163</v>
      </c>
      <c r="B1131" s="21" t="s">
        <v>713</v>
      </c>
      <c r="C1131" s="22" t="s">
        <v>910</v>
      </c>
      <c r="D1131" s="23">
        <v>0</v>
      </c>
      <c r="E1131" s="23" t="s">
        <v>1173</v>
      </c>
      <c r="F1131" s="23" t="s">
        <v>1124</v>
      </c>
      <c r="G1131" s="1">
        <v>10</v>
      </c>
      <c r="H1131" s="1">
        <v>39</v>
      </c>
      <c r="I1131" s="1">
        <v>36</v>
      </c>
      <c r="J1131" s="1">
        <v>34</v>
      </c>
      <c r="K1131" s="1">
        <v>38</v>
      </c>
      <c r="L1131" s="1">
        <v>40</v>
      </c>
      <c r="M1131" s="1">
        <v>32</v>
      </c>
      <c r="N1131" s="1">
        <v>116</v>
      </c>
      <c r="O1131" s="1">
        <v>103</v>
      </c>
      <c r="P1131" s="1">
        <f t="shared" si="350"/>
        <v>219</v>
      </c>
      <c r="Q1131" s="24">
        <v>1</v>
      </c>
      <c r="R1131" s="24">
        <v>4</v>
      </c>
      <c r="S1131" s="24">
        <v>0</v>
      </c>
      <c r="T1131" s="24">
        <v>0</v>
      </c>
      <c r="U1131" s="24">
        <v>0</v>
      </c>
      <c r="V1131" s="24">
        <v>0</v>
      </c>
      <c r="W1131" s="24">
        <v>0</v>
      </c>
      <c r="X1131" s="24">
        <v>0</v>
      </c>
      <c r="Y1131" s="24">
        <v>0</v>
      </c>
      <c r="Z1131" s="24">
        <v>0</v>
      </c>
      <c r="AA1131" s="24">
        <v>0</v>
      </c>
      <c r="AB1131" s="24">
        <v>0</v>
      </c>
      <c r="AC1131" s="24">
        <v>3</v>
      </c>
      <c r="AD1131" s="24">
        <v>19</v>
      </c>
      <c r="AE1131" s="24">
        <f t="shared" si="351"/>
        <v>4</v>
      </c>
      <c r="AF1131" s="24">
        <f t="shared" si="351"/>
        <v>23</v>
      </c>
      <c r="AG1131" s="25">
        <v>60</v>
      </c>
    </row>
    <row r="1132" spans="1:33" s="25" customFormat="1" ht="13.7" customHeight="1" x14ac:dyDescent="0.15">
      <c r="A1132" s="21" t="s">
        <v>1163</v>
      </c>
      <c r="B1132" s="21" t="s">
        <v>713</v>
      </c>
      <c r="C1132" s="22" t="s">
        <v>911</v>
      </c>
      <c r="D1132" s="23">
        <v>0</v>
      </c>
      <c r="E1132" s="23" t="s">
        <v>1173</v>
      </c>
      <c r="F1132" s="23" t="s">
        <v>1124</v>
      </c>
      <c r="G1132" s="1">
        <v>16</v>
      </c>
      <c r="H1132" s="1">
        <v>46</v>
      </c>
      <c r="I1132" s="1">
        <v>59</v>
      </c>
      <c r="J1132" s="1">
        <v>59</v>
      </c>
      <c r="K1132" s="1">
        <v>59</v>
      </c>
      <c r="L1132" s="1">
        <v>70</v>
      </c>
      <c r="M1132" s="1">
        <v>65</v>
      </c>
      <c r="N1132" s="1">
        <v>173</v>
      </c>
      <c r="O1132" s="1">
        <v>185</v>
      </c>
      <c r="P1132" s="1">
        <f t="shared" si="350"/>
        <v>358</v>
      </c>
      <c r="Q1132" s="24">
        <v>2</v>
      </c>
      <c r="R1132" s="24">
        <v>16</v>
      </c>
      <c r="S1132" s="24">
        <v>0</v>
      </c>
      <c r="T1132" s="24">
        <v>0</v>
      </c>
      <c r="U1132" s="24">
        <v>0</v>
      </c>
      <c r="V1132" s="24">
        <v>0</v>
      </c>
      <c r="W1132" s="24">
        <v>0</v>
      </c>
      <c r="X1132" s="24">
        <v>0</v>
      </c>
      <c r="Y1132" s="24">
        <v>0</v>
      </c>
      <c r="Z1132" s="24">
        <v>0</v>
      </c>
      <c r="AA1132" s="24">
        <v>0</v>
      </c>
      <c r="AB1132" s="24">
        <v>0</v>
      </c>
      <c r="AC1132" s="24">
        <v>2</v>
      </c>
      <c r="AD1132" s="24">
        <v>14</v>
      </c>
      <c r="AE1132" s="24">
        <f t="shared" si="351"/>
        <v>4</v>
      </c>
      <c r="AF1132" s="24">
        <f t="shared" si="351"/>
        <v>30</v>
      </c>
      <c r="AG1132" s="25">
        <v>61</v>
      </c>
    </row>
    <row r="1133" spans="1:33" s="25" customFormat="1" ht="13.7" customHeight="1" x14ac:dyDescent="0.15">
      <c r="A1133" s="21" t="s">
        <v>1163</v>
      </c>
      <c r="B1133" s="21" t="s">
        <v>713</v>
      </c>
      <c r="C1133" s="22" t="s">
        <v>544</v>
      </c>
      <c r="D1133" s="23">
        <v>0</v>
      </c>
      <c r="E1133" s="23" t="s">
        <v>1173</v>
      </c>
      <c r="F1133" s="23" t="s">
        <v>1124</v>
      </c>
      <c r="G1133" s="1">
        <v>9</v>
      </c>
      <c r="H1133" s="1">
        <v>16</v>
      </c>
      <c r="I1133" s="1">
        <v>23</v>
      </c>
      <c r="J1133" s="1">
        <v>14</v>
      </c>
      <c r="K1133" s="1">
        <v>13</v>
      </c>
      <c r="L1133" s="1">
        <v>17</v>
      </c>
      <c r="M1133" s="1">
        <v>17</v>
      </c>
      <c r="N1133" s="1">
        <v>46</v>
      </c>
      <c r="O1133" s="1">
        <v>54</v>
      </c>
      <c r="P1133" s="1">
        <f t="shared" si="350"/>
        <v>100</v>
      </c>
      <c r="Q1133" s="24">
        <v>1</v>
      </c>
      <c r="R1133" s="24">
        <v>2</v>
      </c>
      <c r="S1133" s="24">
        <v>1</v>
      </c>
      <c r="T1133" s="24">
        <v>1</v>
      </c>
      <c r="U1133" s="24">
        <v>0</v>
      </c>
      <c r="V1133" s="24">
        <v>0</v>
      </c>
      <c r="W1133" s="24">
        <v>0</v>
      </c>
      <c r="X1133" s="24">
        <v>0</v>
      </c>
      <c r="Y1133" s="24">
        <v>0</v>
      </c>
      <c r="Z1133" s="24">
        <v>0</v>
      </c>
      <c r="AA1133" s="24">
        <v>0</v>
      </c>
      <c r="AB1133" s="24">
        <v>0</v>
      </c>
      <c r="AC1133" s="24">
        <v>1</v>
      </c>
      <c r="AD1133" s="24">
        <v>7</v>
      </c>
      <c r="AE1133" s="24">
        <f t="shared" si="351"/>
        <v>3</v>
      </c>
      <c r="AF1133" s="24">
        <f t="shared" si="351"/>
        <v>10</v>
      </c>
      <c r="AG1133" s="16">
        <v>62</v>
      </c>
    </row>
    <row r="1134" spans="1:33" s="25" customFormat="1" ht="13.7" customHeight="1" x14ac:dyDescent="0.15">
      <c r="A1134" s="21" t="s">
        <v>1163</v>
      </c>
      <c r="B1134" s="21" t="s">
        <v>713</v>
      </c>
      <c r="C1134" s="22" t="s">
        <v>912</v>
      </c>
      <c r="D1134" s="23" t="s">
        <v>742</v>
      </c>
      <c r="E1134" s="23">
        <v>1</v>
      </c>
      <c r="F1134" s="23" t="s">
        <v>1124</v>
      </c>
      <c r="G1134" s="1">
        <v>3</v>
      </c>
      <c r="H1134" s="1">
        <v>3</v>
      </c>
      <c r="I1134" s="1">
        <v>1</v>
      </c>
      <c r="J1134" s="1">
        <v>3</v>
      </c>
      <c r="K1134" s="1">
        <v>1</v>
      </c>
      <c r="L1134" s="1">
        <v>4</v>
      </c>
      <c r="M1134" s="1">
        <v>2</v>
      </c>
      <c r="N1134" s="1">
        <v>6</v>
      </c>
      <c r="O1134" s="1">
        <v>8</v>
      </c>
      <c r="P1134" s="1">
        <f t="shared" si="350"/>
        <v>14</v>
      </c>
      <c r="Q1134" s="24">
        <v>0</v>
      </c>
      <c r="R1134" s="24">
        <v>0</v>
      </c>
      <c r="S1134" s="24">
        <v>0</v>
      </c>
      <c r="T1134" s="24">
        <v>0</v>
      </c>
      <c r="U1134" s="24">
        <v>0</v>
      </c>
      <c r="V1134" s="24">
        <v>0</v>
      </c>
      <c r="W1134" s="24">
        <v>0</v>
      </c>
      <c r="X1134" s="24">
        <v>0</v>
      </c>
      <c r="Y1134" s="24">
        <v>0</v>
      </c>
      <c r="Z1134" s="24">
        <v>0</v>
      </c>
      <c r="AA1134" s="24">
        <v>0</v>
      </c>
      <c r="AB1134" s="24">
        <v>0</v>
      </c>
      <c r="AC1134" s="24">
        <v>0</v>
      </c>
      <c r="AD1134" s="24">
        <v>0</v>
      </c>
      <c r="AE1134" s="24">
        <f t="shared" si="351"/>
        <v>0</v>
      </c>
      <c r="AF1134" s="24">
        <f t="shared" si="351"/>
        <v>0</v>
      </c>
      <c r="AG1134" s="25">
        <v>63</v>
      </c>
    </row>
    <row r="1135" spans="1:33" s="25" customFormat="1" ht="13.7" customHeight="1" x14ac:dyDescent="0.15">
      <c r="A1135" s="21" t="s">
        <v>1163</v>
      </c>
      <c r="B1135" s="21" t="s">
        <v>713</v>
      </c>
      <c r="C1135" s="22" t="s">
        <v>913</v>
      </c>
      <c r="D1135" s="23">
        <v>0</v>
      </c>
      <c r="E1135" s="23" t="s">
        <v>1173</v>
      </c>
      <c r="F1135" s="23" t="s">
        <v>1124</v>
      </c>
      <c r="G1135" s="1">
        <v>27</v>
      </c>
      <c r="H1135" s="1">
        <v>102</v>
      </c>
      <c r="I1135" s="1">
        <v>98</v>
      </c>
      <c r="J1135" s="1">
        <v>121</v>
      </c>
      <c r="K1135" s="1">
        <v>119</v>
      </c>
      <c r="L1135" s="1">
        <v>111</v>
      </c>
      <c r="M1135" s="1">
        <v>146</v>
      </c>
      <c r="N1135" s="1">
        <v>320</v>
      </c>
      <c r="O1135" s="1">
        <v>377</v>
      </c>
      <c r="P1135" s="1">
        <f t="shared" si="350"/>
        <v>697</v>
      </c>
      <c r="Q1135" s="24">
        <v>2</v>
      </c>
      <c r="R1135" s="24">
        <v>10</v>
      </c>
      <c r="S1135" s="24">
        <v>1</v>
      </c>
      <c r="T1135" s="24">
        <v>1</v>
      </c>
      <c r="U1135" s="24">
        <v>1</v>
      </c>
      <c r="V1135" s="24">
        <v>1</v>
      </c>
      <c r="W1135" s="24">
        <v>0</v>
      </c>
      <c r="X1135" s="24">
        <v>0</v>
      </c>
      <c r="Y1135" s="24">
        <v>0</v>
      </c>
      <c r="Z1135" s="24">
        <v>0</v>
      </c>
      <c r="AA1135" s="24">
        <v>0</v>
      </c>
      <c r="AB1135" s="24">
        <v>0</v>
      </c>
      <c r="AC1135" s="24">
        <v>4</v>
      </c>
      <c r="AD1135" s="24">
        <v>28</v>
      </c>
      <c r="AE1135" s="24">
        <f t="shared" si="351"/>
        <v>8</v>
      </c>
      <c r="AF1135" s="24">
        <f t="shared" si="351"/>
        <v>40</v>
      </c>
      <c r="AG1135" s="25">
        <v>64</v>
      </c>
    </row>
    <row r="1136" spans="1:33" s="25" customFormat="1" ht="13.7" customHeight="1" x14ac:dyDescent="0.15">
      <c r="A1136" s="21" t="s">
        <v>1163</v>
      </c>
      <c r="B1136" s="21" t="s">
        <v>713</v>
      </c>
      <c r="C1136" s="22" t="s">
        <v>914</v>
      </c>
      <c r="D1136" s="23">
        <v>0</v>
      </c>
      <c r="E1136" s="23" t="s">
        <v>1173</v>
      </c>
      <c r="F1136" s="23" t="s">
        <v>1124</v>
      </c>
      <c r="G1136" s="1">
        <v>22</v>
      </c>
      <c r="H1136" s="1">
        <v>90</v>
      </c>
      <c r="I1136" s="1">
        <v>81</v>
      </c>
      <c r="J1136" s="1">
        <v>86</v>
      </c>
      <c r="K1136" s="1">
        <v>91</v>
      </c>
      <c r="L1136" s="1">
        <v>100</v>
      </c>
      <c r="M1136" s="1">
        <v>85</v>
      </c>
      <c r="N1136" s="1">
        <v>285</v>
      </c>
      <c r="O1136" s="1">
        <v>248</v>
      </c>
      <c r="P1136" s="1">
        <f t="shared" si="350"/>
        <v>533</v>
      </c>
      <c r="Q1136" s="24">
        <v>2</v>
      </c>
      <c r="R1136" s="24">
        <v>11</v>
      </c>
      <c r="S1136" s="24">
        <v>0</v>
      </c>
      <c r="T1136" s="24">
        <v>0</v>
      </c>
      <c r="U1136" s="24">
        <v>1</v>
      </c>
      <c r="V1136" s="24">
        <v>1</v>
      </c>
      <c r="W1136" s="24">
        <v>0</v>
      </c>
      <c r="X1136" s="24">
        <v>0</v>
      </c>
      <c r="Y1136" s="24">
        <v>0</v>
      </c>
      <c r="Z1136" s="24">
        <v>0</v>
      </c>
      <c r="AA1136" s="24">
        <v>0</v>
      </c>
      <c r="AB1136" s="24">
        <v>0</v>
      </c>
      <c r="AC1136" s="24">
        <v>2</v>
      </c>
      <c r="AD1136" s="24">
        <v>14</v>
      </c>
      <c r="AE1136" s="24">
        <f t="shared" si="351"/>
        <v>5</v>
      </c>
      <c r="AF1136" s="24">
        <f t="shared" si="351"/>
        <v>26</v>
      </c>
      <c r="AG1136" s="25">
        <v>65</v>
      </c>
    </row>
    <row r="1137" spans="1:33" s="25" customFormat="1" ht="13.7" customHeight="1" x14ac:dyDescent="0.15">
      <c r="A1137" s="21" t="s">
        <v>1163</v>
      </c>
      <c r="B1137" s="21" t="s">
        <v>713</v>
      </c>
      <c r="C1137" s="22" t="s">
        <v>915</v>
      </c>
      <c r="D1137" s="23">
        <v>0</v>
      </c>
      <c r="E1137" s="23" t="s">
        <v>1173</v>
      </c>
      <c r="F1137" s="23" t="s">
        <v>1124</v>
      </c>
      <c r="G1137" s="1">
        <v>9</v>
      </c>
      <c r="H1137" s="1">
        <v>17</v>
      </c>
      <c r="I1137" s="1">
        <v>11</v>
      </c>
      <c r="J1137" s="1">
        <v>23</v>
      </c>
      <c r="K1137" s="1">
        <v>22</v>
      </c>
      <c r="L1137" s="1">
        <v>12</v>
      </c>
      <c r="M1137" s="1">
        <v>24</v>
      </c>
      <c r="N1137" s="1">
        <v>51</v>
      </c>
      <c r="O1137" s="1">
        <v>58</v>
      </c>
      <c r="P1137" s="1">
        <f t="shared" si="350"/>
        <v>109</v>
      </c>
      <c r="Q1137" s="24">
        <v>1</v>
      </c>
      <c r="R1137" s="24">
        <v>3</v>
      </c>
      <c r="S1137" s="24">
        <v>0</v>
      </c>
      <c r="T1137" s="24">
        <v>0</v>
      </c>
      <c r="U1137" s="24">
        <v>0</v>
      </c>
      <c r="V1137" s="24">
        <v>0</v>
      </c>
      <c r="W1137" s="24">
        <v>0</v>
      </c>
      <c r="X1137" s="24">
        <v>0</v>
      </c>
      <c r="Y1137" s="24">
        <v>0</v>
      </c>
      <c r="Z1137" s="24">
        <v>0</v>
      </c>
      <c r="AA1137" s="24">
        <v>0</v>
      </c>
      <c r="AB1137" s="24">
        <v>0</v>
      </c>
      <c r="AC1137" s="24">
        <v>2</v>
      </c>
      <c r="AD1137" s="24">
        <v>9</v>
      </c>
      <c r="AE1137" s="24">
        <f t="shared" si="351"/>
        <v>3</v>
      </c>
      <c r="AF1137" s="24">
        <f t="shared" si="351"/>
        <v>12</v>
      </c>
      <c r="AG1137" s="25">
        <v>66</v>
      </c>
    </row>
    <row r="1138" spans="1:33" s="25" customFormat="1" ht="13.7" customHeight="1" x14ac:dyDescent="0.15">
      <c r="A1138" s="21" t="s">
        <v>1163</v>
      </c>
      <c r="B1138" s="21" t="s">
        <v>713</v>
      </c>
      <c r="C1138" s="22" t="s">
        <v>916</v>
      </c>
      <c r="D1138" s="23">
        <v>0</v>
      </c>
      <c r="E1138" s="23" t="s">
        <v>1173</v>
      </c>
      <c r="F1138" s="23" t="s">
        <v>1124</v>
      </c>
      <c r="G1138" s="1">
        <v>15</v>
      </c>
      <c r="H1138" s="1">
        <v>40</v>
      </c>
      <c r="I1138" s="1">
        <v>62</v>
      </c>
      <c r="J1138" s="1">
        <v>48</v>
      </c>
      <c r="K1138" s="1">
        <v>44</v>
      </c>
      <c r="L1138" s="1">
        <v>44</v>
      </c>
      <c r="M1138" s="1">
        <v>62</v>
      </c>
      <c r="N1138" s="1">
        <v>147</v>
      </c>
      <c r="O1138" s="1">
        <v>153</v>
      </c>
      <c r="P1138" s="1">
        <f t="shared" si="350"/>
        <v>300</v>
      </c>
      <c r="Q1138" s="24">
        <v>1</v>
      </c>
      <c r="R1138" s="24">
        <v>6</v>
      </c>
      <c r="S1138" s="24">
        <v>1</v>
      </c>
      <c r="T1138" s="24">
        <v>1</v>
      </c>
      <c r="U1138" s="24">
        <v>0</v>
      </c>
      <c r="V1138" s="24">
        <v>0</v>
      </c>
      <c r="W1138" s="24">
        <v>0</v>
      </c>
      <c r="X1138" s="24">
        <v>0</v>
      </c>
      <c r="Y1138" s="24">
        <v>0</v>
      </c>
      <c r="Z1138" s="24">
        <v>0</v>
      </c>
      <c r="AA1138" s="24">
        <v>0</v>
      </c>
      <c r="AB1138" s="24">
        <v>0</v>
      </c>
      <c r="AC1138" s="24">
        <v>2</v>
      </c>
      <c r="AD1138" s="24">
        <v>10</v>
      </c>
      <c r="AE1138" s="24">
        <f t="shared" si="351"/>
        <v>4</v>
      </c>
      <c r="AF1138" s="24">
        <f t="shared" si="351"/>
        <v>17</v>
      </c>
      <c r="AG1138" s="16">
        <v>67</v>
      </c>
    </row>
    <row r="1139" spans="1:33" s="25" customFormat="1" ht="13.7" customHeight="1" x14ac:dyDescent="0.15">
      <c r="A1139" s="21" t="s">
        <v>1163</v>
      </c>
      <c r="B1139" s="21" t="s">
        <v>713</v>
      </c>
      <c r="C1139" s="22" t="s">
        <v>917</v>
      </c>
      <c r="D1139" s="23">
        <v>0</v>
      </c>
      <c r="E1139" s="23" t="s">
        <v>1173</v>
      </c>
      <c r="F1139" s="23" t="s">
        <v>1124</v>
      </c>
      <c r="G1139" s="1">
        <v>27</v>
      </c>
      <c r="H1139" s="1">
        <v>107</v>
      </c>
      <c r="I1139" s="1">
        <v>106</v>
      </c>
      <c r="J1139" s="1">
        <v>135</v>
      </c>
      <c r="K1139" s="1">
        <v>126</v>
      </c>
      <c r="L1139" s="1">
        <v>116</v>
      </c>
      <c r="M1139" s="1">
        <v>127</v>
      </c>
      <c r="N1139" s="1">
        <v>353</v>
      </c>
      <c r="O1139" s="1">
        <v>364</v>
      </c>
      <c r="P1139" s="1">
        <f t="shared" si="350"/>
        <v>717</v>
      </c>
      <c r="Q1139" s="24">
        <v>2</v>
      </c>
      <c r="R1139" s="24">
        <v>10</v>
      </c>
      <c r="S1139" s="24">
        <v>0</v>
      </c>
      <c r="T1139" s="24">
        <v>0</v>
      </c>
      <c r="U1139" s="24">
        <v>0</v>
      </c>
      <c r="V1139" s="24">
        <v>0</v>
      </c>
      <c r="W1139" s="24">
        <v>0</v>
      </c>
      <c r="X1139" s="24">
        <v>0</v>
      </c>
      <c r="Y1139" s="24">
        <v>0</v>
      </c>
      <c r="Z1139" s="24">
        <v>0</v>
      </c>
      <c r="AA1139" s="24">
        <v>1</v>
      </c>
      <c r="AB1139" s="24">
        <v>1</v>
      </c>
      <c r="AC1139" s="24">
        <v>3</v>
      </c>
      <c r="AD1139" s="24">
        <v>22</v>
      </c>
      <c r="AE1139" s="24">
        <f t="shared" si="351"/>
        <v>6</v>
      </c>
      <c r="AF1139" s="24">
        <f t="shared" si="351"/>
        <v>33</v>
      </c>
      <c r="AG1139" s="25">
        <v>68</v>
      </c>
    </row>
    <row r="1140" spans="1:33" s="25" customFormat="1" ht="13.7" customHeight="1" x14ac:dyDescent="0.15">
      <c r="A1140" s="21" t="s">
        <v>1163</v>
      </c>
      <c r="B1140" s="21" t="s">
        <v>713</v>
      </c>
      <c r="C1140" s="22" t="s">
        <v>813</v>
      </c>
      <c r="D1140" s="23">
        <v>0</v>
      </c>
      <c r="E1140" s="23">
        <v>1</v>
      </c>
      <c r="F1140" s="23" t="s">
        <v>1124</v>
      </c>
      <c r="G1140" s="1">
        <v>11</v>
      </c>
      <c r="H1140" s="1">
        <v>14</v>
      </c>
      <c r="I1140" s="1">
        <v>11</v>
      </c>
      <c r="J1140" s="1">
        <v>17</v>
      </c>
      <c r="K1140" s="1">
        <v>22</v>
      </c>
      <c r="L1140" s="1">
        <v>16</v>
      </c>
      <c r="M1140" s="1">
        <v>27</v>
      </c>
      <c r="N1140" s="1">
        <v>53</v>
      </c>
      <c r="O1140" s="1">
        <v>54</v>
      </c>
      <c r="P1140" s="1">
        <f t="shared" si="350"/>
        <v>107</v>
      </c>
      <c r="Q1140" s="24">
        <v>1</v>
      </c>
      <c r="R1140" s="24">
        <v>3</v>
      </c>
      <c r="S1140" s="24">
        <v>1</v>
      </c>
      <c r="T1140" s="24">
        <v>1</v>
      </c>
      <c r="U1140" s="24">
        <v>1</v>
      </c>
      <c r="V1140" s="24">
        <v>1</v>
      </c>
      <c r="W1140" s="24">
        <v>0</v>
      </c>
      <c r="X1140" s="24">
        <v>0</v>
      </c>
      <c r="Y1140" s="24">
        <v>0</v>
      </c>
      <c r="Z1140" s="24">
        <v>0</v>
      </c>
      <c r="AA1140" s="24">
        <v>1</v>
      </c>
      <c r="AB1140" s="24">
        <v>1</v>
      </c>
      <c r="AC1140" s="24">
        <v>1</v>
      </c>
      <c r="AD1140" s="24">
        <v>6</v>
      </c>
      <c r="AE1140" s="24">
        <f t="shared" si="351"/>
        <v>5</v>
      </c>
      <c r="AF1140" s="24">
        <f t="shared" si="351"/>
        <v>12</v>
      </c>
      <c r="AG1140" s="25">
        <v>69</v>
      </c>
    </row>
    <row r="1141" spans="1:33" s="25" customFormat="1" ht="13.7" customHeight="1" x14ac:dyDescent="0.15">
      <c r="A1141" s="21" t="s">
        <v>1163</v>
      </c>
      <c r="B1141" s="21" t="s">
        <v>713</v>
      </c>
      <c r="C1141" s="22" t="s">
        <v>814</v>
      </c>
      <c r="D1141" s="23">
        <v>0</v>
      </c>
      <c r="E1141" s="23">
        <v>3</v>
      </c>
      <c r="F1141" s="23" t="s">
        <v>1124</v>
      </c>
      <c r="G1141" s="1">
        <v>9</v>
      </c>
      <c r="H1141" s="1">
        <v>7</v>
      </c>
      <c r="I1141" s="1">
        <v>9</v>
      </c>
      <c r="J1141" s="1">
        <v>9</v>
      </c>
      <c r="K1141" s="1">
        <v>11</v>
      </c>
      <c r="L1141" s="1">
        <v>11</v>
      </c>
      <c r="M1141" s="1">
        <v>9</v>
      </c>
      <c r="N1141" s="1">
        <v>20</v>
      </c>
      <c r="O1141" s="1">
        <v>36</v>
      </c>
      <c r="P1141" s="1">
        <f t="shared" si="350"/>
        <v>56</v>
      </c>
      <c r="Q1141" s="24">
        <v>1</v>
      </c>
      <c r="R1141" s="24">
        <v>1</v>
      </c>
      <c r="S1141" s="24">
        <v>0</v>
      </c>
      <c r="T1141" s="24">
        <v>0</v>
      </c>
      <c r="U1141" s="24">
        <v>0</v>
      </c>
      <c r="V1141" s="24">
        <v>0</v>
      </c>
      <c r="W1141" s="24">
        <v>0</v>
      </c>
      <c r="X1141" s="24">
        <v>0</v>
      </c>
      <c r="Y1141" s="24">
        <v>0</v>
      </c>
      <c r="Z1141" s="24">
        <v>0</v>
      </c>
      <c r="AA1141" s="24">
        <v>1</v>
      </c>
      <c r="AB1141" s="24">
        <v>1</v>
      </c>
      <c r="AC1141" s="24">
        <v>1</v>
      </c>
      <c r="AD1141" s="24">
        <v>5</v>
      </c>
      <c r="AE1141" s="24">
        <f t="shared" si="351"/>
        <v>3</v>
      </c>
      <c r="AF1141" s="24">
        <f t="shared" si="351"/>
        <v>7</v>
      </c>
      <c r="AG1141" s="25">
        <v>70</v>
      </c>
    </row>
    <row r="1142" spans="1:33" s="25" customFormat="1" ht="13.7" customHeight="1" x14ac:dyDescent="0.15">
      <c r="A1142" s="21" t="s">
        <v>1163</v>
      </c>
      <c r="B1142" s="21" t="s">
        <v>713</v>
      </c>
      <c r="C1142" s="22" t="s">
        <v>822</v>
      </c>
      <c r="D1142" s="23">
        <v>0</v>
      </c>
      <c r="E1142" s="23" t="s">
        <v>1174</v>
      </c>
      <c r="F1142" s="23" t="s">
        <v>1124</v>
      </c>
      <c r="G1142" s="1">
        <v>6</v>
      </c>
      <c r="H1142" s="1">
        <v>5</v>
      </c>
      <c r="I1142" s="1">
        <v>6</v>
      </c>
      <c r="J1142" s="1">
        <v>8</v>
      </c>
      <c r="K1142" s="1">
        <v>2</v>
      </c>
      <c r="L1142" s="1">
        <v>12</v>
      </c>
      <c r="M1142" s="1">
        <v>5</v>
      </c>
      <c r="N1142" s="1">
        <v>25</v>
      </c>
      <c r="O1142" s="1">
        <v>13</v>
      </c>
      <c r="P1142" s="1">
        <f t="shared" si="350"/>
        <v>38</v>
      </c>
      <c r="Q1142" s="24">
        <v>1</v>
      </c>
      <c r="R1142" s="24">
        <v>1</v>
      </c>
      <c r="S1142" s="24">
        <v>0</v>
      </c>
      <c r="T1142" s="24">
        <v>0</v>
      </c>
      <c r="U1142" s="24">
        <v>0</v>
      </c>
      <c r="V1142" s="24">
        <v>0</v>
      </c>
      <c r="W1142" s="24">
        <v>0</v>
      </c>
      <c r="X1142" s="24">
        <v>0</v>
      </c>
      <c r="Y1142" s="24">
        <v>0</v>
      </c>
      <c r="Z1142" s="24">
        <v>0</v>
      </c>
      <c r="AA1142" s="24">
        <v>0</v>
      </c>
      <c r="AB1142" s="24">
        <v>0</v>
      </c>
      <c r="AC1142" s="24">
        <v>1</v>
      </c>
      <c r="AD1142" s="24">
        <v>3</v>
      </c>
      <c r="AE1142" s="24">
        <f t="shared" si="351"/>
        <v>2</v>
      </c>
      <c r="AF1142" s="24">
        <f t="shared" si="351"/>
        <v>4</v>
      </c>
      <c r="AG1142" s="25">
        <v>71</v>
      </c>
    </row>
    <row r="1143" spans="1:33" ht="13.7" customHeight="1" x14ac:dyDescent="0.15">
      <c r="A1143" s="21" t="s">
        <v>1163</v>
      </c>
      <c r="B1143" s="21" t="s">
        <v>713</v>
      </c>
      <c r="C1143" s="22" t="s">
        <v>883</v>
      </c>
      <c r="D1143" s="23">
        <v>0</v>
      </c>
      <c r="E1143" s="23" t="s">
        <v>1173</v>
      </c>
      <c r="F1143" s="23" t="s">
        <v>1124</v>
      </c>
      <c r="G1143" s="1">
        <v>10</v>
      </c>
      <c r="H1143" s="1">
        <v>30</v>
      </c>
      <c r="I1143" s="1">
        <v>26</v>
      </c>
      <c r="J1143" s="1">
        <v>25</v>
      </c>
      <c r="K1143" s="1">
        <v>29</v>
      </c>
      <c r="L1143" s="1">
        <v>24</v>
      </c>
      <c r="M1143" s="1">
        <v>36</v>
      </c>
      <c r="N1143" s="1">
        <v>88</v>
      </c>
      <c r="O1143" s="1">
        <v>82</v>
      </c>
      <c r="P1143" s="1">
        <f t="shared" si="350"/>
        <v>170</v>
      </c>
      <c r="Q1143" s="24">
        <v>1</v>
      </c>
      <c r="R1143" s="24">
        <v>1</v>
      </c>
      <c r="S1143" s="24">
        <v>0</v>
      </c>
      <c r="T1143" s="24">
        <v>0</v>
      </c>
      <c r="U1143" s="24">
        <v>1</v>
      </c>
      <c r="V1143" s="24">
        <v>3</v>
      </c>
      <c r="W1143" s="24">
        <v>0</v>
      </c>
      <c r="X1143" s="24">
        <v>0</v>
      </c>
      <c r="Y1143" s="24">
        <v>0</v>
      </c>
      <c r="Z1143" s="24">
        <v>0</v>
      </c>
      <c r="AA1143" s="24">
        <v>0</v>
      </c>
      <c r="AB1143" s="24">
        <v>0</v>
      </c>
      <c r="AC1143" s="24">
        <v>2</v>
      </c>
      <c r="AD1143" s="24">
        <v>9</v>
      </c>
      <c r="AE1143" s="24">
        <f t="shared" si="351"/>
        <v>4</v>
      </c>
      <c r="AF1143" s="24">
        <f t="shared" si="351"/>
        <v>13</v>
      </c>
      <c r="AG1143" s="16">
        <v>72</v>
      </c>
    </row>
    <row r="1144" spans="1:33" s="25" customFormat="1" ht="13.7" customHeight="1" x14ac:dyDescent="0.15">
      <c r="A1144" s="21" t="s">
        <v>1163</v>
      </c>
      <c r="B1144" s="21" t="s">
        <v>713</v>
      </c>
      <c r="C1144" s="22" t="s">
        <v>1037</v>
      </c>
      <c r="D1144" s="23">
        <v>0</v>
      </c>
      <c r="E1144" s="23" t="s">
        <v>1173</v>
      </c>
      <c r="F1144" s="23" t="s">
        <v>1124</v>
      </c>
      <c r="G1144" s="1">
        <v>22</v>
      </c>
      <c r="H1144" s="1">
        <v>80</v>
      </c>
      <c r="I1144" s="1">
        <v>99</v>
      </c>
      <c r="J1144" s="1">
        <v>84</v>
      </c>
      <c r="K1144" s="1">
        <v>88</v>
      </c>
      <c r="L1144" s="1">
        <v>80</v>
      </c>
      <c r="M1144" s="1">
        <v>97</v>
      </c>
      <c r="N1144" s="1">
        <v>257</v>
      </c>
      <c r="O1144" s="1">
        <v>271</v>
      </c>
      <c r="P1144" s="1">
        <f t="shared" si="350"/>
        <v>528</v>
      </c>
      <c r="Q1144" s="24">
        <v>1</v>
      </c>
      <c r="R1144" s="24">
        <v>5</v>
      </c>
      <c r="S1144" s="24">
        <v>0</v>
      </c>
      <c r="T1144" s="24">
        <v>0</v>
      </c>
      <c r="U1144" s="24">
        <v>1</v>
      </c>
      <c r="V1144" s="24">
        <v>1</v>
      </c>
      <c r="W1144" s="24">
        <v>0</v>
      </c>
      <c r="X1144" s="24">
        <v>0</v>
      </c>
      <c r="Y1144" s="24">
        <v>0</v>
      </c>
      <c r="Z1144" s="24">
        <v>0</v>
      </c>
      <c r="AA1144" s="24">
        <v>1</v>
      </c>
      <c r="AB1144" s="24">
        <v>1</v>
      </c>
      <c r="AC1144" s="24">
        <v>2</v>
      </c>
      <c r="AD1144" s="24">
        <v>10</v>
      </c>
      <c r="AE1144" s="24">
        <f t="shared" si="351"/>
        <v>5</v>
      </c>
      <c r="AF1144" s="24">
        <f t="shared" si="351"/>
        <v>17</v>
      </c>
      <c r="AG1144" s="25">
        <v>73</v>
      </c>
    </row>
    <row r="1145" spans="1:33" s="25" customFormat="1" ht="13.7" customHeight="1" x14ac:dyDescent="0.15">
      <c r="A1145" s="21" t="s">
        <v>1163</v>
      </c>
      <c r="B1145" s="21" t="s">
        <v>713</v>
      </c>
      <c r="C1145" s="22" t="s">
        <v>504</v>
      </c>
      <c r="D1145" s="23">
        <v>0</v>
      </c>
      <c r="E1145" s="23" t="s">
        <v>1173</v>
      </c>
      <c r="F1145" s="23" t="s">
        <v>1124</v>
      </c>
      <c r="G1145" s="1">
        <v>15</v>
      </c>
      <c r="H1145" s="1">
        <v>62</v>
      </c>
      <c r="I1145" s="1">
        <v>70</v>
      </c>
      <c r="J1145" s="1">
        <v>71</v>
      </c>
      <c r="K1145" s="1">
        <v>73</v>
      </c>
      <c r="L1145" s="1">
        <v>88</v>
      </c>
      <c r="M1145" s="1">
        <v>65</v>
      </c>
      <c r="N1145" s="1">
        <v>212</v>
      </c>
      <c r="O1145" s="1">
        <v>217</v>
      </c>
      <c r="P1145" s="1">
        <f t="shared" si="350"/>
        <v>429</v>
      </c>
      <c r="Q1145" s="24">
        <v>1</v>
      </c>
      <c r="R1145" s="24">
        <v>6</v>
      </c>
      <c r="S1145" s="24">
        <v>0</v>
      </c>
      <c r="T1145" s="24">
        <v>0</v>
      </c>
      <c r="U1145" s="24">
        <v>0</v>
      </c>
      <c r="V1145" s="24">
        <v>0</v>
      </c>
      <c r="W1145" s="24">
        <v>0</v>
      </c>
      <c r="X1145" s="24">
        <v>0</v>
      </c>
      <c r="Y1145" s="24">
        <v>0</v>
      </c>
      <c r="Z1145" s="24">
        <v>0</v>
      </c>
      <c r="AA1145" s="24">
        <v>0</v>
      </c>
      <c r="AB1145" s="24">
        <v>0</v>
      </c>
      <c r="AC1145" s="24">
        <v>1</v>
      </c>
      <c r="AD1145" s="24">
        <v>8</v>
      </c>
      <c r="AE1145" s="24">
        <f t="shared" si="351"/>
        <v>2</v>
      </c>
      <c r="AF1145" s="24">
        <f t="shared" si="351"/>
        <v>14</v>
      </c>
      <c r="AG1145" s="25">
        <v>74</v>
      </c>
    </row>
    <row r="1146" spans="1:33" ht="13.7" customHeight="1" x14ac:dyDescent="0.15">
      <c r="A1146" s="21" t="s">
        <v>1163</v>
      </c>
      <c r="B1146" s="21" t="s">
        <v>713</v>
      </c>
      <c r="C1146" s="22" t="s">
        <v>81</v>
      </c>
      <c r="D1146" s="23">
        <v>0</v>
      </c>
      <c r="E1146" s="23" t="s">
        <v>1173</v>
      </c>
      <c r="F1146" s="23" t="s">
        <v>1124</v>
      </c>
      <c r="G1146" s="1">
        <v>9</v>
      </c>
      <c r="H1146" s="1">
        <v>12</v>
      </c>
      <c r="I1146" s="1">
        <v>13</v>
      </c>
      <c r="J1146" s="1">
        <v>14</v>
      </c>
      <c r="K1146" s="1">
        <v>24</v>
      </c>
      <c r="L1146" s="1">
        <v>17</v>
      </c>
      <c r="M1146" s="1">
        <v>21</v>
      </c>
      <c r="N1146" s="1">
        <v>61</v>
      </c>
      <c r="O1146" s="1">
        <v>40</v>
      </c>
      <c r="P1146" s="1">
        <f t="shared" si="350"/>
        <v>101</v>
      </c>
      <c r="Q1146" s="24">
        <v>1</v>
      </c>
      <c r="R1146" s="24">
        <v>7</v>
      </c>
      <c r="S1146" s="24">
        <v>1</v>
      </c>
      <c r="T1146" s="24">
        <v>1</v>
      </c>
      <c r="U1146" s="24">
        <v>0</v>
      </c>
      <c r="V1146" s="24">
        <v>0</v>
      </c>
      <c r="W1146" s="24">
        <v>0</v>
      </c>
      <c r="X1146" s="24">
        <v>0</v>
      </c>
      <c r="Y1146" s="24">
        <v>0</v>
      </c>
      <c r="Z1146" s="24">
        <v>0</v>
      </c>
      <c r="AA1146" s="24">
        <v>0</v>
      </c>
      <c r="AB1146" s="24">
        <v>0</v>
      </c>
      <c r="AC1146" s="24">
        <v>1</v>
      </c>
      <c r="AD1146" s="24">
        <v>7</v>
      </c>
      <c r="AE1146" s="24">
        <f t="shared" si="351"/>
        <v>3</v>
      </c>
      <c r="AF1146" s="24">
        <f t="shared" si="351"/>
        <v>15</v>
      </c>
      <c r="AG1146" s="25">
        <v>1</v>
      </c>
    </row>
    <row r="1147" spans="1:33" s="25" customFormat="1" ht="13.7" customHeight="1" x14ac:dyDescent="0.15">
      <c r="A1147" s="21" t="s">
        <v>1163</v>
      </c>
      <c r="B1147" s="21" t="s">
        <v>713</v>
      </c>
      <c r="C1147" s="22" t="s">
        <v>716</v>
      </c>
      <c r="D1147" s="23">
        <v>0</v>
      </c>
      <c r="E1147" s="23" t="s">
        <v>1173</v>
      </c>
      <c r="F1147" s="23" t="s">
        <v>1124</v>
      </c>
      <c r="G1147" s="1">
        <v>10</v>
      </c>
      <c r="H1147" s="1">
        <v>24</v>
      </c>
      <c r="I1147" s="1">
        <v>23</v>
      </c>
      <c r="J1147" s="1">
        <v>20</v>
      </c>
      <c r="K1147" s="1">
        <v>33</v>
      </c>
      <c r="L1147" s="1">
        <v>27</v>
      </c>
      <c r="M1147" s="1">
        <v>27</v>
      </c>
      <c r="N1147" s="1">
        <v>87</v>
      </c>
      <c r="O1147" s="1">
        <v>67</v>
      </c>
      <c r="P1147" s="1">
        <f t="shared" si="350"/>
        <v>154</v>
      </c>
      <c r="Q1147" s="24">
        <v>1</v>
      </c>
      <c r="R1147" s="24">
        <v>2</v>
      </c>
      <c r="S1147" s="24">
        <v>1</v>
      </c>
      <c r="T1147" s="24">
        <v>4</v>
      </c>
      <c r="U1147" s="24">
        <v>0</v>
      </c>
      <c r="V1147" s="24">
        <v>0</v>
      </c>
      <c r="W1147" s="24">
        <v>0</v>
      </c>
      <c r="X1147" s="24">
        <v>0</v>
      </c>
      <c r="Y1147" s="24">
        <v>0</v>
      </c>
      <c r="Z1147" s="24">
        <v>0</v>
      </c>
      <c r="AA1147" s="24">
        <v>0</v>
      </c>
      <c r="AB1147" s="24">
        <v>0</v>
      </c>
      <c r="AC1147" s="24">
        <v>2</v>
      </c>
      <c r="AD1147" s="24">
        <v>15</v>
      </c>
      <c r="AE1147" s="24">
        <f t="shared" si="351"/>
        <v>4</v>
      </c>
      <c r="AF1147" s="24">
        <f t="shared" si="351"/>
        <v>21</v>
      </c>
      <c r="AG1147" s="16">
        <v>2</v>
      </c>
    </row>
    <row r="1148" spans="1:33" s="25" customFormat="1" ht="13.7" customHeight="1" x14ac:dyDescent="0.15">
      <c r="A1148" s="21" t="s">
        <v>1163</v>
      </c>
      <c r="B1148" s="21" t="s">
        <v>713</v>
      </c>
      <c r="C1148" s="22" t="s">
        <v>537</v>
      </c>
      <c r="D1148" s="23">
        <v>0</v>
      </c>
      <c r="E1148" s="23" t="s">
        <v>1173</v>
      </c>
      <c r="F1148" s="23" t="s">
        <v>1124</v>
      </c>
      <c r="G1148" s="1">
        <v>17</v>
      </c>
      <c r="H1148" s="1">
        <v>51</v>
      </c>
      <c r="I1148" s="1">
        <v>59</v>
      </c>
      <c r="J1148" s="1">
        <v>49</v>
      </c>
      <c r="K1148" s="1">
        <v>54</v>
      </c>
      <c r="L1148" s="1">
        <v>57</v>
      </c>
      <c r="M1148" s="1">
        <v>68</v>
      </c>
      <c r="N1148" s="1">
        <v>186</v>
      </c>
      <c r="O1148" s="1">
        <v>152</v>
      </c>
      <c r="P1148" s="1">
        <f t="shared" si="350"/>
        <v>338</v>
      </c>
      <c r="Q1148" s="24">
        <v>2</v>
      </c>
      <c r="R1148" s="24">
        <v>12</v>
      </c>
      <c r="S1148" s="24">
        <v>0</v>
      </c>
      <c r="T1148" s="24">
        <v>0</v>
      </c>
      <c r="U1148" s="24">
        <v>1</v>
      </c>
      <c r="V1148" s="24">
        <v>1</v>
      </c>
      <c r="W1148" s="24">
        <v>0</v>
      </c>
      <c r="X1148" s="24">
        <v>0</v>
      </c>
      <c r="Y1148" s="24">
        <v>0</v>
      </c>
      <c r="Z1148" s="24">
        <v>0</v>
      </c>
      <c r="AA1148" s="24">
        <v>0</v>
      </c>
      <c r="AB1148" s="24">
        <v>0</v>
      </c>
      <c r="AC1148" s="24">
        <v>2</v>
      </c>
      <c r="AD1148" s="24">
        <v>13</v>
      </c>
      <c r="AE1148" s="24">
        <f t="shared" si="351"/>
        <v>5</v>
      </c>
      <c r="AF1148" s="24">
        <f t="shared" si="351"/>
        <v>26</v>
      </c>
      <c r="AG1148" s="25">
        <v>3</v>
      </c>
    </row>
    <row r="1149" spans="1:33" s="25" customFormat="1" ht="13.7" customHeight="1" x14ac:dyDescent="0.15">
      <c r="A1149" s="21" t="s">
        <v>1163</v>
      </c>
      <c r="B1149" s="21" t="s">
        <v>713</v>
      </c>
      <c r="C1149" s="22" t="s">
        <v>88</v>
      </c>
      <c r="D1149" s="23">
        <v>0</v>
      </c>
      <c r="E1149" s="23" t="s">
        <v>1173</v>
      </c>
      <c r="F1149" s="23" t="s">
        <v>1124</v>
      </c>
      <c r="G1149" s="1">
        <v>14</v>
      </c>
      <c r="H1149" s="1">
        <v>59</v>
      </c>
      <c r="I1149" s="1">
        <v>50</v>
      </c>
      <c r="J1149" s="1">
        <v>52</v>
      </c>
      <c r="K1149" s="1">
        <v>36</v>
      </c>
      <c r="L1149" s="1">
        <v>42</v>
      </c>
      <c r="M1149" s="1">
        <v>49</v>
      </c>
      <c r="N1149" s="1">
        <v>154</v>
      </c>
      <c r="O1149" s="1">
        <v>134</v>
      </c>
      <c r="P1149" s="1">
        <f t="shared" si="350"/>
        <v>288</v>
      </c>
      <c r="Q1149" s="24">
        <v>1</v>
      </c>
      <c r="R1149" s="24">
        <v>3</v>
      </c>
      <c r="S1149" s="24">
        <v>0</v>
      </c>
      <c r="T1149" s="24">
        <v>0</v>
      </c>
      <c r="U1149" s="24">
        <v>0</v>
      </c>
      <c r="V1149" s="24">
        <v>0</v>
      </c>
      <c r="W1149" s="24">
        <v>0</v>
      </c>
      <c r="X1149" s="24">
        <v>0</v>
      </c>
      <c r="Y1149" s="24">
        <v>0</v>
      </c>
      <c r="Z1149" s="24">
        <v>0</v>
      </c>
      <c r="AA1149" s="24">
        <v>0</v>
      </c>
      <c r="AB1149" s="24">
        <v>0</v>
      </c>
      <c r="AC1149" s="24">
        <v>2</v>
      </c>
      <c r="AD1149" s="24">
        <v>9</v>
      </c>
      <c r="AE1149" s="24">
        <f t="shared" si="351"/>
        <v>3</v>
      </c>
      <c r="AF1149" s="24">
        <f t="shared" si="351"/>
        <v>12</v>
      </c>
      <c r="AG1149" s="25">
        <v>4</v>
      </c>
    </row>
    <row r="1150" spans="1:33" ht="13.7" customHeight="1" x14ac:dyDescent="0.15">
      <c r="A1150" s="26"/>
      <c r="B1150" s="26" t="s">
        <v>1113</v>
      </c>
      <c r="C1150" s="26">
        <f>COUNTA(C1124:C1149)</f>
        <v>26</v>
      </c>
      <c r="D1150" s="27">
        <f>COUNTIF(D1124:D1149,"併")</f>
        <v>1</v>
      </c>
      <c r="E1150" s="27">
        <v>4</v>
      </c>
      <c r="F1150" s="27"/>
      <c r="G1150" s="28">
        <f t="shared" ref="G1150" si="352">SUM(G1124:G1149)</f>
        <v>356</v>
      </c>
      <c r="H1150" s="28">
        <f t="shared" ref="H1150:AE1150" si="353">SUM(H1124:H1149)</f>
        <v>1091</v>
      </c>
      <c r="I1150" s="28">
        <f t="shared" si="353"/>
        <v>1139</v>
      </c>
      <c r="J1150" s="28">
        <f t="shared" si="353"/>
        <v>1187</v>
      </c>
      <c r="K1150" s="28">
        <f t="shared" si="353"/>
        <v>1203</v>
      </c>
      <c r="L1150" s="28">
        <f t="shared" si="353"/>
        <v>1188</v>
      </c>
      <c r="M1150" s="28">
        <f t="shared" si="353"/>
        <v>1300</v>
      </c>
      <c r="N1150" s="28">
        <f t="shared" si="353"/>
        <v>3560</v>
      </c>
      <c r="O1150" s="28">
        <f t="shared" si="353"/>
        <v>3548</v>
      </c>
      <c r="P1150" s="28">
        <f t="shared" si="353"/>
        <v>7108</v>
      </c>
      <c r="Q1150" s="28">
        <f t="shared" si="353"/>
        <v>32</v>
      </c>
      <c r="R1150" s="28">
        <f t="shared" si="353"/>
        <v>144</v>
      </c>
      <c r="S1150" s="28">
        <f t="shared" si="353"/>
        <v>7</v>
      </c>
      <c r="T1150" s="28">
        <f t="shared" si="353"/>
        <v>10</v>
      </c>
      <c r="U1150" s="28">
        <f t="shared" si="353"/>
        <v>8</v>
      </c>
      <c r="V1150" s="28">
        <f t="shared" si="353"/>
        <v>10</v>
      </c>
      <c r="W1150" s="28">
        <f t="shared" si="353"/>
        <v>0</v>
      </c>
      <c r="X1150" s="28">
        <f t="shared" si="353"/>
        <v>0</v>
      </c>
      <c r="Y1150" s="28">
        <f t="shared" si="353"/>
        <v>0</v>
      </c>
      <c r="Z1150" s="28">
        <f t="shared" si="353"/>
        <v>0</v>
      </c>
      <c r="AA1150" s="28">
        <f t="shared" si="353"/>
        <v>7</v>
      </c>
      <c r="AB1150" s="28">
        <f t="shared" si="353"/>
        <v>7</v>
      </c>
      <c r="AC1150" s="28">
        <f t="shared" si="353"/>
        <v>47</v>
      </c>
      <c r="AD1150" s="28">
        <f t="shared" si="353"/>
        <v>287</v>
      </c>
      <c r="AE1150" s="28">
        <f t="shared" si="353"/>
        <v>101</v>
      </c>
      <c r="AF1150" s="28">
        <f>SUM(AF1124:AF1149)</f>
        <v>458</v>
      </c>
      <c r="AG1150" s="25">
        <v>5</v>
      </c>
    </row>
    <row r="1151" spans="1:33" s="25" customFormat="1" ht="13.7" customHeight="1" x14ac:dyDescent="0.15">
      <c r="A1151" s="21" t="s">
        <v>1163</v>
      </c>
      <c r="B1151" s="21" t="s">
        <v>785</v>
      </c>
      <c r="C1151" s="22" t="s">
        <v>786</v>
      </c>
      <c r="D1151" s="23">
        <v>0</v>
      </c>
      <c r="E1151" s="23" t="s">
        <v>1173</v>
      </c>
      <c r="F1151" s="23" t="s">
        <v>1124</v>
      </c>
      <c r="G1151" s="1">
        <v>10</v>
      </c>
      <c r="H1151" s="1">
        <v>41</v>
      </c>
      <c r="I1151" s="1">
        <v>28</v>
      </c>
      <c r="J1151" s="1">
        <v>20</v>
      </c>
      <c r="K1151" s="1">
        <v>28</v>
      </c>
      <c r="L1151" s="1">
        <v>29</v>
      </c>
      <c r="M1151" s="1">
        <v>20</v>
      </c>
      <c r="N1151" s="1">
        <v>78</v>
      </c>
      <c r="O1151" s="1">
        <v>88</v>
      </c>
      <c r="P1151" s="1">
        <f>N1151+O1151</f>
        <v>166</v>
      </c>
      <c r="Q1151" s="24">
        <v>1</v>
      </c>
      <c r="R1151" s="24">
        <v>1</v>
      </c>
      <c r="S1151" s="24">
        <v>1</v>
      </c>
      <c r="T1151" s="24">
        <v>1</v>
      </c>
      <c r="U1151" s="24">
        <v>0</v>
      </c>
      <c r="V1151" s="24">
        <v>0</v>
      </c>
      <c r="W1151" s="24">
        <v>0</v>
      </c>
      <c r="X1151" s="24">
        <v>0</v>
      </c>
      <c r="Y1151" s="24">
        <v>0</v>
      </c>
      <c r="Z1151" s="24">
        <v>0</v>
      </c>
      <c r="AA1151" s="24">
        <v>0</v>
      </c>
      <c r="AB1151" s="24">
        <v>0</v>
      </c>
      <c r="AC1151" s="24">
        <v>1</v>
      </c>
      <c r="AD1151" s="24">
        <v>6</v>
      </c>
      <c r="AE1151" s="24">
        <f t="shared" si="351"/>
        <v>3</v>
      </c>
      <c r="AF1151" s="24">
        <f t="shared" si="351"/>
        <v>8</v>
      </c>
      <c r="AG1151" s="25">
        <v>6</v>
      </c>
    </row>
    <row r="1152" spans="1:33" s="25" customFormat="1" ht="13.7" customHeight="1" x14ac:dyDescent="0.15">
      <c r="A1152" s="21" t="s">
        <v>1163</v>
      </c>
      <c r="B1152" s="21" t="s">
        <v>785</v>
      </c>
      <c r="C1152" s="22" t="s">
        <v>787</v>
      </c>
      <c r="D1152" s="23">
        <v>0</v>
      </c>
      <c r="E1152" s="23" t="s">
        <v>1173</v>
      </c>
      <c r="F1152" s="23" t="s">
        <v>1124</v>
      </c>
      <c r="G1152" s="1">
        <v>10</v>
      </c>
      <c r="H1152" s="1">
        <v>25</v>
      </c>
      <c r="I1152" s="1">
        <v>30</v>
      </c>
      <c r="J1152" s="1">
        <v>25</v>
      </c>
      <c r="K1152" s="1">
        <v>29</v>
      </c>
      <c r="L1152" s="1">
        <v>28</v>
      </c>
      <c r="M1152" s="1">
        <v>31</v>
      </c>
      <c r="N1152" s="1">
        <v>91</v>
      </c>
      <c r="O1152" s="1">
        <v>77</v>
      </c>
      <c r="P1152" s="1">
        <f>N1152+O1152</f>
        <v>168</v>
      </c>
      <c r="Q1152" s="24">
        <v>1</v>
      </c>
      <c r="R1152" s="24">
        <v>6</v>
      </c>
      <c r="S1152" s="24">
        <v>0</v>
      </c>
      <c r="T1152" s="24">
        <v>0</v>
      </c>
      <c r="U1152" s="24">
        <v>0</v>
      </c>
      <c r="V1152" s="24">
        <v>0</v>
      </c>
      <c r="W1152" s="24">
        <v>0</v>
      </c>
      <c r="X1152" s="24">
        <v>0</v>
      </c>
      <c r="Y1152" s="24">
        <v>0</v>
      </c>
      <c r="Z1152" s="24">
        <v>0</v>
      </c>
      <c r="AA1152" s="24">
        <v>1</v>
      </c>
      <c r="AB1152" s="24">
        <v>1</v>
      </c>
      <c r="AC1152" s="24">
        <v>2</v>
      </c>
      <c r="AD1152" s="24">
        <v>9</v>
      </c>
      <c r="AE1152" s="24">
        <f t="shared" si="351"/>
        <v>4</v>
      </c>
      <c r="AF1152" s="24">
        <f t="shared" si="351"/>
        <v>16</v>
      </c>
      <c r="AG1152" s="16">
        <v>7</v>
      </c>
    </row>
    <row r="1153" spans="1:33" s="25" customFormat="1" ht="13.7" customHeight="1" x14ac:dyDescent="0.15">
      <c r="A1153" s="21" t="s">
        <v>1163</v>
      </c>
      <c r="B1153" s="21" t="s">
        <v>785</v>
      </c>
      <c r="C1153" s="22" t="s">
        <v>788</v>
      </c>
      <c r="D1153" s="23">
        <v>0</v>
      </c>
      <c r="E1153" s="23">
        <v>1</v>
      </c>
      <c r="F1153" s="23" t="s">
        <v>1124</v>
      </c>
      <c r="G1153" s="1">
        <v>4</v>
      </c>
      <c r="H1153" s="1">
        <v>2</v>
      </c>
      <c r="I1153" s="1">
        <v>4</v>
      </c>
      <c r="J1153" s="1">
        <v>4</v>
      </c>
      <c r="K1153" s="1">
        <v>5</v>
      </c>
      <c r="L1153" s="1">
        <v>2</v>
      </c>
      <c r="M1153" s="1">
        <v>3</v>
      </c>
      <c r="N1153" s="1">
        <v>13</v>
      </c>
      <c r="O1153" s="1">
        <v>7</v>
      </c>
      <c r="P1153" s="1">
        <f>N1153+O1153</f>
        <v>20</v>
      </c>
      <c r="Q1153" s="24">
        <v>1</v>
      </c>
      <c r="R1153" s="24">
        <v>1</v>
      </c>
      <c r="S1153" s="24">
        <v>0</v>
      </c>
      <c r="T1153" s="24">
        <v>0</v>
      </c>
      <c r="U1153" s="24">
        <v>0</v>
      </c>
      <c r="V1153" s="24">
        <v>0</v>
      </c>
      <c r="W1153" s="24">
        <v>0</v>
      </c>
      <c r="X1153" s="24">
        <v>0</v>
      </c>
      <c r="Y1153" s="24">
        <v>0</v>
      </c>
      <c r="Z1153" s="24">
        <v>0</v>
      </c>
      <c r="AA1153" s="24">
        <v>0</v>
      </c>
      <c r="AB1153" s="24">
        <v>0</v>
      </c>
      <c r="AC1153" s="24">
        <v>0</v>
      </c>
      <c r="AD1153" s="24">
        <v>0</v>
      </c>
      <c r="AE1153" s="24">
        <f t="shared" si="351"/>
        <v>1</v>
      </c>
      <c r="AF1153" s="24">
        <f t="shared" si="351"/>
        <v>1</v>
      </c>
      <c r="AG1153" s="25">
        <v>8</v>
      </c>
    </row>
    <row r="1154" spans="1:33" s="25" customFormat="1" ht="13.7" customHeight="1" x14ac:dyDescent="0.15">
      <c r="A1154" s="21" t="s">
        <v>1163</v>
      </c>
      <c r="B1154" s="21" t="s">
        <v>785</v>
      </c>
      <c r="C1154" s="22" t="s">
        <v>789</v>
      </c>
      <c r="D1154" s="23">
        <v>0</v>
      </c>
      <c r="E1154" s="23">
        <v>3</v>
      </c>
      <c r="F1154" s="23" t="s">
        <v>1124</v>
      </c>
      <c r="G1154" s="1">
        <v>4</v>
      </c>
      <c r="H1154" s="1">
        <v>7</v>
      </c>
      <c r="I1154" s="105">
        <v>0</v>
      </c>
      <c r="J1154" s="1">
        <v>6</v>
      </c>
      <c r="K1154" s="105">
        <v>0</v>
      </c>
      <c r="L1154" s="1">
        <v>6</v>
      </c>
      <c r="M1154" s="105">
        <v>0</v>
      </c>
      <c r="N1154" s="1">
        <v>10</v>
      </c>
      <c r="O1154" s="1">
        <v>9</v>
      </c>
      <c r="P1154" s="1">
        <f>N1154+O1154</f>
        <v>19</v>
      </c>
      <c r="Q1154" s="24">
        <v>1</v>
      </c>
      <c r="R1154" s="24">
        <v>2</v>
      </c>
      <c r="S1154" s="24">
        <v>0</v>
      </c>
      <c r="T1154" s="24">
        <v>0</v>
      </c>
      <c r="U1154" s="24">
        <v>0</v>
      </c>
      <c r="V1154" s="24">
        <v>0</v>
      </c>
      <c r="W1154" s="24">
        <v>0</v>
      </c>
      <c r="X1154" s="24">
        <v>0</v>
      </c>
      <c r="Y1154" s="24">
        <v>0</v>
      </c>
      <c r="Z1154" s="24">
        <v>0</v>
      </c>
      <c r="AA1154" s="24">
        <v>0</v>
      </c>
      <c r="AB1154" s="24">
        <v>0</v>
      </c>
      <c r="AC1154" s="24">
        <v>1</v>
      </c>
      <c r="AD1154" s="24">
        <v>1</v>
      </c>
      <c r="AE1154" s="24">
        <f t="shared" si="351"/>
        <v>2</v>
      </c>
      <c r="AF1154" s="24">
        <f t="shared" si="351"/>
        <v>3</v>
      </c>
      <c r="AG1154" s="25">
        <v>9</v>
      </c>
    </row>
    <row r="1155" spans="1:33" ht="13.7" customHeight="1" x14ac:dyDescent="0.15">
      <c r="A1155" s="21" t="s">
        <v>1163</v>
      </c>
      <c r="B1155" s="21" t="s">
        <v>785</v>
      </c>
      <c r="C1155" s="22" t="s">
        <v>790</v>
      </c>
      <c r="D1155" s="23">
        <v>0</v>
      </c>
      <c r="E1155" s="23" t="s">
        <v>1173</v>
      </c>
      <c r="F1155" s="23" t="s">
        <v>1124</v>
      </c>
      <c r="G1155" s="1">
        <v>23</v>
      </c>
      <c r="H1155" s="1">
        <v>59</v>
      </c>
      <c r="I1155" s="105">
        <v>63</v>
      </c>
      <c r="J1155" s="1">
        <v>84</v>
      </c>
      <c r="K1155" s="1">
        <v>87</v>
      </c>
      <c r="L1155" s="1">
        <v>84</v>
      </c>
      <c r="M1155" s="1">
        <v>90</v>
      </c>
      <c r="N1155" s="1">
        <v>242</v>
      </c>
      <c r="O1155" s="1">
        <v>225</v>
      </c>
      <c r="P1155" s="1">
        <f>N1155+O1155</f>
        <v>467</v>
      </c>
      <c r="Q1155" s="24">
        <v>2</v>
      </c>
      <c r="R1155" s="24">
        <v>10</v>
      </c>
      <c r="S1155" s="24">
        <v>0</v>
      </c>
      <c r="T1155" s="24">
        <v>0</v>
      </c>
      <c r="U1155" s="24">
        <v>1</v>
      </c>
      <c r="V1155" s="24">
        <v>1</v>
      </c>
      <c r="W1155" s="24">
        <v>0</v>
      </c>
      <c r="X1155" s="24">
        <v>0</v>
      </c>
      <c r="Y1155" s="24">
        <v>1</v>
      </c>
      <c r="Z1155" s="24">
        <v>1</v>
      </c>
      <c r="AA1155" s="24">
        <v>1</v>
      </c>
      <c r="AB1155" s="24">
        <v>3</v>
      </c>
      <c r="AC1155" s="24">
        <v>4</v>
      </c>
      <c r="AD1155" s="24">
        <v>28</v>
      </c>
      <c r="AE1155" s="24">
        <f t="shared" si="351"/>
        <v>9</v>
      </c>
      <c r="AF1155" s="24">
        <f t="shared" si="351"/>
        <v>43</v>
      </c>
      <c r="AG1155" s="25">
        <v>10</v>
      </c>
    </row>
    <row r="1156" spans="1:33" s="25" customFormat="1" ht="13.7" customHeight="1" x14ac:dyDescent="0.15">
      <c r="A1156" s="26"/>
      <c r="B1156" s="26" t="s">
        <v>1113</v>
      </c>
      <c r="C1156" s="26">
        <f>COUNTA(C1151:C1155)</f>
        <v>5</v>
      </c>
      <c r="D1156" s="27">
        <f>COUNTIF(D1151:D1155,"併")</f>
        <v>0</v>
      </c>
      <c r="E1156" s="27">
        <v>2</v>
      </c>
      <c r="F1156" s="27"/>
      <c r="G1156" s="28">
        <f>SUM(G1151:G1155)</f>
        <v>51</v>
      </c>
      <c r="H1156" s="28">
        <f t="shared" ref="H1156:AE1156" si="354">SUM(H1151:H1155)</f>
        <v>134</v>
      </c>
      <c r="I1156" s="28">
        <f t="shared" si="354"/>
        <v>125</v>
      </c>
      <c r="J1156" s="28">
        <f t="shared" si="354"/>
        <v>139</v>
      </c>
      <c r="K1156" s="28">
        <f t="shared" si="354"/>
        <v>149</v>
      </c>
      <c r="L1156" s="28">
        <f t="shared" si="354"/>
        <v>149</v>
      </c>
      <c r="M1156" s="28">
        <f t="shared" si="354"/>
        <v>144</v>
      </c>
      <c r="N1156" s="28">
        <f t="shared" si="354"/>
        <v>434</v>
      </c>
      <c r="O1156" s="28">
        <f t="shared" si="354"/>
        <v>406</v>
      </c>
      <c r="P1156" s="28">
        <f t="shared" si="354"/>
        <v>840</v>
      </c>
      <c r="Q1156" s="28">
        <f t="shared" si="354"/>
        <v>6</v>
      </c>
      <c r="R1156" s="28">
        <f t="shared" si="354"/>
        <v>20</v>
      </c>
      <c r="S1156" s="28">
        <f t="shared" si="354"/>
        <v>1</v>
      </c>
      <c r="T1156" s="28">
        <f t="shared" si="354"/>
        <v>1</v>
      </c>
      <c r="U1156" s="28">
        <f t="shared" si="354"/>
        <v>1</v>
      </c>
      <c r="V1156" s="28">
        <f t="shared" si="354"/>
        <v>1</v>
      </c>
      <c r="W1156" s="28">
        <f t="shared" si="354"/>
        <v>0</v>
      </c>
      <c r="X1156" s="28">
        <f t="shared" si="354"/>
        <v>0</v>
      </c>
      <c r="Y1156" s="28">
        <f t="shared" si="354"/>
        <v>1</v>
      </c>
      <c r="Z1156" s="28">
        <f t="shared" si="354"/>
        <v>1</v>
      </c>
      <c r="AA1156" s="28">
        <f t="shared" si="354"/>
        <v>2</v>
      </c>
      <c r="AB1156" s="28">
        <f t="shared" si="354"/>
        <v>4</v>
      </c>
      <c r="AC1156" s="28">
        <f t="shared" si="354"/>
        <v>8</v>
      </c>
      <c r="AD1156" s="28">
        <f t="shared" si="354"/>
        <v>44</v>
      </c>
      <c r="AE1156" s="28">
        <f t="shared" si="354"/>
        <v>19</v>
      </c>
      <c r="AF1156" s="28">
        <f>SUM(AF1151:AF1155)</f>
        <v>71</v>
      </c>
      <c r="AG1156" s="25">
        <v>11</v>
      </c>
    </row>
    <row r="1157" spans="1:33" ht="13.7" customHeight="1" x14ac:dyDescent="0.15">
      <c r="A1157" s="21" t="s">
        <v>1163</v>
      </c>
      <c r="B1157" s="21" t="s">
        <v>791</v>
      </c>
      <c r="C1157" s="22" t="s">
        <v>792</v>
      </c>
      <c r="D1157" s="23">
        <v>0</v>
      </c>
      <c r="E1157" s="23" t="s">
        <v>1175</v>
      </c>
      <c r="F1157" s="23" t="s">
        <v>1124</v>
      </c>
      <c r="G1157" s="1">
        <v>10</v>
      </c>
      <c r="H1157" s="1">
        <v>14</v>
      </c>
      <c r="I1157" s="1">
        <v>21</v>
      </c>
      <c r="J1157" s="1">
        <v>14</v>
      </c>
      <c r="K1157" s="1">
        <v>22</v>
      </c>
      <c r="L1157" s="1">
        <v>26</v>
      </c>
      <c r="M1157" s="1">
        <v>22</v>
      </c>
      <c r="N1157" s="1">
        <v>56</v>
      </c>
      <c r="O1157" s="1">
        <v>63</v>
      </c>
      <c r="P1157" s="1">
        <f>N1157+O1157</f>
        <v>119</v>
      </c>
      <c r="Q1157" s="24">
        <v>1</v>
      </c>
      <c r="R1157" s="24">
        <v>4</v>
      </c>
      <c r="S1157" s="24">
        <v>0</v>
      </c>
      <c r="T1157" s="24">
        <v>0</v>
      </c>
      <c r="U1157" s="24">
        <v>0</v>
      </c>
      <c r="V1157" s="24">
        <v>0</v>
      </c>
      <c r="W1157" s="24">
        <v>1</v>
      </c>
      <c r="X1157" s="24">
        <v>1</v>
      </c>
      <c r="Y1157" s="24">
        <v>0</v>
      </c>
      <c r="Z1157" s="24">
        <v>0</v>
      </c>
      <c r="AA1157" s="24">
        <v>1</v>
      </c>
      <c r="AB1157" s="24">
        <v>1</v>
      </c>
      <c r="AC1157" s="24">
        <v>1</v>
      </c>
      <c r="AD1157" s="24">
        <v>5</v>
      </c>
      <c r="AE1157" s="24">
        <f t="shared" si="351"/>
        <v>4</v>
      </c>
      <c r="AF1157" s="24">
        <f t="shared" si="351"/>
        <v>11</v>
      </c>
      <c r="AG1157" s="16">
        <v>12</v>
      </c>
    </row>
    <row r="1158" spans="1:33" s="25" customFormat="1" ht="13.7" customHeight="1" x14ac:dyDescent="0.15">
      <c r="A1158" s="21" t="s">
        <v>1163</v>
      </c>
      <c r="B1158" s="21" t="s">
        <v>791</v>
      </c>
      <c r="C1158" s="22" t="s">
        <v>793</v>
      </c>
      <c r="D1158" s="23">
        <v>0</v>
      </c>
      <c r="E1158" s="23" t="s">
        <v>1175</v>
      </c>
      <c r="F1158" s="23" t="s">
        <v>1124</v>
      </c>
      <c r="G1158" s="1">
        <v>17</v>
      </c>
      <c r="H1158" s="1">
        <v>42</v>
      </c>
      <c r="I1158" s="1">
        <v>50</v>
      </c>
      <c r="J1158" s="1">
        <v>40</v>
      </c>
      <c r="K1158" s="1">
        <v>39</v>
      </c>
      <c r="L1158" s="1">
        <v>33</v>
      </c>
      <c r="M1158" s="1">
        <v>54</v>
      </c>
      <c r="N1158" s="1">
        <v>141</v>
      </c>
      <c r="O1158" s="1">
        <v>117</v>
      </c>
      <c r="P1158" s="1">
        <f>N1158+O1158</f>
        <v>258</v>
      </c>
      <c r="Q1158" s="24">
        <v>2</v>
      </c>
      <c r="R1158" s="24">
        <v>10</v>
      </c>
      <c r="S1158" s="24">
        <v>1</v>
      </c>
      <c r="T1158" s="24">
        <v>1</v>
      </c>
      <c r="U1158" s="24">
        <v>0</v>
      </c>
      <c r="V1158" s="24">
        <v>0</v>
      </c>
      <c r="W1158" s="24">
        <v>0</v>
      </c>
      <c r="X1158" s="24">
        <v>0</v>
      </c>
      <c r="Y1158" s="24">
        <v>1</v>
      </c>
      <c r="Z1158" s="24">
        <v>1</v>
      </c>
      <c r="AA1158" s="24">
        <v>1</v>
      </c>
      <c r="AB1158" s="24">
        <v>2</v>
      </c>
      <c r="AC1158" s="24">
        <v>3</v>
      </c>
      <c r="AD1158" s="24">
        <v>18</v>
      </c>
      <c r="AE1158" s="24">
        <f t="shared" si="351"/>
        <v>8</v>
      </c>
      <c r="AF1158" s="24">
        <f t="shared" si="351"/>
        <v>32</v>
      </c>
      <c r="AG1158" s="25">
        <v>13</v>
      </c>
    </row>
    <row r="1159" spans="1:33" s="25" customFormat="1" ht="13.7" customHeight="1" x14ac:dyDescent="0.15">
      <c r="A1159" s="21" t="s">
        <v>1163</v>
      </c>
      <c r="B1159" s="21" t="s">
        <v>791</v>
      </c>
      <c r="C1159" s="22" t="s">
        <v>794</v>
      </c>
      <c r="D1159" s="23">
        <v>0</v>
      </c>
      <c r="E1159" s="23">
        <v>1</v>
      </c>
      <c r="F1159" s="23" t="s">
        <v>1124</v>
      </c>
      <c r="G1159" s="1">
        <v>7</v>
      </c>
      <c r="H1159" s="1">
        <v>5</v>
      </c>
      <c r="I1159" s="1">
        <v>2</v>
      </c>
      <c r="J1159" s="1">
        <v>6</v>
      </c>
      <c r="K1159" s="1">
        <v>1</v>
      </c>
      <c r="L1159" s="1">
        <v>2</v>
      </c>
      <c r="M1159" s="1">
        <v>7</v>
      </c>
      <c r="N1159" s="1">
        <v>12</v>
      </c>
      <c r="O1159" s="1">
        <v>11</v>
      </c>
      <c r="P1159" s="1">
        <f>N1159+O1159</f>
        <v>23</v>
      </c>
      <c r="Q1159" s="24">
        <v>1</v>
      </c>
      <c r="R1159" s="24">
        <v>1</v>
      </c>
      <c r="S1159" s="24">
        <v>1</v>
      </c>
      <c r="T1159" s="24">
        <v>1</v>
      </c>
      <c r="U1159" s="24">
        <v>0</v>
      </c>
      <c r="V1159" s="24">
        <v>0</v>
      </c>
      <c r="W1159" s="24">
        <v>0</v>
      </c>
      <c r="X1159" s="24">
        <v>0</v>
      </c>
      <c r="Y1159" s="24">
        <v>0</v>
      </c>
      <c r="Z1159" s="24">
        <v>0</v>
      </c>
      <c r="AA1159" s="24">
        <v>1</v>
      </c>
      <c r="AB1159" s="24">
        <v>2</v>
      </c>
      <c r="AC1159" s="24">
        <v>1</v>
      </c>
      <c r="AD1159" s="24">
        <v>3</v>
      </c>
      <c r="AE1159" s="24">
        <f t="shared" si="351"/>
        <v>4</v>
      </c>
      <c r="AF1159" s="24">
        <f t="shared" si="351"/>
        <v>7</v>
      </c>
      <c r="AG1159" s="25">
        <v>14</v>
      </c>
    </row>
    <row r="1160" spans="1:33" ht="13.7" customHeight="1" x14ac:dyDescent="0.15">
      <c r="A1160" s="21" t="s">
        <v>1163</v>
      </c>
      <c r="B1160" s="21" t="s">
        <v>791</v>
      </c>
      <c r="C1160" s="22" t="s">
        <v>1197</v>
      </c>
      <c r="D1160" s="23" t="s">
        <v>742</v>
      </c>
      <c r="E1160" s="23">
        <v>3</v>
      </c>
      <c r="F1160" s="23" t="s">
        <v>1124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f>N1160+O1160</f>
        <v>0</v>
      </c>
      <c r="Q1160" s="24">
        <v>0</v>
      </c>
      <c r="R1160" s="24">
        <v>0</v>
      </c>
      <c r="S1160" s="24">
        <v>0</v>
      </c>
      <c r="T1160" s="24">
        <v>0</v>
      </c>
      <c r="U1160" s="24">
        <v>0</v>
      </c>
      <c r="V1160" s="24">
        <v>0</v>
      </c>
      <c r="W1160" s="24">
        <v>0</v>
      </c>
      <c r="X1160" s="24">
        <v>0</v>
      </c>
      <c r="Y1160" s="24">
        <v>0</v>
      </c>
      <c r="Z1160" s="24">
        <v>0</v>
      </c>
      <c r="AA1160" s="24">
        <v>0</v>
      </c>
      <c r="AB1160" s="24">
        <v>0</v>
      </c>
      <c r="AC1160" s="24">
        <v>0</v>
      </c>
      <c r="AD1160" s="24">
        <v>0</v>
      </c>
      <c r="AE1160" s="24">
        <f t="shared" si="351"/>
        <v>0</v>
      </c>
      <c r="AF1160" s="24">
        <f t="shared" si="351"/>
        <v>0</v>
      </c>
      <c r="AG1160" s="25">
        <v>16</v>
      </c>
    </row>
    <row r="1161" spans="1:33" ht="13.7" customHeight="1" x14ac:dyDescent="0.15">
      <c r="A1161" s="26"/>
      <c r="B1161" s="26" t="s">
        <v>1113</v>
      </c>
      <c r="C1161" s="26">
        <f>COUNTA(C1157:C1160)</f>
        <v>4</v>
      </c>
      <c r="D1161" s="27">
        <f>COUNTIF(D1157:D1160,"併")</f>
        <v>1</v>
      </c>
      <c r="E1161" s="27">
        <v>4</v>
      </c>
      <c r="F1161" s="27"/>
      <c r="G1161" s="28">
        <f t="shared" ref="G1161" si="355">SUM(G1157:G1160)</f>
        <v>34</v>
      </c>
      <c r="H1161" s="28">
        <f t="shared" ref="H1161:AE1161" si="356">SUM(H1157:H1160)</f>
        <v>61</v>
      </c>
      <c r="I1161" s="28">
        <f t="shared" si="356"/>
        <v>73</v>
      </c>
      <c r="J1161" s="28">
        <f t="shared" si="356"/>
        <v>60</v>
      </c>
      <c r="K1161" s="28">
        <f t="shared" si="356"/>
        <v>62</v>
      </c>
      <c r="L1161" s="28">
        <f t="shared" si="356"/>
        <v>61</v>
      </c>
      <c r="M1161" s="28">
        <f t="shared" si="356"/>
        <v>83</v>
      </c>
      <c r="N1161" s="28">
        <f t="shared" si="356"/>
        <v>209</v>
      </c>
      <c r="O1161" s="28">
        <f t="shared" si="356"/>
        <v>191</v>
      </c>
      <c r="P1161" s="28">
        <f t="shared" si="356"/>
        <v>400</v>
      </c>
      <c r="Q1161" s="28">
        <f t="shared" si="356"/>
        <v>4</v>
      </c>
      <c r="R1161" s="28">
        <f t="shared" si="356"/>
        <v>15</v>
      </c>
      <c r="S1161" s="28">
        <f t="shared" si="356"/>
        <v>2</v>
      </c>
      <c r="T1161" s="28">
        <f t="shared" si="356"/>
        <v>2</v>
      </c>
      <c r="U1161" s="28">
        <f t="shared" si="356"/>
        <v>0</v>
      </c>
      <c r="V1161" s="28">
        <f t="shared" si="356"/>
        <v>0</v>
      </c>
      <c r="W1161" s="28">
        <f t="shared" si="356"/>
        <v>1</v>
      </c>
      <c r="X1161" s="28">
        <f t="shared" si="356"/>
        <v>1</v>
      </c>
      <c r="Y1161" s="28">
        <f t="shared" si="356"/>
        <v>1</v>
      </c>
      <c r="Z1161" s="28">
        <f t="shared" si="356"/>
        <v>1</v>
      </c>
      <c r="AA1161" s="28">
        <f t="shared" si="356"/>
        <v>3</v>
      </c>
      <c r="AB1161" s="28">
        <f t="shared" si="356"/>
        <v>5</v>
      </c>
      <c r="AC1161" s="28">
        <f t="shared" si="356"/>
        <v>5</v>
      </c>
      <c r="AD1161" s="28">
        <f t="shared" si="356"/>
        <v>26</v>
      </c>
      <c r="AE1161" s="28">
        <f t="shared" si="356"/>
        <v>16</v>
      </c>
      <c r="AF1161" s="28">
        <f>SUM(AF1157:AF1160)</f>
        <v>50</v>
      </c>
      <c r="AG1161" s="16">
        <v>17</v>
      </c>
    </row>
    <row r="1162" spans="1:33" s="25" customFormat="1" ht="13.7" customHeight="1" x14ac:dyDescent="0.15">
      <c r="A1162" s="21" t="s">
        <v>1163</v>
      </c>
      <c r="B1162" s="21" t="s">
        <v>795</v>
      </c>
      <c r="C1162" s="22" t="s">
        <v>796</v>
      </c>
      <c r="D1162" s="23">
        <v>0</v>
      </c>
      <c r="E1162" s="23">
        <v>1</v>
      </c>
      <c r="F1162" s="23" t="s">
        <v>1124</v>
      </c>
      <c r="G1162" s="1">
        <v>9</v>
      </c>
      <c r="H1162" s="1">
        <v>12</v>
      </c>
      <c r="I1162" s="1">
        <v>12</v>
      </c>
      <c r="J1162" s="1">
        <v>12</v>
      </c>
      <c r="K1162" s="1">
        <v>21</v>
      </c>
      <c r="L1162" s="1">
        <v>17</v>
      </c>
      <c r="M1162" s="1">
        <v>16</v>
      </c>
      <c r="N1162" s="1">
        <v>46</v>
      </c>
      <c r="O1162" s="1">
        <v>44</v>
      </c>
      <c r="P1162" s="1">
        <f>N1162+O1162</f>
        <v>90</v>
      </c>
      <c r="Q1162" s="24">
        <v>1</v>
      </c>
      <c r="R1162" s="24">
        <v>3</v>
      </c>
      <c r="S1162" s="24">
        <v>0</v>
      </c>
      <c r="T1162" s="24">
        <v>0</v>
      </c>
      <c r="U1162" s="24">
        <v>0</v>
      </c>
      <c r="V1162" s="24">
        <v>0</v>
      </c>
      <c r="W1162" s="24">
        <v>0</v>
      </c>
      <c r="X1162" s="24">
        <v>0</v>
      </c>
      <c r="Y1162" s="24">
        <v>0</v>
      </c>
      <c r="Z1162" s="24">
        <v>0</v>
      </c>
      <c r="AA1162" s="24">
        <v>1</v>
      </c>
      <c r="AB1162" s="24">
        <v>1</v>
      </c>
      <c r="AC1162" s="24">
        <v>1</v>
      </c>
      <c r="AD1162" s="24">
        <v>2</v>
      </c>
      <c r="AE1162" s="24">
        <f t="shared" si="351"/>
        <v>3</v>
      </c>
      <c r="AF1162" s="24">
        <f t="shared" si="351"/>
        <v>6</v>
      </c>
      <c r="AG1162" s="25">
        <v>18</v>
      </c>
    </row>
    <row r="1163" spans="1:33" s="25" customFormat="1" ht="13.7" customHeight="1" x14ac:dyDescent="0.15">
      <c r="A1163" s="21" t="s">
        <v>1163</v>
      </c>
      <c r="B1163" s="21" t="s">
        <v>795</v>
      </c>
      <c r="C1163" s="22" t="s">
        <v>797</v>
      </c>
      <c r="D1163" s="23" t="s">
        <v>742</v>
      </c>
      <c r="E1163" s="23">
        <v>2</v>
      </c>
      <c r="F1163" s="23" t="s">
        <v>1124</v>
      </c>
      <c r="G1163" s="1">
        <v>4</v>
      </c>
      <c r="H1163" s="1">
        <v>5</v>
      </c>
      <c r="I1163" s="1">
        <v>1</v>
      </c>
      <c r="J1163" s="1">
        <v>7</v>
      </c>
      <c r="K1163" s="1">
        <v>1</v>
      </c>
      <c r="L1163" s="1">
        <v>6</v>
      </c>
      <c r="M1163" s="1">
        <v>3</v>
      </c>
      <c r="N1163" s="1">
        <v>15</v>
      </c>
      <c r="O1163" s="1">
        <v>8</v>
      </c>
      <c r="P1163" s="1">
        <f>N1163+O1163</f>
        <v>23</v>
      </c>
      <c r="Q1163" s="24">
        <v>0</v>
      </c>
      <c r="R1163" s="24">
        <v>0</v>
      </c>
      <c r="S1163" s="24">
        <v>0</v>
      </c>
      <c r="T1163" s="24">
        <v>0</v>
      </c>
      <c r="U1163" s="24">
        <v>0</v>
      </c>
      <c r="V1163" s="24">
        <v>0</v>
      </c>
      <c r="W1163" s="24">
        <v>0</v>
      </c>
      <c r="X1163" s="24">
        <v>0</v>
      </c>
      <c r="Y1163" s="24">
        <v>0</v>
      </c>
      <c r="Z1163" s="24">
        <v>0</v>
      </c>
      <c r="AA1163" s="24">
        <v>1</v>
      </c>
      <c r="AB1163" s="24">
        <v>1</v>
      </c>
      <c r="AC1163" s="24">
        <v>0</v>
      </c>
      <c r="AD1163" s="24">
        <v>0</v>
      </c>
      <c r="AE1163" s="24">
        <f t="shared" si="351"/>
        <v>1</v>
      </c>
      <c r="AF1163" s="24">
        <f t="shared" si="351"/>
        <v>1</v>
      </c>
      <c r="AG1163" s="25">
        <v>19</v>
      </c>
    </row>
    <row r="1164" spans="1:33" s="25" customFormat="1" ht="13.7" customHeight="1" x14ac:dyDescent="0.15">
      <c r="A1164" s="21" t="s">
        <v>1163</v>
      </c>
      <c r="B1164" s="21" t="s">
        <v>795</v>
      </c>
      <c r="C1164" s="22" t="s">
        <v>798</v>
      </c>
      <c r="D1164" s="23">
        <v>0</v>
      </c>
      <c r="E1164" s="23">
        <v>2</v>
      </c>
      <c r="F1164" s="23" t="s">
        <v>1124</v>
      </c>
      <c r="G1164" s="1">
        <v>5</v>
      </c>
      <c r="H1164" s="1">
        <v>4</v>
      </c>
      <c r="I1164" s="1">
        <v>9</v>
      </c>
      <c r="J1164" s="1">
        <v>8</v>
      </c>
      <c r="K1164" s="1">
        <v>3</v>
      </c>
      <c r="L1164" s="1">
        <v>2</v>
      </c>
      <c r="M1164" s="1">
        <v>4</v>
      </c>
      <c r="N1164" s="1">
        <v>12</v>
      </c>
      <c r="O1164" s="1">
        <v>18</v>
      </c>
      <c r="P1164" s="1">
        <f>N1164+O1164</f>
        <v>30</v>
      </c>
      <c r="Q1164" s="24">
        <v>1</v>
      </c>
      <c r="R1164" s="24">
        <v>1</v>
      </c>
      <c r="S1164" s="24">
        <v>0</v>
      </c>
      <c r="T1164" s="24">
        <v>0</v>
      </c>
      <c r="U1164" s="24">
        <v>0</v>
      </c>
      <c r="V1164" s="24">
        <v>0</v>
      </c>
      <c r="W1164" s="24">
        <v>0</v>
      </c>
      <c r="X1164" s="24">
        <v>0</v>
      </c>
      <c r="Y1164" s="24">
        <v>0</v>
      </c>
      <c r="Z1164" s="24">
        <v>0</v>
      </c>
      <c r="AA1164" s="24">
        <v>0</v>
      </c>
      <c r="AB1164" s="24">
        <v>0</v>
      </c>
      <c r="AC1164" s="24">
        <v>0</v>
      </c>
      <c r="AD1164" s="24">
        <v>0</v>
      </c>
      <c r="AE1164" s="24">
        <f t="shared" si="351"/>
        <v>1</v>
      </c>
      <c r="AF1164" s="24">
        <f t="shared" si="351"/>
        <v>1</v>
      </c>
      <c r="AG1164" s="25">
        <v>20</v>
      </c>
    </row>
    <row r="1165" spans="1:33" s="25" customFormat="1" ht="13.7" customHeight="1" x14ac:dyDescent="0.15">
      <c r="A1165" s="21" t="s">
        <v>1163</v>
      </c>
      <c r="B1165" s="21" t="s">
        <v>795</v>
      </c>
      <c r="C1165" s="22" t="s">
        <v>799</v>
      </c>
      <c r="D1165" s="23">
        <v>0</v>
      </c>
      <c r="E1165" s="23">
        <v>2</v>
      </c>
      <c r="F1165" s="23" t="s">
        <v>1124</v>
      </c>
      <c r="G1165" s="1">
        <v>9</v>
      </c>
      <c r="H1165" s="1">
        <v>21</v>
      </c>
      <c r="I1165" s="1">
        <v>15</v>
      </c>
      <c r="J1165" s="1">
        <v>20</v>
      </c>
      <c r="K1165" s="1">
        <v>20</v>
      </c>
      <c r="L1165" s="1">
        <v>17</v>
      </c>
      <c r="M1165" s="1">
        <v>19</v>
      </c>
      <c r="N1165" s="1">
        <v>60</v>
      </c>
      <c r="O1165" s="1">
        <v>52</v>
      </c>
      <c r="P1165" s="1">
        <f>N1165+O1165</f>
        <v>112</v>
      </c>
      <c r="Q1165" s="24">
        <v>1</v>
      </c>
      <c r="R1165" s="24">
        <v>3</v>
      </c>
      <c r="S1165" s="24">
        <v>1</v>
      </c>
      <c r="T1165" s="24">
        <v>1</v>
      </c>
      <c r="U1165" s="24">
        <v>0</v>
      </c>
      <c r="V1165" s="24">
        <v>0</v>
      </c>
      <c r="W1165" s="24">
        <v>0</v>
      </c>
      <c r="X1165" s="24">
        <v>0</v>
      </c>
      <c r="Y1165" s="24">
        <v>0</v>
      </c>
      <c r="Z1165" s="24">
        <v>0</v>
      </c>
      <c r="AA1165" s="24">
        <v>0</v>
      </c>
      <c r="AB1165" s="24">
        <v>0</v>
      </c>
      <c r="AC1165" s="24">
        <v>1</v>
      </c>
      <c r="AD1165" s="24">
        <v>2</v>
      </c>
      <c r="AE1165" s="24">
        <f t="shared" si="351"/>
        <v>3</v>
      </c>
      <c r="AF1165" s="24">
        <f t="shared" si="351"/>
        <v>6</v>
      </c>
      <c r="AG1165" s="25">
        <v>21</v>
      </c>
    </row>
    <row r="1166" spans="1:33" s="25" customFormat="1" ht="13.7" customHeight="1" x14ac:dyDescent="0.15">
      <c r="A1166" s="26"/>
      <c r="B1166" s="26" t="s">
        <v>1113</v>
      </c>
      <c r="C1166" s="26">
        <f>COUNTA(C1162:C1165)</f>
        <v>4</v>
      </c>
      <c r="D1166" s="27">
        <f>COUNTIF(D1162:D1165,"併")</f>
        <v>1</v>
      </c>
      <c r="E1166" s="27">
        <v>4</v>
      </c>
      <c r="F1166" s="27"/>
      <c r="G1166" s="28">
        <f>SUM(G1162:G1165)</f>
        <v>27</v>
      </c>
      <c r="H1166" s="28">
        <f>SUM(H1162:H1165)</f>
        <v>42</v>
      </c>
      <c r="I1166" s="28">
        <f t="shared" ref="I1166:AF1166" si="357">SUM(I1162:I1165)</f>
        <v>37</v>
      </c>
      <c r="J1166" s="28">
        <f t="shared" si="357"/>
        <v>47</v>
      </c>
      <c r="K1166" s="28">
        <f t="shared" si="357"/>
        <v>45</v>
      </c>
      <c r="L1166" s="28">
        <f t="shared" si="357"/>
        <v>42</v>
      </c>
      <c r="M1166" s="28">
        <f t="shared" si="357"/>
        <v>42</v>
      </c>
      <c r="N1166" s="28">
        <f t="shared" si="357"/>
        <v>133</v>
      </c>
      <c r="O1166" s="28">
        <f t="shared" si="357"/>
        <v>122</v>
      </c>
      <c r="P1166" s="28">
        <f t="shared" si="357"/>
        <v>255</v>
      </c>
      <c r="Q1166" s="28">
        <f t="shared" si="357"/>
        <v>3</v>
      </c>
      <c r="R1166" s="28">
        <f t="shared" si="357"/>
        <v>7</v>
      </c>
      <c r="S1166" s="28">
        <f t="shared" si="357"/>
        <v>1</v>
      </c>
      <c r="T1166" s="28">
        <f t="shared" si="357"/>
        <v>1</v>
      </c>
      <c r="U1166" s="28">
        <f t="shared" si="357"/>
        <v>0</v>
      </c>
      <c r="V1166" s="28">
        <f t="shared" si="357"/>
        <v>0</v>
      </c>
      <c r="W1166" s="28">
        <f t="shared" si="357"/>
        <v>0</v>
      </c>
      <c r="X1166" s="28">
        <f t="shared" si="357"/>
        <v>0</v>
      </c>
      <c r="Y1166" s="28">
        <f t="shared" si="357"/>
        <v>0</v>
      </c>
      <c r="Z1166" s="28">
        <f t="shared" si="357"/>
        <v>0</v>
      </c>
      <c r="AA1166" s="28">
        <f t="shared" si="357"/>
        <v>2</v>
      </c>
      <c r="AB1166" s="28">
        <f t="shared" si="357"/>
        <v>2</v>
      </c>
      <c r="AC1166" s="28">
        <f t="shared" si="357"/>
        <v>2</v>
      </c>
      <c r="AD1166" s="28">
        <f t="shared" si="357"/>
        <v>4</v>
      </c>
      <c r="AE1166" s="28">
        <f t="shared" si="357"/>
        <v>8</v>
      </c>
      <c r="AF1166" s="28">
        <f t="shared" si="357"/>
        <v>14</v>
      </c>
      <c r="AG1166" s="25">
        <v>23</v>
      </c>
    </row>
    <row r="1167" spans="1:33" s="25" customFormat="1" ht="13.7" customHeight="1" x14ac:dyDescent="0.15">
      <c r="A1167" s="21" t="s">
        <v>1163</v>
      </c>
      <c r="B1167" s="21" t="s">
        <v>800</v>
      </c>
      <c r="C1167" s="22" t="s">
        <v>801</v>
      </c>
      <c r="D1167" s="23">
        <v>0</v>
      </c>
      <c r="E1167" s="23" t="s">
        <v>1174</v>
      </c>
      <c r="F1167" s="23" t="s">
        <v>1124</v>
      </c>
      <c r="G1167" s="1">
        <v>16</v>
      </c>
      <c r="H1167" s="1">
        <v>27</v>
      </c>
      <c r="I1167" s="1">
        <v>43</v>
      </c>
      <c r="J1167" s="1">
        <v>51</v>
      </c>
      <c r="K1167" s="1">
        <v>52</v>
      </c>
      <c r="L1167" s="1">
        <v>45</v>
      </c>
      <c r="M1167" s="1">
        <v>50</v>
      </c>
      <c r="N1167" s="1">
        <v>140</v>
      </c>
      <c r="O1167" s="1">
        <v>128</v>
      </c>
      <c r="P1167" s="1">
        <f t="shared" ref="P1167:P1172" si="358">N1167+O1167</f>
        <v>268</v>
      </c>
      <c r="Q1167" s="24">
        <v>2</v>
      </c>
      <c r="R1167" s="24">
        <v>9</v>
      </c>
      <c r="S1167" s="24">
        <v>1</v>
      </c>
      <c r="T1167" s="24">
        <v>3</v>
      </c>
      <c r="U1167" s="24">
        <v>0</v>
      </c>
      <c r="V1167" s="24">
        <v>0</v>
      </c>
      <c r="W1167" s="24">
        <v>0</v>
      </c>
      <c r="X1167" s="24">
        <v>0</v>
      </c>
      <c r="Y1167" s="24">
        <v>0</v>
      </c>
      <c r="Z1167" s="24">
        <v>0</v>
      </c>
      <c r="AA1167" s="24">
        <v>1</v>
      </c>
      <c r="AB1167" s="24">
        <v>3</v>
      </c>
      <c r="AC1167" s="24">
        <v>2</v>
      </c>
      <c r="AD1167" s="24">
        <v>10</v>
      </c>
      <c r="AE1167" s="24">
        <f t="shared" si="351"/>
        <v>6</v>
      </c>
      <c r="AF1167" s="24">
        <f t="shared" si="351"/>
        <v>25</v>
      </c>
      <c r="AG1167" s="25">
        <v>24</v>
      </c>
    </row>
    <row r="1168" spans="1:33" s="25" customFormat="1" ht="13.7" customHeight="1" x14ac:dyDescent="0.15">
      <c r="A1168" s="21" t="s">
        <v>1163</v>
      </c>
      <c r="B1168" s="21" t="s">
        <v>800</v>
      </c>
      <c r="C1168" s="22" t="s">
        <v>802</v>
      </c>
      <c r="D1168" s="23">
        <v>0</v>
      </c>
      <c r="E1168" s="23">
        <v>1</v>
      </c>
      <c r="F1168" s="23" t="s">
        <v>1124</v>
      </c>
      <c r="G1168" s="1">
        <v>6</v>
      </c>
      <c r="H1168" s="1">
        <v>6</v>
      </c>
      <c r="I1168" s="1">
        <v>5</v>
      </c>
      <c r="J1168" s="1">
        <v>4</v>
      </c>
      <c r="K1168" s="1">
        <v>5</v>
      </c>
      <c r="L1168" s="1">
        <v>2</v>
      </c>
      <c r="M1168" s="1">
        <v>3</v>
      </c>
      <c r="N1168" s="1">
        <v>11</v>
      </c>
      <c r="O1168" s="1">
        <v>14</v>
      </c>
      <c r="P1168" s="1">
        <f t="shared" si="358"/>
        <v>25</v>
      </c>
      <c r="Q1168" s="24">
        <v>1</v>
      </c>
      <c r="R1168" s="24">
        <v>1</v>
      </c>
      <c r="S1168" s="24">
        <v>0</v>
      </c>
      <c r="T1168" s="24">
        <v>0</v>
      </c>
      <c r="U1168" s="24">
        <v>0</v>
      </c>
      <c r="V1168" s="24">
        <v>0</v>
      </c>
      <c r="W1168" s="24">
        <v>0</v>
      </c>
      <c r="X1168" s="24">
        <v>0</v>
      </c>
      <c r="Y1168" s="24">
        <v>0</v>
      </c>
      <c r="Z1168" s="24">
        <v>0</v>
      </c>
      <c r="AA1168" s="24">
        <v>0</v>
      </c>
      <c r="AB1168" s="24">
        <v>0</v>
      </c>
      <c r="AC1168" s="24">
        <v>1</v>
      </c>
      <c r="AD1168" s="24">
        <v>1</v>
      </c>
      <c r="AE1168" s="24">
        <f t="shared" si="351"/>
        <v>2</v>
      </c>
      <c r="AF1168" s="24">
        <f t="shared" si="351"/>
        <v>2</v>
      </c>
      <c r="AG1168" s="25">
        <v>25</v>
      </c>
    </row>
    <row r="1169" spans="1:33" s="25" customFormat="1" ht="13.7" customHeight="1" x14ac:dyDescent="0.15">
      <c r="A1169" s="21" t="s">
        <v>1163</v>
      </c>
      <c r="B1169" s="21" t="s">
        <v>800</v>
      </c>
      <c r="C1169" s="22" t="s">
        <v>803</v>
      </c>
      <c r="D1169" s="23">
        <v>0</v>
      </c>
      <c r="E1169" s="23">
        <v>3</v>
      </c>
      <c r="F1169" s="23" t="s">
        <v>1124</v>
      </c>
      <c r="G1169" s="1">
        <v>8</v>
      </c>
      <c r="H1169" s="1">
        <v>10</v>
      </c>
      <c r="I1169" s="1">
        <v>6</v>
      </c>
      <c r="J1169" s="1">
        <v>9</v>
      </c>
      <c r="K1169" s="1">
        <v>11</v>
      </c>
      <c r="L1169" s="1">
        <v>8</v>
      </c>
      <c r="M1169" s="1">
        <v>7</v>
      </c>
      <c r="N1169" s="1">
        <v>26</v>
      </c>
      <c r="O1169" s="1">
        <v>25</v>
      </c>
      <c r="P1169" s="1">
        <f t="shared" si="358"/>
        <v>51</v>
      </c>
      <c r="Q1169" s="24">
        <v>1</v>
      </c>
      <c r="R1169" s="24">
        <v>3</v>
      </c>
      <c r="S1169" s="24">
        <v>0</v>
      </c>
      <c r="T1169" s="24">
        <v>0</v>
      </c>
      <c r="U1169" s="24">
        <v>0</v>
      </c>
      <c r="V1169" s="24">
        <v>0</v>
      </c>
      <c r="W1169" s="24">
        <v>0</v>
      </c>
      <c r="X1169" s="24">
        <v>0</v>
      </c>
      <c r="Y1169" s="24">
        <v>1</v>
      </c>
      <c r="Z1169" s="24">
        <v>1</v>
      </c>
      <c r="AA1169" s="24">
        <v>1</v>
      </c>
      <c r="AB1169" s="24">
        <v>3</v>
      </c>
      <c r="AC1169" s="24">
        <v>1</v>
      </c>
      <c r="AD1169" s="24">
        <v>6</v>
      </c>
      <c r="AE1169" s="24">
        <f t="shared" si="351"/>
        <v>4</v>
      </c>
      <c r="AF1169" s="24">
        <f t="shared" si="351"/>
        <v>13</v>
      </c>
      <c r="AG1169" s="25">
        <v>26</v>
      </c>
    </row>
    <row r="1170" spans="1:33" s="25" customFormat="1" ht="13.7" customHeight="1" x14ac:dyDescent="0.15">
      <c r="A1170" s="21" t="s">
        <v>1163</v>
      </c>
      <c r="B1170" s="21" t="s">
        <v>800</v>
      </c>
      <c r="C1170" s="22" t="s">
        <v>804</v>
      </c>
      <c r="D1170" s="23" t="s">
        <v>742</v>
      </c>
      <c r="E1170" s="23">
        <v>2</v>
      </c>
      <c r="F1170" s="23" t="s">
        <v>1124</v>
      </c>
      <c r="G1170" s="1">
        <v>4</v>
      </c>
      <c r="H1170" s="1">
        <v>3</v>
      </c>
      <c r="I1170" s="1">
        <v>2</v>
      </c>
      <c r="J1170" s="1">
        <v>2</v>
      </c>
      <c r="K1170" s="1">
        <v>2</v>
      </c>
      <c r="L1170" s="1">
        <v>2</v>
      </c>
      <c r="M1170" s="1">
        <v>2</v>
      </c>
      <c r="N1170" s="1">
        <v>8</v>
      </c>
      <c r="O1170" s="1">
        <v>5</v>
      </c>
      <c r="P1170" s="1">
        <f t="shared" si="358"/>
        <v>13</v>
      </c>
      <c r="Q1170" s="24">
        <v>0</v>
      </c>
      <c r="R1170" s="24">
        <v>0</v>
      </c>
      <c r="S1170" s="24">
        <v>0</v>
      </c>
      <c r="T1170" s="24">
        <v>0</v>
      </c>
      <c r="U1170" s="24">
        <v>0</v>
      </c>
      <c r="V1170" s="24">
        <v>0</v>
      </c>
      <c r="W1170" s="24">
        <v>0</v>
      </c>
      <c r="X1170" s="24">
        <v>0</v>
      </c>
      <c r="Y1170" s="24">
        <v>0</v>
      </c>
      <c r="Z1170" s="24">
        <v>0</v>
      </c>
      <c r="AA1170" s="24">
        <v>1</v>
      </c>
      <c r="AB1170" s="24">
        <v>1</v>
      </c>
      <c r="AC1170" s="24">
        <v>0</v>
      </c>
      <c r="AD1170" s="24">
        <v>0</v>
      </c>
      <c r="AE1170" s="24">
        <f t="shared" si="351"/>
        <v>1</v>
      </c>
      <c r="AF1170" s="24">
        <f t="shared" si="351"/>
        <v>1</v>
      </c>
      <c r="AG1170" s="16">
        <v>27</v>
      </c>
    </row>
    <row r="1171" spans="1:33" s="25" customFormat="1" ht="13.7" customHeight="1" x14ac:dyDescent="0.15">
      <c r="A1171" s="21" t="s">
        <v>1163</v>
      </c>
      <c r="B1171" s="21" t="s">
        <v>800</v>
      </c>
      <c r="C1171" s="22" t="s">
        <v>805</v>
      </c>
      <c r="D1171" s="23" t="s">
        <v>742</v>
      </c>
      <c r="E1171" s="23">
        <v>1</v>
      </c>
      <c r="F1171" s="23" t="s">
        <v>1124</v>
      </c>
      <c r="G1171" s="1">
        <v>4</v>
      </c>
      <c r="H1171" s="1">
        <v>2</v>
      </c>
      <c r="I1171" s="1">
        <v>2</v>
      </c>
      <c r="J1171" s="1">
        <v>1</v>
      </c>
      <c r="K1171" s="1">
        <v>2</v>
      </c>
      <c r="L1171" s="1">
        <v>1</v>
      </c>
      <c r="M1171" s="1">
        <v>1</v>
      </c>
      <c r="N1171" s="1">
        <v>6</v>
      </c>
      <c r="O1171" s="1">
        <v>3</v>
      </c>
      <c r="P1171" s="1">
        <f t="shared" si="358"/>
        <v>9</v>
      </c>
      <c r="Q1171" s="24">
        <v>1</v>
      </c>
      <c r="R1171" s="24">
        <v>1</v>
      </c>
      <c r="S1171" s="24">
        <v>0</v>
      </c>
      <c r="T1171" s="24">
        <v>0</v>
      </c>
      <c r="U1171" s="24">
        <v>0</v>
      </c>
      <c r="V1171" s="24">
        <v>0</v>
      </c>
      <c r="W1171" s="24">
        <v>0</v>
      </c>
      <c r="X1171" s="24">
        <v>0</v>
      </c>
      <c r="Y1171" s="24">
        <v>0</v>
      </c>
      <c r="Z1171" s="24">
        <v>0</v>
      </c>
      <c r="AA1171" s="24">
        <v>0</v>
      </c>
      <c r="AB1171" s="24">
        <v>0</v>
      </c>
      <c r="AC1171" s="24">
        <v>0</v>
      </c>
      <c r="AD1171" s="24">
        <v>0</v>
      </c>
      <c r="AE1171" s="24">
        <f t="shared" si="351"/>
        <v>1</v>
      </c>
      <c r="AF1171" s="24">
        <f t="shared" si="351"/>
        <v>1</v>
      </c>
      <c r="AG1171" s="25">
        <v>28</v>
      </c>
    </row>
    <row r="1172" spans="1:33" s="25" customFormat="1" ht="13.7" customHeight="1" x14ac:dyDescent="0.15">
      <c r="A1172" s="21" t="s">
        <v>1163</v>
      </c>
      <c r="B1172" s="21" t="s">
        <v>800</v>
      </c>
      <c r="C1172" s="22" t="s">
        <v>806</v>
      </c>
      <c r="D1172" s="23">
        <v>0</v>
      </c>
      <c r="E1172" s="23">
        <v>3</v>
      </c>
      <c r="F1172" s="23" t="s">
        <v>1124</v>
      </c>
      <c r="G1172" s="1">
        <v>3</v>
      </c>
      <c r="H1172" s="1">
        <v>3</v>
      </c>
      <c r="I1172" s="1">
        <v>4</v>
      </c>
      <c r="J1172" s="1">
        <v>2</v>
      </c>
      <c r="K1172" s="1">
        <v>2</v>
      </c>
      <c r="L1172" s="1">
        <v>4</v>
      </c>
      <c r="M1172" s="1">
        <v>5</v>
      </c>
      <c r="N1172" s="1">
        <v>8</v>
      </c>
      <c r="O1172" s="1">
        <v>12</v>
      </c>
      <c r="P1172" s="1">
        <f t="shared" si="358"/>
        <v>20</v>
      </c>
      <c r="Q1172" s="24">
        <v>0</v>
      </c>
      <c r="R1172" s="24">
        <v>0</v>
      </c>
      <c r="S1172" s="24">
        <v>0</v>
      </c>
      <c r="T1172" s="24">
        <v>0</v>
      </c>
      <c r="U1172" s="24">
        <v>0</v>
      </c>
      <c r="V1172" s="24">
        <v>0</v>
      </c>
      <c r="W1172" s="24">
        <v>0</v>
      </c>
      <c r="X1172" s="24">
        <v>0</v>
      </c>
      <c r="Y1172" s="24">
        <v>0</v>
      </c>
      <c r="Z1172" s="24">
        <v>0</v>
      </c>
      <c r="AA1172" s="24">
        <v>0</v>
      </c>
      <c r="AB1172" s="24">
        <v>0</v>
      </c>
      <c r="AC1172" s="24">
        <v>0</v>
      </c>
      <c r="AD1172" s="24">
        <v>0</v>
      </c>
      <c r="AE1172" s="24">
        <f t="shared" si="351"/>
        <v>0</v>
      </c>
      <c r="AF1172" s="24">
        <f t="shared" si="351"/>
        <v>0</v>
      </c>
      <c r="AG1172" s="25">
        <v>29</v>
      </c>
    </row>
    <row r="1173" spans="1:33" s="25" customFormat="1" ht="13.7" customHeight="1" x14ac:dyDescent="0.15">
      <c r="A1173" s="26"/>
      <c r="B1173" s="26" t="s">
        <v>1113</v>
      </c>
      <c r="C1173" s="26">
        <f>COUNTA(C1167:C1172)</f>
        <v>6</v>
      </c>
      <c r="D1173" s="27">
        <f>COUNTIF(D1167:D1172,"併")</f>
        <v>2</v>
      </c>
      <c r="E1173" s="27">
        <v>6</v>
      </c>
      <c r="F1173" s="27"/>
      <c r="G1173" s="28">
        <f t="shared" ref="G1173" si="359">SUM(G1167:G1172)</f>
        <v>41</v>
      </c>
      <c r="H1173" s="28">
        <f t="shared" ref="H1173:AE1173" si="360">SUM(H1167:H1172)</f>
        <v>51</v>
      </c>
      <c r="I1173" s="28">
        <f t="shared" si="360"/>
        <v>62</v>
      </c>
      <c r="J1173" s="28">
        <f t="shared" si="360"/>
        <v>69</v>
      </c>
      <c r="K1173" s="28">
        <f t="shared" si="360"/>
        <v>74</v>
      </c>
      <c r="L1173" s="28">
        <f t="shared" si="360"/>
        <v>62</v>
      </c>
      <c r="M1173" s="28">
        <f t="shared" si="360"/>
        <v>68</v>
      </c>
      <c r="N1173" s="28">
        <f t="shared" si="360"/>
        <v>199</v>
      </c>
      <c r="O1173" s="28">
        <f t="shared" si="360"/>
        <v>187</v>
      </c>
      <c r="P1173" s="28">
        <f t="shared" si="360"/>
        <v>386</v>
      </c>
      <c r="Q1173" s="28">
        <f t="shared" si="360"/>
        <v>5</v>
      </c>
      <c r="R1173" s="28">
        <f t="shared" si="360"/>
        <v>14</v>
      </c>
      <c r="S1173" s="28">
        <f t="shared" si="360"/>
        <v>1</v>
      </c>
      <c r="T1173" s="28">
        <f t="shared" si="360"/>
        <v>3</v>
      </c>
      <c r="U1173" s="28">
        <f t="shared" si="360"/>
        <v>0</v>
      </c>
      <c r="V1173" s="28">
        <f t="shared" si="360"/>
        <v>0</v>
      </c>
      <c r="W1173" s="28">
        <f t="shared" si="360"/>
        <v>0</v>
      </c>
      <c r="X1173" s="28">
        <f t="shared" si="360"/>
        <v>0</v>
      </c>
      <c r="Y1173" s="28">
        <f t="shared" si="360"/>
        <v>1</v>
      </c>
      <c r="Z1173" s="28">
        <f t="shared" si="360"/>
        <v>1</v>
      </c>
      <c r="AA1173" s="28">
        <f t="shared" si="360"/>
        <v>3</v>
      </c>
      <c r="AB1173" s="28">
        <f t="shared" si="360"/>
        <v>7</v>
      </c>
      <c r="AC1173" s="28">
        <f t="shared" si="360"/>
        <v>4</v>
      </c>
      <c r="AD1173" s="28">
        <f t="shared" si="360"/>
        <v>17</v>
      </c>
      <c r="AE1173" s="28">
        <f t="shared" si="360"/>
        <v>14</v>
      </c>
      <c r="AF1173" s="28">
        <f>SUM(AF1167:AF1172)</f>
        <v>42</v>
      </c>
      <c r="AG1173" s="25">
        <v>30</v>
      </c>
    </row>
    <row r="1174" spans="1:33" s="25" customFormat="1" ht="13.7" customHeight="1" x14ac:dyDescent="0.15">
      <c r="A1174" s="21" t="s">
        <v>1163</v>
      </c>
      <c r="B1174" s="21" t="s">
        <v>807</v>
      </c>
      <c r="C1174" s="22" t="s">
        <v>808</v>
      </c>
      <c r="D1174" s="23">
        <v>0</v>
      </c>
      <c r="E1174" s="23" t="s">
        <v>1174</v>
      </c>
      <c r="F1174" s="23" t="s">
        <v>1124</v>
      </c>
      <c r="G1174" s="1">
        <v>12</v>
      </c>
      <c r="H1174" s="1">
        <v>33</v>
      </c>
      <c r="I1174" s="1">
        <v>28</v>
      </c>
      <c r="J1174" s="1">
        <v>34</v>
      </c>
      <c r="K1174" s="1">
        <v>26</v>
      </c>
      <c r="L1174" s="1">
        <v>45</v>
      </c>
      <c r="M1174" s="1">
        <v>38</v>
      </c>
      <c r="N1174" s="1">
        <v>107</v>
      </c>
      <c r="O1174" s="1">
        <v>97</v>
      </c>
      <c r="P1174" s="1">
        <f>N1174+O1174</f>
        <v>204</v>
      </c>
      <c r="Q1174" s="24">
        <v>1</v>
      </c>
      <c r="R1174" s="24">
        <v>5</v>
      </c>
      <c r="S1174" s="24">
        <v>0</v>
      </c>
      <c r="T1174" s="24">
        <v>0</v>
      </c>
      <c r="U1174" s="24">
        <v>0</v>
      </c>
      <c r="V1174" s="24">
        <v>0</v>
      </c>
      <c r="W1174" s="24">
        <v>1</v>
      </c>
      <c r="X1174" s="24">
        <v>1</v>
      </c>
      <c r="Y1174" s="24">
        <v>0</v>
      </c>
      <c r="Z1174" s="24">
        <v>0</v>
      </c>
      <c r="AA1174" s="24">
        <v>1</v>
      </c>
      <c r="AB1174" s="24">
        <v>2</v>
      </c>
      <c r="AC1174" s="24">
        <v>3</v>
      </c>
      <c r="AD1174" s="24">
        <v>19</v>
      </c>
      <c r="AE1174" s="24">
        <f t="shared" si="351"/>
        <v>6</v>
      </c>
      <c r="AF1174" s="24">
        <f t="shared" si="351"/>
        <v>27</v>
      </c>
      <c r="AG1174" s="25">
        <v>31</v>
      </c>
    </row>
    <row r="1175" spans="1:33" s="25" customFormat="1" ht="13.7" customHeight="1" x14ac:dyDescent="0.15">
      <c r="A1175" s="21" t="s">
        <v>1163</v>
      </c>
      <c r="B1175" s="21" t="s">
        <v>807</v>
      </c>
      <c r="C1175" s="22" t="s">
        <v>809</v>
      </c>
      <c r="D1175" s="23">
        <v>0</v>
      </c>
      <c r="E1175" s="23">
        <v>1</v>
      </c>
      <c r="F1175" s="23" t="s">
        <v>1124</v>
      </c>
      <c r="G1175" s="1">
        <v>7</v>
      </c>
      <c r="H1175" s="1">
        <v>9</v>
      </c>
      <c r="I1175" s="1">
        <v>8</v>
      </c>
      <c r="J1175" s="1">
        <v>12</v>
      </c>
      <c r="K1175" s="1">
        <v>3</v>
      </c>
      <c r="L1175" s="1">
        <v>15</v>
      </c>
      <c r="M1175" s="1">
        <v>6</v>
      </c>
      <c r="N1175" s="1">
        <v>22</v>
      </c>
      <c r="O1175" s="1">
        <v>31</v>
      </c>
      <c r="P1175" s="1">
        <f>N1175+O1175</f>
        <v>53</v>
      </c>
      <c r="Q1175" s="24">
        <v>1</v>
      </c>
      <c r="R1175" s="24">
        <v>1</v>
      </c>
      <c r="S1175" s="24">
        <v>0</v>
      </c>
      <c r="T1175" s="24">
        <v>0</v>
      </c>
      <c r="U1175" s="24">
        <v>0</v>
      </c>
      <c r="V1175" s="24">
        <v>0</v>
      </c>
      <c r="W1175" s="24">
        <v>0</v>
      </c>
      <c r="X1175" s="24">
        <v>0</v>
      </c>
      <c r="Y1175" s="24">
        <v>0</v>
      </c>
      <c r="Z1175" s="24">
        <v>0</v>
      </c>
      <c r="AA1175" s="24">
        <v>0</v>
      </c>
      <c r="AB1175" s="24">
        <v>0</v>
      </c>
      <c r="AC1175" s="24">
        <v>1</v>
      </c>
      <c r="AD1175" s="24">
        <v>4</v>
      </c>
      <c r="AE1175" s="24">
        <f t="shared" si="351"/>
        <v>2</v>
      </c>
      <c r="AF1175" s="24">
        <f t="shared" si="351"/>
        <v>5</v>
      </c>
      <c r="AG1175" s="16">
        <v>32</v>
      </c>
    </row>
    <row r="1176" spans="1:33" s="25" customFormat="1" ht="13.7" customHeight="1" x14ac:dyDescent="0.15">
      <c r="A1176" s="21" t="s">
        <v>1163</v>
      </c>
      <c r="B1176" s="21" t="s">
        <v>807</v>
      </c>
      <c r="C1176" s="22" t="s">
        <v>810</v>
      </c>
      <c r="D1176" s="23">
        <v>0</v>
      </c>
      <c r="E1176" s="23">
        <v>3</v>
      </c>
      <c r="F1176" s="23" t="s">
        <v>1124</v>
      </c>
      <c r="G1176" s="1">
        <v>5</v>
      </c>
      <c r="H1176" s="105">
        <v>0</v>
      </c>
      <c r="I1176" s="1">
        <v>2</v>
      </c>
      <c r="J1176" s="1">
        <v>2</v>
      </c>
      <c r="K1176" s="1">
        <v>2</v>
      </c>
      <c r="L1176" s="1">
        <v>1</v>
      </c>
      <c r="M1176" s="1">
        <v>4</v>
      </c>
      <c r="N1176" s="1">
        <v>6</v>
      </c>
      <c r="O1176" s="1">
        <v>5</v>
      </c>
      <c r="P1176" s="1">
        <f>N1176+O1176</f>
        <v>11</v>
      </c>
      <c r="Q1176" s="24">
        <v>1</v>
      </c>
      <c r="R1176" s="24">
        <v>1</v>
      </c>
      <c r="S1176" s="24">
        <v>0</v>
      </c>
      <c r="T1176" s="24">
        <v>0</v>
      </c>
      <c r="U1176" s="24">
        <v>0</v>
      </c>
      <c r="V1176" s="24">
        <v>0</v>
      </c>
      <c r="W1176" s="24">
        <v>0</v>
      </c>
      <c r="X1176" s="24">
        <v>0</v>
      </c>
      <c r="Y1176" s="24">
        <v>0</v>
      </c>
      <c r="Z1176" s="24">
        <v>0</v>
      </c>
      <c r="AA1176" s="24">
        <v>0</v>
      </c>
      <c r="AB1176" s="24">
        <v>0</v>
      </c>
      <c r="AC1176" s="24">
        <v>1</v>
      </c>
      <c r="AD1176" s="24">
        <v>1</v>
      </c>
      <c r="AE1176" s="24">
        <f t="shared" si="351"/>
        <v>2</v>
      </c>
      <c r="AF1176" s="24">
        <f t="shared" si="351"/>
        <v>2</v>
      </c>
      <c r="AG1176" s="25">
        <v>33</v>
      </c>
    </row>
    <row r="1177" spans="1:33" s="25" customFormat="1" ht="13.7" customHeight="1" x14ac:dyDescent="0.15">
      <c r="A1177" s="21" t="s">
        <v>1163</v>
      </c>
      <c r="B1177" s="21" t="s">
        <v>807</v>
      </c>
      <c r="C1177" s="22" t="s">
        <v>811</v>
      </c>
      <c r="D1177" s="23">
        <v>0</v>
      </c>
      <c r="E1177" s="23">
        <v>1</v>
      </c>
      <c r="F1177" s="23" t="s">
        <v>1124</v>
      </c>
      <c r="G1177" s="1">
        <v>3</v>
      </c>
      <c r="H1177" s="1">
        <v>2</v>
      </c>
      <c r="I1177" s="105">
        <v>0</v>
      </c>
      <c r="J1177" s="1">
        <v>2</v>
      </c>
      <c r="K1177" s="1">
        <v>2</v>
      </c>
      <c r="L1177" s="1">
        <v>2</v>
      </c>
      <c r="M1177" s="1">
        <v>2</v>
      </c>
      <c r="N1177" s="1">
        <v>6</v>
      </c>
      <c r="O1177" s="1">
        <v>4</v>
      </c>
      <c r="P1177" s="1">
        <f>N1177+O1177</f>
        <v>10</v>
      </c>
      <c r="Q1177" s="24">
        <v>0</v>
      </c>
      <c r="R1177" s="24">
        <v>0</v>
      </c>
      <c r="S1177" s="24">
        <v>0</v>
      </c>
      <c r="T1177" s="24">
        <v>0</v>
      </c>
      <c r="U1177" s="24">
        <v>0</v>
      </c>
      <c r="V1177" s="24">
        <v>0</v>
      </c>
      <c r="W1177" s="24">
        <v>0</v>
      </c>
      <c r="X1177" s="24">
        <v>0</v>
      </c>
      <c r="Y1177" s="24">
        <v>0</v>
      </c>
      <c r="Z1177" s="24">
        <v>0</v>
      </c>
      <c r="AA1177" s="24">
        <v>0</v>
      </c>
      <c r="AB1177" s="24">
        <v>0</v>
      </c>
      <c r="AC1177" s="24">
        <v>0</v>
      </c>
      <c r="AD1177" s="24">
        <v>0</v>
      </c>
      <c r="AE1177" s="24">
        <f t="shared" si="351"/>
        <v>0</v>
      </c>
      <c r="AF1177" s="24">
        <f t="shared" si="351"/>
        <v>0</v>
      </c>
      <c r="AG1177" s="25">
        <v>34</v>
      </c>
    </row>
    <row r="1178" spans="1:33" s="25" customFormat="1" ht="13.7" customHeight="1" x14ac:dyDescent="0.15">
      <c r="A1178" s="21" t="s">
        <v>1163</v>
      </c>
      <c r="B1178" s="21" t="s">
        <v>807</v>
      </c>
      <c r="C1178" s="22" t="s">
        <v>812</v>
      </c>
      <c r="D1178" s="23">
        <v>0</v>
      </c>
      <c r="E1178" s="23">
        <v>1</v>
      </c>
      <c r="F1178" s="23" t="s">
        <v>1124</v>
      </c>
      <c r="G1178" s="1">
        <v>5</v>
      </c>
      <c r="H1178" s="1">
        <v>4</v>
      </c>
      <c r="I1178" s="1">
        <v>2</v>
      </c>
      <c r="J1178" s="1">
        <v>4</v>
      </c>
      <c r="K1178" s="105">
        <v>0</v>
      </c>
      <c r="L1178" s="1">
        <v>4</v>
      </c>
      <c r="M1178" s="1">
        <v>3</v>
      </c>
      <c r="N1178" s="1">
        <v>8</v>
      </c>
      <c r="O1178" s="1">
        <v>9</v>
      </c>
      <c r="P1178" s="1">
        <f>N1178+O1178</f>
        <v>17</v>
      </c>
      <c r="Q1178" s="24">
        <v>1</v>
      </c>
      <c r="R1178" s="24">
        <v>1</v>
      </c>
      <c r="S1178" s="24">
        <v>0</v>
      </c>
      <c r="T1178" s="24">
        <v>0</v>
      </c>
      <c r="U1178" s="24">
        <v>0</v>
      </c>
      <c r="V1178" s="24">
        <v>0</v>
      </c>
      <c r="W1178" s="24">
        <v>0</v>
      </c>
      <c r="X1178" s="24">
        <v>0</v>
      </c>
      <c r="Y1178" s="24">
        <v>0</v>
      </c>
      <c r="Z1178" s="24">
        <v>0</v>
      </c>
      <c r="AA1178" s="24">
        <v>0</v>
      </c>
      <c r="AB1178" s="24">
        <v>0</v>
      </c>
      <c r="AC1178" s="24">
        <v>1</v>
      </c>
      <c r="AD1178" s="24">
        <v>1</v>
      </c>
      <c r="AE1178" s="24">
        <f t="shared" si="351"/>
        <v>2</v>
      </c>
      <c r="AF1178" s="24">
        <f t="shared" si="351"/>
        <v>2</v>
      </c>
      <c r="AG1178" s="25">
        <v>35</v>
      </c>
    </row>
    <row r="1179" spans="1:33" s="25" customFormat="1" ht="13.7" customHeight="1" x14ac:dyDescent="0.15">
      <c r="A1179" s="26"/>
      <c r="B1179" s="26" t="s">
        <v>1113</v>
      </c>
      <c r="C1179" s="26">
        <f>COUNTA(C1174:C1178)</f>
        <v>5</v>
      </c>
      <c r="D1179" s="27">
        <f>COUNTIF(D1174:D1178,"併")</f>
        <v>0</v>
      </c>
      <c r="E1179" s="27">
        <v>5</v>
      </c>
      <c r="F1179" s="27"/>
      <c r="G1179" s="28">
        <f t="shared" ref="G1179" si="361">SUM(G1174:G1178)</f>
        <v>32</v>
      </c>
      <c r="H1179" s="28">
        <f t="shared" ref="H1179:AE1179" si="362">SUM(H1174:H1178)</f>
        <v>48</v>
      </c>
      <c r="I1179" s="28">
        <f t="shared" si="362"/>
        <v>40</v>
      </c>
      <c r="J1179" s="28">
        <f t="shared" si="362"/>
        <v>54</v>
      </c>
      <c r="K1179" s="28">
        <f t="shared" si="362"/>
        <v>33</v>
      </c>
      <c r="L1179" s="28">
        <f t="shared" si="362"/>
        <v>67</v>
      </c>
      <c r="M1179" s="28">
        <f t="shared" si="362"/>
        <v>53</v>
      </c>
      <c r="N1179" s="28">
        <f t="shared" si="362"/>
        <v>149</v>
      </c>
      <c r="O1179" s="28">
        <f t="shared" si="362"/>
        <v>146</v>
      </c>
      <c r="P1179" s="28">
        <f t="shared" si="362"/>
        <v>295</v>
      </c>
      <c r="Q1179" s="28">
        <f t="shared" si="362"/>
        <v>4</v>
      </c>
      <c r="R1179" s="28">
        <f t="shared" si="362"/>
        <v>8</v>
      </c>
      <c r="S1179" s="28">
        <f t="shared" si="362"/>
        <v>0</v>
      </c>
      <c r="T1179" s="28">
        <f t="shared" si="362"/>
        <v>0</v>
      </c>
      <c r="U1179" s="28">
        <f t="shared" si="362"/>
        <v>0</v>
      </c>
      <c r="V1179" s="28">
        <f t="shared" si="362"/>
        <v>0</v>
      </c>
      <c r="W1179" s="28">
        <f t="shared" si="362"/>
        <v>1</v>
      </c>
      <c r="X1179" s="28">
        <f t="shared" si="362"/>
        <v>1</v>
      </c>
      <c r="Y1179" s="28">
        <f t="shared" si="362"/>
        <v>0</v>
      </c>
      <c r="Z1179" s="28">
        <f t="shared" si="362"/>
        <v>0</v>
      </c>
      <c r="AA1179" s="28">
        <f t="shared" si="362"/>
        <v>1</v>
      </c>
      <c r="AB1179" s="28">
        <f t="shared" si="362"/>
        <v>2</v>
      </c>
      <c r="AC1179" s="28">
        <f t="shared" si="362"/>
        <v>6</v>
      </c>
      <c r="AD1179" s="28">
        <f t="shared" si="362"/>
        <v>25</v>
      </c>
      <c r="AE1179" s="28">
        <f t="shared" si="362"/>
        <v>12</v>
      </c>
      <c r="AF1179" s="28">
        <f>SUM(AF1174:AF1178)</f>
        <v>36</v>
      </c>
      <c r="AG1179" s="25">
        <v>36</v>
      </c>
    </row>
    <row r="1180" spans="1:33" s="25" customFormat="1" ht="13.7" customHeight="1" x14ac:dyDescent="0.15">
      <c r="A1180" s="21" t="s">
        <v>1163</v>
      </c>
      <c r="B1180" s="21" t="s">
        <v>815</v>
      </c>
      <c r="C1180" s="30" t="s">
        <v>816</v>
      </c>
      <c r="D1180" s="23">
        <v>0</v>
      </c>
      <c r="E1180" s="23">
        <v>1</v>
      </c>
      <c r="F1180" s="23" t="s">
        <v>1124</v>
      </c>
      <c r="G1180" s="1">
        <v>9</v>
      </c>
      <c r="H1180" s="1">
        <v>8</v>
      </c>
      <c r="I1180" s="1">
        <v>11</v>
      </c>
      <c r="J1180" s="1">
        <v>8</v>
      </c>
      <c r="K1180" s="1">
        <v>16</v>
      </c>
      <c r="L1180" s="1">
        <v>18</v>
      </c>
      <c r="M1180" s="1">
        <v>20</v>
      </c>
      <c r="N1180" s="1">
        <v>41</v>
      </c>
      <c r="O1180" s="1">
        <v>40</v>
      </c>
      <c r="P1180" s="1">
        <f>N1180+O1180</f>
        <v>81</v>
      </c>
      <c r="Q1180" s="24">
        <v>1</v>
      </c>
      <c r="R1180" s="24">
        <v>1</v>
      </c>
      <c r="S1180" s="24">
        <v>0</v>
      </c>
      <c r="T1180" s="24">
        <v>0</v>
      </c>
      <c r="U1180" s="24">
        <v>0</v>
      </c>
      <c r="V1180" s="24">
        <v>0</v>
      </c>
      <c r="W1180" s="24">
        <v>0</v>
      </c>
      <c r="X1180" s="24">
        <v>0</v>
      </c>
      <c r="Y1180" s="24">
        <v>0</v>
      </c>
      <c r="Z1180" s="24">
        <v>0</v>
      </c>
      <c r="AA1180" s="24">
        <v>1</v>
      </c>
      <c r="AB1180" s="24">
        <v>1</v>
      </c>
      <c r="AC1180" s="24">
        <v>1</v>
      </c>
      <c r="AD1180" s="24">
        <v>2</v>
      </c>
      <c r="AE1180" s="24">
        <f t="shared" si="351"/>
        <v>3</v>
      </c>
      <c r="AF1180" s="24">
        <f t="shared" si="351"/>
        <v>4</v>
      </c>
      <c r="AG1180" s="16">
        <v>37</v>
      </c>
    </row>
    <row r="1181" spans="1:33" s="25" customFormat="1" ht="13.7" customHeight="1" x14ac:dyDescent="0.15">
      <c r="A1181" s="21" t="s">
        <v>1163</v>
      </c>
      <c r="B1181" s="21" t="s">
        <v>815</v>
      </c>
      <c r="C1181" s="22" t="s">
        <v>817</v>
      </c>
      <c r="D1181" s="23">
        <v>0</v>
      </c>
      <c r="E1181" s="23">
        <v>2</v>
      </c>
      <c r="F1181" s="23" t="s">
        <v>1124</v>
      </c>
      <c r="G1181" s="1">
        <v>6</v>
      </c>
      <c r="H1181" s="1">
        <v>1</v>
      </c>
      <c r="I1181" s="1">
        <v>3</v>
      </c>
      <c r="J1181" s="1">
        <v>4</v>
      </c>
      <c r="K1181" s="1">
        <v>1</v>
      </c>
      <c r="L1181" s="1">
        <v>6</v>
      </c>
      <c r="M1181" s="1">
        <v>6</v>
      </c>
      <c r="N1181" s="1">
        <v>11</v>
      </c>
      <c r="O1181" s="1">
        <v>10</v>
      </c>
      <c r="P1181" s="1">
        <f>N1181+O1181</f>
        <v>21</v>
      </c>
      <c r="Q1181" s="24">
        <v>1</v>
      </c>
      <c r="R1181" s="24">
        <v>1</v>
      </c>
      <c r="S1181" s="24">
        <v>0</v>
      </c>
      <c r="T1181" s="24">
        <v>0</v>
      </c>
      <c r="U1181" s="24">
        <v>0</v>
      </c>
      <c r="V1181" s="24">
        <v>0</v>
      </c>
      <c r="W1181" s="24">
        <v>0</v>
      </c>
      <c r="X1181" s="24">
        <v>0</v>
      </c>
      <c r="Y1181" s="24">
        <v>0</v>
      </c>
      <c r="Z1181" s="24">
        <v>0</v>
      </c>
      <c r="AA1181" s="24">
        <v>1</v>
      </c>
      <c r="AB1181" s="24">
        <v>1</v>
      </c>
      <c r="AC1181" s="24">
        <v>1</v>
      </c>
      <c r="AD1181" s="24">
        <v>2</v>
      </c>
      <c r="AE1181" s="24">
        <f t="shared" si="351"/>
        <v>3</v>
      </c>
      <c r="AF1181" s="24">
        <f t="shared" si="351"/>
        <v>4</v>
      </c>
      <c r="AG1181" s="25">
        <v>38</v>
      </c>
    </row>
    <row r="1182" spans="1:33" s="25" customFormat="1" ht="13.7" customHeight="1" x14ac:dyDescent="0.15">
      <c r="A1182" s="21" t="s">
        <v>1163</v>
      </c>
      <c r="B1182" s="21" t="s">
        <v>815</v>
      </c>
      <c r="C1182" s="22" t="s">
        <v>818</v>
      </c>
      <c r="D1182" s="23">
        <v>0</v>
      </c>
      <c r="E1182" s="23">
        <v>1</v>
      </c>
      <c r="F1182" s="23" t="s">
        <v>1124</v>
      </c>
      <c r="G1182" s="1">
        <v>5</v>
      </c>
      <c r="H1182" s="1">
        <v>2</v>
      </c>
      <c r="I1182" s="1">
        <v>3</v>
      </c>
      <c r="J1182" s="1">
        <v>7</v>
      </c>
      <c r="K1182" s="1">
        <v>5</v>
      </c>
      <c r="L1182" s="1">
        <v>7</v>
      </c>
      <c r="M1182" s="1">
        <v>8</v>
      </c>
      <c r="N1182" s="1">
        <v>13</v>
      </c>
      <c r="O1182" s="1">
        <v>19</v>
      </c>
      <c r="P1182" s="1">
        <f>N1182+O1182</f>
        <v>32</v>
      </c>
      <c r="Q1182" s="24">
        <v>0</v>
      </c>
      <c r="R1182" s="24">
        <v>0</v>
      </c>
      <c r="S1182" s="24">
        <v>0</v>
      </c>
      <c r="T1182" s="24">
        <v>0</v>
      </c>
      <c r="U1182" s="24">
        <v>1</v>
      </c>
      <c r="V1182" s="24">
        <v>1</v>
      </c>
      <c r="W1182" s="24">
        <v>0</v>
      </c>
      <c r="X1182" s="24">
        <v>0</v>
      </c>
      <c r="Y1182" s="24">
        <v>0</v>
      </c>
      <c r="Z1182" s="24">
        <v>0</v>
      </c>
      <c r="AA1182" s="24">
        <v>0</v>
      </c>
      <c r="AB1182" s="24">
        <v>0</v>
      </c>
      <c r="AC1182" s="24">
        <v>1</v>
      </c>
      <c r="AD1182" s="24">
        <v>1</v>
      </c>
      <c r="AE1182" s="24">
        <f t="shared" si="351"/>
        <v>2</v>
      </c>
      <c r="AF1182" s="24">
        <f t="shared" si="351"/>
        <v>2</v>
      </c>
      <c r="AG1182" s="25">
        <v>39</v>
      </c>
    </row>
    <row r="1183" spans="1:33" s="25" customFormat="1" ht="13.7" customHeight="1" x14ac:dyDescent="0.15">
      <c r="A1183" s="26"/>
      <c r="B1183" s="26" t="s">
        <v>1113</v>
      </c>
      <c r="C1183" s="26">
        <f>COUNTA(C1180:C1182)</f>
        <v>3</v>
      </c>
      <c r="D1183" s="27">
        <f>COUNTIF(D1180:D1182,"併")</f>
        <v>0</v>
      </c>
      <c r="E1183" s="27">
        <v>3</v>
      </c>
      <c r="F1183" s="27"/>
      <c r="G1183" s="28">
        <f>SUM(G1180:G1182)</f>
        <v>20</v>
      </c>
      <c r="H1183" s="28">
        <f t="shared" ref="H1183:AE1183" si="363">SUM(H1180:H1182)</f>
        <v>11</v>
      </c>
      <c r="I1183" s="28">
        <f t="shared" si="363"/>
        <v>17</v>
      </c>
      <c r="J1183" s="28">
        <f t="shared" si="363"/>
        <v>19</v>
      </c>
      <c r="K1183" s="28">
        <f t="shared" si="363"/>
        <v>22</v>
      </c>
      <c r="L1183" s="28">
        <f t="shared" si="363"/>
        <v>31</v>
      </c>
      <c r="M1183" s="28">
        <f t="shared" si="363"/>
        <v>34</v>
      </c>
      <c r="N1183" s="28">
        <f t="shared" si="363"/>
        <v>65</v>
      </c>
      <c r="O1183" s="28">
        <f t="shared" si="363"/>
        <v>69</v>
      </c>
      <c r="P1183" s="28">
        <f t="shared" si="363"/>
        <v>134</v>
      </c>
      <c r="Q1183" s="28">
        <f t="shared" si="363"/>
        <v>2</v>
      </c>
      <c r="R1183" s="28">
        <f t="shared" si="363"/>
        <v>2</v>
      </c>
      <c r="S1183" s="28">
        <f t="shared" si="363"/>
        <v>0</v>
      </c>
      <c r="T1183" s="28">
        <f t="shared" si="363"/>
        <v>0</v>
      </c>
      <c r="U1183" s="28">
        <f t="shared" si="363"/>
        <v>1</v>
      </c>
      <c r="V1183" s="28">
        <f t="shared" si="363"/>
        <v>1</v>
      </c>
      <c r="W1183" s="28">
        <f t="shared" si="363"/>
        <v>0</v>
      </c>
      <c r="X1183" s="28">
        <f t="shared" si="363"/>
        <v>0</v>
      </c>
      <c r="Y1183" s="28">
        <f t="shared" si="363"/>
        <v>0</v>
      </c>
      <c r="Z1183" s="28">
        <f t="shared" si="363"/>
        <v>0</v>
      </c>
      <c r="AA1183" s="28">
        <f t="shared" si="363"/>
        <v>2</v>
      </c>
      <c r="AB1183" s="28">
        <f t="shared" si="363"/>
        <v>2</v>
      </c>
      <c r="AC1183" s="28">
        <f t="shared" si="363"/>
        <v>3</v>
      </c>
      <c r="AD1183" s="28">
        <f t="shared" si="363"/>
        <v>5</v>
      </c>
      <c r="AE1183" s="28">
        <f t="shared" si="363"/>
        <v>8</v>
      </c>
      <c r="AF1183" s="28">
        <f>SUM(AF1180:AF1182)</f>
        <v>10</v>
      </c>
      <c r="AG1183" s="25">
        <v>40</v>
      </c>
    </row>
    <row r="1184" spans="1:33" s="25" customFormat="1" ht="13.7" customHeight="1" x14ac:dyDescent="0.15">
      <c r="A1184" s="21" t="s">
        <v>1163</v>
      </c>
      <c r="B1184" s="21" t="s">
        <v>819</v>
      </c>
      <c r="C1184" s="22" t="s">
        <v>820</v>
      </c>
      <c r="D1184" s="23">
        <v>0</v>
      </c>
      <c r="E1184" s="23" t="s">
        <v>1173</v>
      </c>
      <c r="F1184" s="23" t="s">
        <v>1124</v>
      </c>
      <c r="G1184" s="1">
        <v>12</v>
      </c>
      <c r="H1184" s="1">
        <v>23</v>
      </c>
      <c r="I1184" s="1">
        <v>24</v>
      </c>
      <c r="J1184" s="1">
        <v>18</v>
      </c>
      <c r="K1184" s="1">
        <v>28</v>
      </c>
      <c r="L1184" s="1">
        <v>29</v>
      </c>
      <c r="M1184" s="1">
        <v>22</v>
      </c>
      <c r="N1184" s="1">
        <v>75</v>
      </c>
      <c r="O1184" s="1">
        <v>69</v>
      </c>
      <c r="P1184" s="1">
        <f t="shared" ref="P1184:P1185" si="364">N1184+O1184</f>
        <v>144</v>
      </c>
      <c r="Q1184" s="24">
        <v>1</v>
      </c>
      <c r="R1184" s="24">
        <v>1</v>
      </c>
      <c r="S1184" s="24">
        <v>1</v>
      </c>
      <c r="T1184" s="24">
        <v>1</v>
      </c>
      <c r="U1184" s="24">
        <v>0</v>
      </c>
      <c r="V1184" s="24">
        <v>0</v>
      </c>
      <c r="W1184" s="24">
        <v>1</v>
      </c>
      <c r="X1184" s="24">
        <v>1</v>
      </c>
      <c r="Y1184" s="24">
        <v>1</v>
      </c>
      <c r="Z1184" s="24">
        <v>1</v>
      </c>
      <c r="AA1184" s="24">
        <v>1</v>
      </c>
      <c r="AB1184" s="24">
        <v>2</v>
      </c>
      <c r="AC1184" s="24">
        <v>1</v>
      </c>
      <c r="AD1184" s="24">
        <v>4</v>
      </c>
      <c r="AE1184" s="24">
        <f t="shared" si="351"/>
        <v>6</v>
      </c>
      <c r="AF1184" s="24">
        <f t="shared" si="351"/>
        <v>10</v>
      </c>
      <c r="AG1184" s="25">
        <v>41</v>
      </c>
    </row>
    <row r="1185" spans="1:33" s="25" customFormat="1" ht="13.7" customHeight="1" x14ac:dyDescent="0.15">
      <c r="A1185" s="21" t="s">
        <v>1163</v>
      </c>
      <c r="B1185" s="21" t="s">
        <v>819</v>
      </c>
      <c r="C1185" s="22" t="s">
        <v>821</v>
      </c>
      <c r="D1185" s="23" t="s">
        <v>742</v>
      </c>
      <c r="E1185" s="23">
        <v>1</v>
      </c>
      <c r="F1185" s="23" t="s">
        <v>1124</v>
      </c>
      <c r="G1185" s="1">
        <v>4</v>
      </c>
      <c r="H1185" s="1">
        <v>2</v>
      </c>
      <c r="I1185" s="1">
        <v>4</v>
      </c>
      <c r="J1185" s="1">
        <v>6</v>
      </c>
      <c r="K1185" s="1">
        <v>2</v>
      </c>
      <c r="L1185" s="1">
        <v>1</v>
      </c>
      <c r="M1185" s="1">
        <v>3</v>
      </c>
      <c r="N1185" s="1">
        <v>8</v>
      </c>
      <c r="O1185" s="1">
        <v>10</v>
      </c>
      <c r="P1185" s="1">
        <f t="shared" si="364"/>
        <v>18</v>
      </c>
      <c r="Q1185" s="24">
        <v>0</v>
      </c>
      <c r="R1185" s="24">
        <v>0</v>
      </c>
      <c r="S1185" s="24">
        <v>0</v>
      </c>
      <c r="T1185" s="24">
        <v>0</v>
      </c>
      <c r="U1185" s="24">
        <v>0</v>
      </c>
      <c r="V1185" s="24">
        <v>0</v>
      </c>
      <c r="W1185" s="24">
        <v>0</v>
      </c>
      <c r="X1185" s="24">
        <v>0</v>
      </c>
      <c r="Y1185" s="24">
        <v>0</v>
      </c>
      <c r="Z1185" s="24">
        <v>0</v>
      </c>
      <c r="AA1185" s="24">
        <v>0</v>
      </c>
      <c r="AB1185" s="24">
        <v>0</v>
      </c>
      <c r="AC1185" s="24">
        <v>1</v>
      </c>
      <c r="AD1185" s="24">
        <v>1</v>
      </c>
      <c r="AE1185" s="24">
        <f t="shared" si="351"/>
        <v>1</v>
      </c>
      <c r="AF1185" s="24">
        <f t="shared" si="351"/>
        <v>1</v>
      </c>
      <c r="AG1185" s="16">
        <v>42</v>
      </c>
    </row>
    <row r="1186" spans="1:33" s="25" customFormat="1" ht="13.7" customHeight="1" x14ac:dyDescent="0.15">
      <c r="A1186" s="26"/>
      <c r="B1186" s="26" t="s">
        <v>1113</v>
      </c>
      <c r="C1186" s="26">
        <f>COUNTA(C1184:C1185)</f>
        <v>2</v>
      </c>
      <c r="D1186" s="27">
        <f>COUNTIF(D1184:D1185,"併")</f>
        <v>1</v>
      </c>
      <c r="E1186" s="27">
        <v>1</v>
      </c>
      <c r="F1186" s="27"/>
      <c r="G1186" s="28">
        <f t="shared" ref="G1186" si="365">SUM(G1184:G1185)</f>
        <v>16</v>
      </c>
      <c r="H1186" s="28">
        <f t="shared" ref="H1186:AF1186" si="366">SUM(H1184:H1185)</f>
        <v>25</v>
      </c>
      <c r="I1186" s="28">
        <f t="shared" si="366"/>
        <v>28</v>
      </c>
      <c r="J1186" s="28">
        <f t="shared" si="366"/>
        <v>24</v>
      </c>
      <c r="K1186" s="28">
        <f t="shared" si="366"/>
        <v>30</v>
      </c>
      <c r="L1186" s="28">
        <f t="shared" si="366"/>
        <v>30</v>
      </c>
      <c r="M1186" s="28">
        <f t="shared" si="366"/>
        <v>25</v>
      </c>
      <c r="N1186" s="28">
        <f t="shared" si="366"/>
        <v>83</v>
      </c>
      <c r="O1186" s="28">
        <f t="shared" si="366"/>
        <v>79</v>
      </c>
      <c r="P1186" s="28">
        <f t="shared" si="366"/>
        <v>162</v>
      </c>
      <c r="Q1186" s="28">
        <f t="shared" si="366"/>
        <v>1</v>
      </c>
      <c r="R1186" s="28">
        <f t="shared" si="366"/>
        <v>1</v>
      </c>
      <c r="S1186" s="28">
        <f t="shared" si="366"/>
        <v>1</v>
      </c>
      <c r="T1186" s="28">
        <f t="shared" si="366"/>
        <v>1</v>
      </c>
      <c r="U1186" s="28">
        <f t="shared" si="366"/>
        <v>0</v>
      </c>
      <c r="V1186" s="28">
        <f t="shared" si="366"/>
        <v>0</v>
      </c>
      <c r="W1186" s="28">
        <f t="shared" si="366"/>
        <v>1</v>
      </c>
      <c r="X1186" s="28">
        <f t="shared" si="366"/>
        <v>1</v>
      </c>
      <c r="Y1186" s="28">
        <f t="shared" si="366"/>
        <v>1</v>
      </c>
      <c r="Z1186" s="28">
        <f t="shared" si="366"/>
        <v>1</v>
      </c>
      <c r="AA1186" s="28">
        <f t="shared" si="366"/>
        <v>1</v>
      </c>
      <c r="AB1186" s="28">
        <f t="shared" si="366"/>
        <v>2</v>
      </c>
      <c r="AC1186" s="28">
        <f t="shared" si="366"/>
        <v>2</v>
      </c>
      <c r="AD1186" s="28">
        <f t="shared" si="366"/>
        <v>5</v>
      </c>
      <c r="AE1186" s="28">
        <f t="shared" si="366"/>
        <v>7</v>
      </c>
      <c r="AF1186" s="28">
        <f t="shared" si="366"/>
        <v>11</v>
      </c>
      <c r="AG1186" s="25">
        <v>44</v>
      </c>
    </row>
    <row r="1187" spans="1:33" s="25" customFormat="1" ht="13.7" customHeight="1" x14ac:dyDescent="0.15">
      <c r="A1187" s="31"/>
      <c r="B1187" s="31" t="s">
        <v>1114</v>
      </c>
      <c r="C1187" s="31">
        <f>C1150+C1156+C1161+C1166+C1173+C1179+C1183+C1186</f>
        <v>55</v>
      </c>
      <c r="D1187" s="32">
        <f>D1150+D1156+D1161+D1166+D1173+D1179+D1183+D1186</f>
        <v>6</v>
      </c>
      <c r="E1187" s="32">
        <f>E1150+E1156+E1161+E1166+E1173+E1179+E1183+E1186</f>
        <v>29</v>
      </c>
      <c r="F1187" s="32"/>
      <c r="G1187" s="33">
        <f t="shared" ref="G1187:AF1187" si="367">G1150+G1156+G1161+G1166+G1173+G1179+G1183+G1186</f>
        <v>577</v>
      </c>
      <c r="H1187" s="33">
        <f t="shared" si="367"/>
        <v>1463</v>
      </c>
      <c r="I1187" s="33">
        <f t="shared" si="367"/>
        <v>1521</v>
      </c>
      <c r="J1187" s="33">
        <f t="shared" si="367"/>
        <v>1599</v>
      </c>
      <c r="K1187" s="33">
        <f t="shared" si="367"/>
        <v>1618</v>
      </c>
      <c r="L1187" s="33">
        <f t="shared" si="367"/>
        <v>1630</v>
      </c>
      <c r="M1187" s="33">
        <f t="shared" si="367"/>
        <v>1749</v>
      </c>
      <c r="N1187" s="33">
        <f t="shared" si="367"/>
        <v>4832</v>
      </c>
      <c r="O1187" s="33">
        <f t="shared" si="367"/>
        <v>4748</v>
      </c>
      <c r="P1187" s="33">
        <f t="shared" si="367"/>
        <v>9580</v>
      </c>
      <c r="Q1187" s="33">
        <f t="shared" si="367"/>
        <v>57</v>
      </c>
      <c r="R1187" s="33">
        <f t="shared" si="367"/>
        <v>211</v>
      </c>
      <c r="S1187" s="33">
        <f t="shared" si="367"/>
        <v>13</v>
      </c>
      <c r="T1187" s="33">
        <f t="shared" si="367"/>
        <v>18</v>
      </c>
      <c r="U1187" s="33">
        <f t="shared" si="367"/>
        <v>10</v>
      </c>
      <c r="V1187" s="33">
        <f t="shared" si="367"/>
        <v>12</v>
      </c>
      <c r="W1187" s="33">
        <f t="shared" si="367"/>
        <v>3</v>
      </c>
      <c r="X1187" s="33">
        <f t="shared" si="367"/>
        <v>3</v>
      </c>
      <c r="Y1187" s="33">
        <f t="shared" si="367"/>
        <v>4</v>
      </c>
      <c r="Z1187" s="33">
        <f t="shared" si="367"/>
        <v>4</v>
      </c>
      <c r="AA1187" s="33">
        <f t="shared" si="367"/>
        <v>21</v>
      </c>
      <c r="AB1187" s="33">
        <f t="shared" si="367"/>
        <v>31</v>
      </c>
      <c r="AC1187" s="33">
        <f t="shared" si="367"/>
        <v>77</v>
      </c>
      <c r="AD1187" s="33">
        <f t="shared" si="367"/>
        <v>413</v>
      </c>
      <c r="AE1187" s="33">
        <f t="shared" si="367"/>
        <v>185</v>
      </c>
      <c r="AF1187" s="33">
        <f t="shared" si="367"/>
        <v>692</v>
      </c>
      <c r="AG1187" s="25">
        <v>45</v>
      </c>
    </row>
    <row r="1188" spans="1:33" s="25" customFormat="1" ht="13.7" customHeight="1" x14ac:dyDescent="0.15">
      <c r="A1188" s="21" t="s">
        <v>1164</v>
      </c>
      <c r="B1188" s="21" t="s">
        <v>293</v>
      </c>
      <c r="C1188" s="22" t="s">
        <v>294</v>
      </c>
      <c r="D1188" s="23">
        <v>0</v>
      </c>
      <c r="E1188" s="23" t="s">
        <v>1174</v>
      </c>
      <c r="F1188" s="23" t="s">
        <v>1124</v>
      </c>
      <c r="G1188" s="1">
        <v>19</v>
      </c>
      <c r="H1188" s="1">
        <v>47</v>
      </c>
      <c r="I1188" s="1">
        <v>53</v>
      </c>
      <c r="J1188" s="1">
        <v>53</v>
      </c>
      <c r="K1188" s="1">
        <v>55</v>
      </c>
      <c r="L1188" s="1">
        <v>49</v>
      </c>
      <c r="M1188" s="1">
        <v>53</v>
      </c>
      <c r="N1188" s="1">
        <v>153</v>
      </c>
      <c r="O1188" s="1">
        <v>157</v>
      </c>
      <c r="P1188" s="1">
        <f t="shared" ref="P1188:P1215" si="368">N1188+O1188</f>
        <v>310</v>
      </c>
      <c r="Q1188" s="24">
        <v>2</v>
      </c>
      <c r="R1188" s="24">
        <v>11</v>
      </c>
      <c r="S1188" s="24">
        <v>0</v>
      </c>
      <c r="T1188" s="24">
        <v>0</v>
      </c>
      <c r="U1188" s="24">
        <v>1</v>
      </c>
      <c r="V1188" s="24">
        <v>2</v>
      </c>
      <c r="W1188" s="24">
        <v>0</v>
      </c>
      <c r="X1188" s="24">
        <v>0</v>
      </c>
      <c r="Y1188" s="24">
        <v>0</v>
      </c>
      <c r="Z1188" s="24">
        <v>0</v>
      </c>
      <c r="AA1188" s="24">
        <v>2</v>
      </c>
      <c r="AB1188" s="24">
        <v>10</v>
      </c>
      <c r="AC1188" s="24">
        <v>2</v>
      </c>
      <c r="AD1188" s="24">
        <v>15</v>
      </c>
      <c r="AE1188" s="24">
        <f t="shared" ref="AE1188:AF1215" si="369">Q1188+S1188+U1188+W1188+Y1188+AA1188+AC1188</f>
        <v>7</v>
      </c>
      <c r="AF1188" s="24">
        <f t="shared" si="369"/>
        <v>38</v>
      </c>
      <c r="AG1188" s="25">
        <v>46</v>
      </c>
    </row>
    <row r="1189" spans="1:33" s="25" customFormat="1" ht="13.7" customHeight="1" x14ac:dyDescent="0.15">
      <c r="A1189" s="21" t="s">
        <v>1164</v>
      </c>
      <c r="B1189" s="21" t="s">
        <v>293</v>
      </c>
      <c r="C1189" s="22" t="s">
        <v>295</v>
      </c>
      <c r="D1189" s="23">
        <v>0</v>
      </c>
      <c r="E1189" s="23" t="s">
        <v>1174</v>
      </c>
      <c r="F1189" s="23" t="s">
        <v>1124</v>
      </c>
      <c r="G1189" s="1">
        <v>9</v>
      </c>
      <c r="H1189" s="1">
        <v>29</v>
      </c>
      <c r="I1189" s="1">
        <v>24</v>
      </c>
      <c r="J1189" s="1">
        <v>18</v>
      </c>
      <c r="K1189" s="1">
        <v>31</v>
      </c>
      <c r="L1189" s="1">
        <v>31</v>
      </c>
      <c r="M1189" s="1">
        <v>38</v>
      </c>
      <c r="N1189" s="1">
        <v>85</v>
      </c>
      <c r="O1189" s="1">
        <v>86</v>
      </c>
      <c r="P1189" s="1">
        <f t="shared" si="368"/>
        <v>171</v>
      </c>
      <c r="Q1189" s="24">
        <v>1</v>
      </c>
      <c r="R1189" s="24">
        <v>2</v>
      </c>
      <c r="S1189" s="24">
        <v>0</v>
      </c>
      <c r="T1189" s="24">
        <v>0</v>
      </c>
      <c r="U1189" s="24">
        <v>1</v>
      </c>
      <c r="V1189" s="24">
        <v>1</v>
      </c>
      <c r="W1189" s="24">
        <v>0</v>
      </c>
      <c r="X1189" s="24">
        <v>0</v>
      </c>
      <c r="Y1189" s="24">
        <v>0</v>
      </c>
      <c r="Z1189" s="24">
        <v>0</v>
      </c>
      <c r="AA1189" s="24">
        <v>0</v>
      </c>
      <c r="AB1189" s="24">
        <v>0</v>
      </c>
      <c r="AC1189" s="24">
        <v>1</v>
      </c>
      <c r="AD1189" s="24">
        <v>4</v>
      </c>
      <c r="AE1189" s="24">
        <f t="shared" si="369"/>
        <v>3</v>
      </c>
      <c r="AF1189" s="24">
        <f t="shared" si="369"/>
        <v>7</v>
      </c>
      <c r="AG1189" s="16">
        <v>47</v>
      </c>
    </row>
    <row r="1190" spans="1:33" s="25" customFormat="1" ht="13.7" customHeight="1" x14ac:dyDescent="0.15">
      <c r="A1190" s="21" t="s">
        <v>1164</v>
      </c>
      <c r="B1190" s="21" t="s">
        <v>293</v>
      </c>
      <c r="C1190" s="22" t="s">
        <v>296</v>
      </c>
      <c r="D1190" s="23">
        <v>0</v>
      </c>
      <c r="E1190" s="23">
        <v>1</v>
      </c>
      <c r="F1190" s="23" t="s">
        <v>1124</v>
      </c>
      <c r="G1190" s="1">
        <v>3</v>
      </c>
      <c r="H1190" s="1">
        <v>2</v>
      </c>
      <c r="I1190" s="1">
        <v>3</v>
      </c>
      <c r="J1190" s="1">
        <v>3</v>
      </c>
      <c r="K1190" s="1">
        <v>3</v>
      </c>
      <c r="L1190" s="1">
        <v>3</v>
      </c>
      <c r="M1190" s="1">
        <v>2</v>
      </c>
      <c r="N1190" s="1">
        <v>8</v>
      </c>
      <c r="O1190" s="1">
        <v>8</v>
      </c>
      <c r="P1190" s="1">
        <f t="shared" si="368"/>
        <v>16</v>
      </c>
      <c r="Q1190" s="24">
        <v>0</v>
      </c>
      <c r="R1190" s="24">
        <v>0</v>
      </c>
      <c r="S1190" s="24">
        <v>0</v>
      </c>
      <c r="T1190" s="24">
        <v>0</v>
      </c>
      <c r="U1190" s="24">
        <v>0</v>
      </c>
      <c r="V1190" s="24">
        <v>0</v>
      </c>
      <c r="W1190" s="24">
        <v>0</v>
      </c>
      <c r="X1190" s="24">
        <v>0</v>
      </c>
      <c r="Y1190" s="24">
        <v>0</v>
      </c>
      <c r="Z1190" s="24">
        <v>0</v>
      </c>
      <c r="AA1190" s="24">
        <v>0</v>
      </c>
      <c r="AB1190" s="24">
        <v>0</v>
      </c>
      <c r="AC1190" s="24">
        <v>0</v>
      </c>
      <c r="AD1190" s="24">
        <v>0</v>
      </c>
      <c r="AE1190" s="24">
        <f t="shared" si="369"/>
        <v>0</v>
      </c>
      <c r="AF1190" s="24">
        <f t="shared" si="369"/>
        <v>0</v>
      </c>
      <c r="AG1190" s="25">
        <v>48</v>
      </c>
    </row>
    <row r="1191" spans="1:33" s="25" customFormat="1" ht="13.7" customHeight="1" x14ac:dyDescent="0.15">
      <c r="A1191" s="21" t="s">
        <v>1164</v>
      </c>
      <c r="B1191" s="21" t="s">
        <v>293</v>
      </c>
      <c r="C1191" s="22" t="s">
        <v>297</v>
      </c>
      <c r="D1191" s="23">
        <v>0</v>
      </c>
      <c r="E1191" s="23">
        <v>1</v>
      </c>
      <c r="F1191" s="23" t="s">
        <v>1124</v>
      </c>
      <c r="G1191" s="1">
        <v>5</v>
      </c>
      <c r="H1191" s="1">
        <v>7</v>
      </c>
      <c r="I1191" s="1">
        <v>6</v>
      </c>
      <c r="J1191" s="1">
        <v>6</v>
      </c>
      <c r="K1191" s="1">
        <v>3</v>
      </c>
      <c r="L1191" s="1">
        <v>10</v>
      </c>
      <c r="M1191" s="1">
        <v>8</v>
      </c>
      <c r="N1191" s="1">
        <v>29</v>
      </c>
      <c r="O1191" s="1">
        <v>11</v>
      </c>
      <c r="P1191" s="1">
        <f t="shared" si="368"/>
        <v>40</v>
      </c>
      <c r="Q1191" s="24">
        <v>0</v>
      </c>
      <c r="R1191" s="24">
        <v>0</v>
      </c>
      <c r="S1191" s="24">
        <v>0</v>
      </c>
      <c r="T1191" s="24">
        <v>0</v>
      </c>
      <c r="U1191" s="24">
        <v>0</v>
      </c>
      <c r="V1191" s="24">
        <v>0</v>
      </c>
      <c r="W1191" s="24">
        <v>0</v>
      </c>
      <c r="X1191" s="24">
        <v>0</v>
      </c>
      <c r="Y1191" s="24">
        <v>0</v>
      </c>
      <c r="Z1191" s="24">
        <v>0</v>
      </c>
      <c r="AA1191" s="24">
        <v>0</v>
      </c>
      <c r="AB1191" s="24">
        <v>0</v>
      </c>
      <c r="AC1191" s="24">
        <v>1</v>
      </c>
      <c r="AD1191" s="24">
        <v>1</v>
      </c>
      <c r="AE1191" s="24">
        <f t="shared" si="369"/>
        <v>1</v>
      </c>
      <c r="AF1191" s="24">
        <f t="shared" si="369"/>
        <v>1</v>
      </c>
      <c r="AG1191" s="25">
        <v>49</v>
      </c>
    </row>
    <row r="1192" spans="1:33" s="25" customFormat="1" ht="13.7" customHeight="1" x14ac:dyDescent="0.15">
      <c r="A1192" s="21" t="s">
        <v>1164</v>
      </c>
      <c r="B1192" s="21" t="s">
        <v>293</v>
      </c>
      <c r="C1192" s="22" t="s">
        <v>298</v>
      </c>
      <c r="D1192" s="23" t="s">
        <v>1178</v>
      </c>
      <c r="E1192" s="23">
        <v>3</v>
      </c>
      <c r="F1192" s="23" t="s">
        <v>1124</v>
      </c>
      <c r="G1192" s="1">
        <v>5</v>
      </c>
      <c r="H1192" s="1">
        <v>2</v>
      </c>
      <c r="I1192" s="1">
        <v>4</v>
      </c>
      <c r="J1192" s="1">
        <v>4</v>
      </c>
      <c r="K1192" s="1">
        <v>2</v>
      </c>
      <c r="L1192" s="1">
        <v>4</v>
      </c>
      <c r="M1192" s="1">
        <v>6</v>
      </c>
      <c r="N1192" s="1">
        <v>13</v>
      </c>
      <c r="O1192" s="1">
        <v>9</v>
      </c>
      <c r="P1192" s="1">
        <f t="shared" si="368"/>
        <v>22</v>
      </c>
      <c r="Q1192" s="24">
        <v>1</v>
      </c>
      <c r="R1192" s="24">
        <v>2</v>
      </c>
      <c r="S1192" s="24">
        <v>0</v>
      </c>
      <c r="T1192" s="24">
        <v>0</v>
      </c>
      <c r="U1192" s="24">
        <v>0</v>
      </c>
      <c r="V1192" s="24">
        <v>0</v>
      </c>
      <c r="W1192" s="24">
        <v>0</v>
      </c>
      <c r="X1192" s="24">
        <v>0</v>
      </c>
      <c r="Y1192" s="24">
        <v>0</v>
      </c>
      <c r="Z1192" s="24">
        <v>0</v>
      </c>
      <c r="AA1192" s="24">
        <v>0</v>
      </c>
      <c r="AB1192" s="24">
        <v>0</v>
      </c>
      <c r="AC1192" s="24">
        <v>1</v>
      </c>
      <c r="AD1192" s="24">
        <v>2</v>
      </c>
      <c r="AE1192" s="24">
        <f t="shared" si="369"/>
        <v>2</v>
      </c>
      <c r="AF1192" s="24">
        <f t="shared" si="369"/>
        <v>4</v>
      </c>
      <c r="AG1192" s="25">
        <v>50</v>
      </c>
    </row>
    <row r="1193" spans="1:33" s="25" customFormat="1" ht="13.7" customHeight="1" x14ac:dyDescent="0.15">
      <c r="A1193" s="21" t="s">
        <v>1164</v>
      </c>
      <c r="B1193" s="21" t="s">
        <v>293</v>
      </c>
      <c r="C1193" s="22" t="s">
        <v>299</v>
      </c>
      <c r="D1193" s="23">
        <v>0</v>
      </c>
      <c r="E1193" s="23" t="s">
        <v>1174</v>
      </c>
      <c r="F1193" s="23" t="s">
        <v>1124</v>
      </c>
      <c r="G1193" s="1">
        <v>16</v>
      </c>
      <c r="H1193" s="1">
        <v>59</v>
      </c>
      <c r="I1193" s="1">
        <v>64</v>
      </c>
      <c r="J1193" s="1">
        <v>51</v>
      </c>
      <c r="K1193" s="1">
        <v>53</v>
      </c>
      <c r="L1193" s="1">
        <v>63</v>
      </c>
      <c r="M1193" s="1">
        <v>71</v>
      </c>
      <c r="N1193" s="1">
        <v>174</v>
      </c>
      <c r="O1193" s="1">
        <v>187</v>
      </c>
      <c r="P1193" s="1">
        <f t="shared" si="368"/>
        <v>361</v>
      </c>
      <c r="Q1193" s="24">
        <v>1</v>
      </c>
      <c r="R1193" s="24">
        <v>5</v>
      </c>
      <c r="S1193" s="24">
        <v>0</v>
      </c>
      <c r="T1193" s="24">
        <v>0</v>
      </c>
      <c r="U1193" s="24">
        <v>0</v>
      </c>
      <c r="V1193" s="24">
        <v>0</v>
      </c>
      <c r="W1193" s="24">
        <v>0</v>
      </c>
      <c r="X1193" s="24">
        <v>0</v>
      </c>
      <c r="Y1193" s="24">
        <v>0</v>
      </c>
      <c r="Z1193" s="24">
        <v>0</v>
      </c>
      <c r="AA1193" s="24">
        <v>1</v>
      </c>
      <c r="AB1193" s="24">
        <v>1</v>
      </c>
      <c r="AC1193" s="24">
        <v>2</v>
      </c>
      <c r="AD1193" s="24">
        <v>15</v>
      </c>
      <c r="AE1193" s="24">
        <f t="shared" si="369"/>
        <v>4</v>
      </c>
      <c r="AF1193" s="24">
        <f t="shared" si="369"/>
        <v>21</v>
      </c>
      <c r="AG1193" s="25">
        <v>51</v>
      </c>
    </row>
    <row r="1194" spans="1:33" s="25" customFormat="1" ht="13.7" customHeight="1" x14ac:dyDescent="0.15">
      <c r="A1194" s="21" t="s">
        <v>1164</v>
      </c>
      <c r="B1194" s="21" t="s">
        <v>293</v>
      </c>
      <c r="C1194" s="22" t="s">
        <v>83</v>
      </c>
      <c r="D1194" s="23" t="s">
        <v>742</v>
      </c>
      <c r="E1194" s="23">
        <v>1</v>
      </c>
      <c r="F1194" s="23" t="s">
        <v>1124</v>
      </c>
      <c r="G1194" s="1">
        <v>6</v>
      </c>
      <c r="H1194" s="1">
        <v>3</v>
      </c>
      <c r="I1194" s="1">
        <v>5</v>
      </c>
      <c r="J1194" s="1">
        <v>5</v>
      </c>
      <c r="K1194" s="1">
        <v>6</v>
      </c>
      <c r="L1194" s="1">
        <v>10</v>
      </c>
      <c r="M1194" s="1">
        <v>9</v>
      </c>
      <c r="N1194" s="1">
        <v>19</v>
      </c>
      <c r="O1194" s="1">
        <v>19</v>
      </c>
      <c r="P1194" s="1">
        <f t="shared" si="368"/>
        <v>38</v>
      </c>
      <c r="Q1194" s="24">
        <v>1</v>
      </c>
      <c r="R1194" s="24">
        <v>2</v>
      </c>
      <c r="S1194" s="24">
        <v>0</v>
      </c>
      <c r="T1194" s="24">
        <v>0</v>
      </c>
      <c r="U1194" s="24">
        <v>0</v>
      </c>
      <c r="V1194" s="24">
        <v>0</v>
      </c>
      <c r="W1194" s="24">
        <v>0</v>
      </c>
      <c r="X1194" s="24">
        <v>0</v>
      </c>
      <c r="Y1194" s="24">
        <v>1</v>
      </c>
      <c r="Z1194" s="24">
        <v>2</v>
      </c>
      <c r="AA1194" s="24">
        <v>0</v>
      </c>
      <c r="AB1194" s="24">
        <v>0</v>
      </c>
      <c r="AC1194" s="24">
        <v>1</v>
      </c>
      <c r="AD1194" s="24">
        <v>4</v>
      </c>
      <c r="AE1194" s="24">
        <f t="shared" si="369"/>
        <v>3</v>
      </c>
      <c r="AF1194" s="24">
        <f t="shared" si="369"/>
        <v>8</v>
      </c>
      <c r="AG1194" s="16">
        <v>52</v>
      </c>
    </row>
    <row r="1195" spans="1:33" s="25" customFormat="1" ht="13.7" customHeight="1" x14ac:dyDescent="0.15">
      <c r="A1195" s="21" t="s">
        <v>1164</v>
      </c>
      <c r="B1195" s="21" t="s">
        <v>293</v>
      </c>
      <c r="C1195" s="22" t="s">
        <v>1141</v>
      </c>
      <c r="D1195" s="23" t="s">
        <v>742</v>
      </c>
      <c r="E1195" s="23">
        <v>2</v>
      </c>
      <c r="F1195" s="23" t="s">
        <v>1124</v>
      </c>
      <c r="G1195" s="1">
        <v>9</v>
      </c>
      <c r="H1195" s="1">
        <v>14</v>
      </c>
      <c r="I1195" s="1">
        <v>16</v>
      </c>
      <c r="J1195" s="1">
        <v>14</v>
      </c>
      <c r="K1195" s="1">
        <v>16</v>
      </c>
      <c r="L1195" s="1">
        <v>14</v>
      </c>
      <c r="M1195" s="1">
        <v>19</v>
      </c>
      <c r="N1195" s="1">
        <v>50</v>
      </c>
      <c r="O1195" s="1">
        <v>43</v>
      </c>
      <c r="P1195" s="1">
        <f t="shared" si="368"/>
        <v>93</v>
      </c>
      <c r="Q1195" s="24">
        <v>1</v>
      </c>
      <c r="R1195" s="24">
        <v>3</v>
      </c>
      <c r="S1195" s="24">
        <v>0</v>
      </c>
      <c r="T1195" s="24">
        <v>0</v>
      </c>
      <c r="U1195" s="24">
        <v>0</v>
      </c>
      <c r="V1195" s="24">
        <v>0</v>
      </c>
      <c r="W1195" s="24">
        <v>0</v>
      </c>
      <c r="X1195" s="24">
        <v>0</v>
      </c>
      <c r="Y1195" s="24">
        <v>0</v>
      </c>
      <c r="Z1195" s="24">
        <v>0</v>
      </c>
      <c r="AA1195" s="24">
        <v>1</v>
      </c>
      <c r="AB1195" s="24">
        <v>1</v>
      </c>
      <c r="AC1195" s="24">
        <v>1</v>
      </c>
      <c r="AD1195" s="24">
        <v>4</v>
      </c>
      <c r="AE1195" s="24">
        <f t="shared" si="369"/>
        <v>3</v>
      </c>
      <c r="AF1195" s="24">
        <f t="shared" si="369"/>
        <v>8</v>
      </c>
      <c r="AG1195" s="25">
        <v>53</v>
      </c>
    </row>
    <row r="1196" spans="1:33" ht="13.7" customHeight="1" x14ac:dyDescent="0.15">
      <c r="A1196" s="26"/>
      <c r="B1196" s="26" t="s">
        <v>1113</v>
      </c>
      <c r="C1196" s="26">
        <f>COUNTA(C1188:C1195)</f>
        <v>8</v>
      </c>
      <c r="D1196" s="27">
        <f>COUNTIF(D1188:D1195,"併")</f>
        <v>3</v>
      </c>
      <c r="E1196" s="27">
        <v>8</v>
      </c>
      <c r="F1196" s="27"/>
      <c r="G1196" s="28">
        <f t="shared" ref="G1196" si="370">SUM(G1188:G1195)</f>
        <v>72</v>
      </c>
      <c r="H1196" s="28">
        <f t="shared" ref="H1196:AE1196" si="371">SUM(H1188:H1195)</f>
        <v>163</v>
      </c>
      <c r="I1196" s="28">
        <f t="shared" si="371"/>
        <v>175</v>
      </c>
      <c r="J1196" s="28">
        <f t="shared" si="371"/>
        <v>154</v>
      </c>
      <c r="K1196" s="28">
        <f t="shared" si="371"/>
        <v>169</v>
      </c>
      <c r="L1196" s="28">
        <f t="shared" si="371"/>
        <v>184</v>
      </c>
      <c r="M1196" s="28">
        <f t="shared" si="371"/>
        <v>206</v>
      </c>
      <c r="N1196" s="28">
        <f t="shared" si="371"/>
        <v>531</v>
      </c>
      <c r="O1196" s="28">
        <f t="shared" si="371"/>
        <v>520</v>
      </c>
      <c r="P1196" s="28">
        <f t="shared" si="371"/>
        <v>1051</v>
      </c>
      <c r="Q1196" s="28">
        <f t="shared" si="371"/>
        <v>7</v>
      </c>
      <c r="R1196" s="28">
        <f t="shared" si="371"/>
        <v>25</v>
      </c>
      <c r="S1196" s="28">
        <f t="shared" si="371"/>
        <v>0</v>
      </c>
      <c r="T1196" s="28">
        <f t="shared" si="371"/>
        <v>0</v>
      </c>
      <c r="U1196" s="28">
        <f t="shared" si="371"/>
        <v>2</v>
      </c>
      <c r="V1196" s="28">
        <f t="shared" si="371"/>
        <v>3</v>
      </c>
      <c r="W1196" s="28">
        <f t="shared" si="371"/>
        <v>0</v>
      </c>
      <c r="X1196" s="28">
        <f t="shared" si="371"/>
        <v>0</v>
      </c>
      <c r="Y1196" s="28">
        <f t="shared" si="371"/>
        <v>1</v>
      </c>
      <c r="Z1196" s="28">
        <f t="shared" si="371"/>
        <v>2</v>
      </c>
      <c r="AA1196" s="28">
        <f t="shared" si="371"/>
        <v>4</v>
      </c>
      <c r="AB1196" s="28">
        <f t="shared" si="371"/>
        <v>12</v>
      </c>
      <c r="AC1196" s="28">
        <f t="shared" si="371"/>
        <v>9</v>
      </c>
      <c r="AD1196" s="28">
        <f t="shared" si="371"/>
        <v>45</v>
      </c>
      <c r="AE1196" s="28">
        <f t="shared" si="371"/>
        <v>23</v>
      </c>
      <c r="AF1196" s="28">
        <f>SUM(AF1188:AF1195)</f>
        <v>87</v>
      </c>
      <c r="AG1196" s="25">
        <v>54</v>
      </c>
    </row>
    <row r="1197" spans="1:33" s="25" customFormat="1" ht="13.7" customHeight="1" x14ac:dyDescent="0.15">
      <c r="A1197" s="21" t="s">
        <v>1164</v>
      </c>
      <c r="B1197" s="21" t="s">
        <v>823</v>
      </c>
      <c r="C1197" s="22" t="s">
        <v>824</v>
      </c>
      <c r="D1197" s="23">
        <v>0</v>
      </c>
      <c r="E1197" s="23">
        <v>2</v>
      </c>
      <c r="F1197" s="23" t="s">
        <v>1124</v>
      </c>
      <c r="G1197" s="1">
        <v>9</v>
      </c>
      <c r="H1197" s="1">
        <v>15</v>
      </c>
      <c r="I1197" s="1">
        <v>13</v>
      </c>
      <c r="J1197" s="1">
        <v>14</v>
      </c>
      <c r="K1197" s="1">
        <v>20</v>
      </c>
      <c r="L1197" s="1">
        <v>17</v>
      </c>
      <c r="M1197" s="1">
        <v>11</v>
      </c>
      <c r="N1197" s="1">
        <v>51</v>
      </c>
      <c r="O1197" s="1">
        <v>39</v>
      </c>
      <c r="P1197" s="1">
        <f t="shared" si="368"/>
        <v>90</v>
      </c>
      <c r="Q1197" s="24">
        <v>1</v>
      </c>
      <c r="R1197" s="24">
        <v>1</v>
      </c>
      <c r="S1197" s="24">
        <v>0</v>
      </c>
      <c r="T1197" s="24">
        <v>0</v>
      </c>
      <c r="U1197" s="24">
        <v>0</v>
      </c>
      <c r="V1197" s="24">
        <v>0</v>
      </c>
      <c r="W1197" s="24">
        <v>0</v>
      </c>
      <c r="X1197" s="24">
        <v>0</v>
      </c>
      <c r="Y1197" s="24">
        <v>0</v>
      </c>
      <c r="Z1197" s="24">
        <v>0</v>
      </c>
      <c r="AA1197" s="24">
        <v>1</v>
      </c>
      <c r="AB1197" s="24">
        <v>2</v>
      </c>
      <c r="AC1197" s="24">
        <v>1</v>
      </c>
      <c r="AD1197" s="24">
        <v>1</v>
      </c>
      <c r="AE1197" s="24">
        <f t="shared" si="369"/>
        <v>3</v>
      </c>
      <c r="AF1197" s="24">
        <f t="shared" si="369"/>
        <v>4</v>
      </c>
      <c r="AG1197" s="25">
        <v>55</v>
      </c>
    </row>
    <row r="1198" spans="1:33" s="25" customFormat="1" ht="13.7" customHeight="1" x14ac:dyDescent="0.15">
      <c r="A1198" s="21" t="s">
        <v>1164</v>
      </c>
      <c r="B1198" s="21" t="s">
        <v>823</v>
      </c>
      <c r="C1198" s="22" t="s">
        <v>825</v>
      </c>
      <c r="D1198" s="23">
        <v>0</v>
      </c>
      <c r="E1198" s="23">
        <v>2</v>
      </c>
      <c r="F1198" s="23" t="s">
        <v>1124</v>
      </c>
      <c r="G1198" s="1">
        <v>6</v>
      </c>
      <c r="H1198" s="1">
        <v>2</v>
      </c>
      <c r="I1198" s="1">
        <v>8</v>
      </c>
      <c r="J1198" s="1">
        <v>5</v>
      </c>
      <c r="K1198" s="1">
        <v>7</v>
      </c>
      <c r="L1198" s="1">
        <v>8</v>
      </c>
      <c r="M1198" s="1">
        <v>6</v>
      </c>
      <c r="N1198" s="1">
        <v>17</v>
      </c>
      <c r="O1198" s="1">
        <v>19</v>
      </c>
      <c r="P1198" s="1">
        <f t="shared" si="368"/>
        <v>36</v>
      </c>
      <c r="Q1198" s="24">
        <v>1</v>
      </c>
      <c r="R1198" s="24">
        <v>1</v>
      </c>
      <c r="S1198" s="24">
        <v>0</v>
      </c>
      <c r="T1198" s="24">
        <v>0</v>
      </c>
      <c r="U1198" s="24">
        <v>0</v>
      </c>
      <c r="V1198" s="24">
        <v>0</v>
      </c>
      <c r="W1198" s="24">
        <v>0</v>
      </c>
      <c r="X1198" s="24">
        <v>0</v>
      </c>
      <c r="Y1198" s="24">
        <v>0</v>
      </c>
      <c r="Z1198" s="24">
        <v>0</v>
      </c>
      <c r="AA1198" s="24">
        <v>0</v>
      </c>
      <c r="AB1198" s="24">
        <v>0</v>
      </c>
      <c r="AC1198" s="24">
        <v>1</v>
      </c>
      <c r="AD1198" s="24">
        <v>1</v>
      </c>
      <c r="AE1198" s="24">
        <f t="shared" si="369"/>
        <v>2</v>
      </c>
      <c r="AF1198" s="24">
        <f t="shared" si="369"/>
        <v>2</v>
      </c>
      <c r="AG1198" s="25">
        <v>56</v>
      </c>
    </row>
    <row r="1199" spans="1:33" s="25" customFormat="1" ht="13.7" customHeight="1" x14ac:dyDescent="0.15">
      <c r="A1199" s="21" t="s">
        <v>1164</v>
      </c>
      <c r="B1199" s="21" t="s">
        <v>823</v>
      </c>
      <c r="C1199" s="22" t="s">
        <v>826</v>
      </c>
      <c r="D1199" s="23">
        <v>0</v>
      </c>
      <c r="E1199" s="23">
        <v>2</v>
      </c>
      <c r="F1199" s="23" t="s">
        <v>1124</v>
      </c>
      <c r="G1199" s="1">
        <v>7</v>
      </c>
      <c r="H1199" s="1">
        <v>4</v>
      </c>
      <c r="I1199" s="1">
        <v>7</v>
      </c>
      <c r="J1199" s="1">
        <v>6</v>
      </c>
      <c r="K1199" s="1">
        <v>11</v>
      </c>
      <c r="L1199" s="1">
        <v>8</v>
      </c>
      <c r="M1199" s="1">
        <v>4</v>
      </c>
      <c r="N1199" s="1">
        <v>22</v>
      </c>
      <c r="O1199" s="1">
        <v>18</v>
      </c>
      <c r="P1199" s="1">
        <f t="shared" si="368"/>
        <v>40</v>
      </c>
      <c r="Q1199" s="24">
        <v>1</v>
      </c>
      <c r="R1199" s="24">
        <v>1</v>
      </c>
      <c r="S1199" s="24">
        <v>0</v>
      </c>
      <c r="T1199" s="24">
        <v>0</v>
      </c>
      <c r="U1199" s="24">
        <v>0</v>
      </c>
      <c r="V1199" s="24">
        <v>0</v>
      </c>
      <c r="W1199" s="24">
        <v>0</v>
      </c>
      <c r="X1199" s="24">
        <v>0</v>
      </c>
      <c r="Y1199" s="24">
        <v>0</v>
      </c>
      <c r="Z1199" s="24">
        <v>0</v>
      </c>
      <c r="AA1199" s="24">
        <v>1</v>
      </c>
      <c r="AB1199" s="24">
        <v>1</v>
      </c>
      <c r="AC1199" s="24">
        <v>1</v>
      </c>
      <c r="AD1199" s="24">
        <v>1</v>
      </c>
      <c r="AE1199" s="24">
        <f t="shared" si="369"/>
        <v>3</v>
      </c>
      <c r="AF1199" s="24">
        <f t="shared" si="369"/>
        <v>3</v>
      </c>
      <c r="AG1199" s="16">
        <v>57</v>
      </c>
    </row>
    <row r="1200" spans="1:33" s="25" customFormat="1" ht="13.7" customHeight="1" x14ac:dyDescent="0.15">
      <c r="A1200" s="21" t="s">
        <v>1164</v>
      </c>
      <c r="B1200" s="21" t="s">
        <v>823</v>
      </c>
      <c r="C1200" s="22" t="s">
        <v>827</v>
      </c>
      <c r="D1200" s="23">
        <v>0</v>
      </c>
      <c r="E1200" s="23" t="s">
        <v>1174</v>
      </c>
      <c r="F1200" s="23" t="s">
        <v>1124</v>
      </c>
      <c r="G1200" s="1">
        <v>20</v>
      </c>
      <c r="H1200" s="1">
        <v>57</v>
      </c>
      <c r="I1200" s="1">
        <v>62</v>
      </c>
      <c r="J1200" s="1">
        <v>68</v>
      </c>
      <c r="K1200" s="1">
        <v>72</v>
      </c>
      <c r="L1200" s="1">
        <v>72</v>
      </c>
      <c r="M1200" s="1">
        <v>70</v>
      </c>
      <c r="N1200" s="1">
        <v>214</v>
      </c>
      <c r="O1200" s="1">
        <v>187</v>
      </c>
      <c r="P1200" s="1">
        <f t="shared" si="368"/>
        <v>401</v>
      </c>
      <c r="Q1200" s="24">
        <v>2</v>
      </c>
      <c r="R1200" s="24">
        <v>10</v>
      </c>
      <c r="S1200" s="24">
        <v>0</v>
      </c>
      <c r="T1200" s="24">
        <v>0</v>
      </c>
      <c r="U1200" s="24">
        <v>1</v>
      </c>
      <c r="V1200" s="24">
        <v>2</v>
      </c>
      <c r="W1200" s="24">
        <v>0</v>
      </c>
      <c r="X1200" s="24">
        <v>0</v>
      </c>
      <c r="Y1200" s="24">
        <v>0</v>
      </c>
      <c r="Z1200" s="24">
        <v>0</v>
      </c>
      <c r="AA1200" s="24">
        <v>1</v>
      </c>
      <c r="AB1200" s="24">
        <v>3</v>
      </c>
      <c r="AC1200" s="24">
        <v>4</v>
      </c>
      <c r="AD1200" s="24">
        <v>32</v>
      </c>
      <c r="AE1200" s="24">
        <f t="shared" si="369"/>
        <v>8</v>
      </c>
      <c r="AF1200" s="24">
        <f t="shared" si="369"/>
        <v>47</v>
      </c>
      <c r="AG1200" s="25">
        <v>58</v>
      </c>
    </row>
    <row r="1201" spans="1:33" s="25" customFormat="1" ht="13.7" customHeight="1" x14ac:dyDescent="0.15">
      <c r="A1201" s="21" t="s">
        <v>1164</v>
      </c>
      <c r="B1201" s="21" t="s">
        <v>823</v>
      </c>
      <c r="C1201" s="22" t="s">
        <v>828</v>
      </c>
      <c r="D1201" s="23">
        <v>0</v>
      </c>
      <c r="E1201" s="23">
        <v>1</v>
      </c>
      <c r="F1201" s="23" t="s">
        <v>1124</v>
      </c>
      <c r="G1201" s="1">
        <v>10</v>
      </c>
      <c r="H1201" s="1">
        <v>16</v>
      </c>
      <c r="I1201" s="1">
        <v>16</v>
      </c>
      <c r="J1201" s="1">
        <v>16</v>
      </c>
      <c r="K1201" s="1">
        <v>17</v>
      </c>
      <c r="L1201" s="1">
        <v>9</v>
      </c>
      <c r="M1201" s="1">
        <v>18</v>
      </c>
      <c r="N1201" s="1">
        <v>45</v>
      </c>
      <c r="O1201" s="1">
        <v>47</v>
      </c>
      <c r="P1201" s="1">
        <f t="shared" si="368"/>
        <v>92</v>
      </c>
      <c r="Q1201" s="24">
        <v>1</v>
      </c>
      <c r="R1201" s="24">
        <v>3</v>
      </c>
      <c r="S1201" s="24">
        <v>0</v>
      </c>
      <c r="T1201" s="24">
        <v>0</v>
      </c>
      <c r="U1201" s="24">
        <v>1</v>
      </c>
      <c r="V1201" s="24">
        <v>1</v>
      </c>
      <c r="W1201" s="24">
        <v>0</v>
      </c>
      <c r="X1201" s="24">
        <v>0</v>
      </c>
      <c r="Y1201" s="24">
        <v>0</v>
      </c>
      <c r="Z1201" s="24">
        <v>0</v>
      </c>
      <c r="AA1201" s="24">
        <v>1</v>
      </c>
      <c r="AB1201" s="24">
        <v>1</v>
      </c>
      <c r="AC1201" s="24">
        <v>1</v>
      </c>
      <c r="AD1201" s="24">
        <v>5</v>
      </c>
      <c r="AE1201" s="24">
        <f t="shared" si="369"/>
        <v>4</v>
      </c>
      <c r="AF1201" s="24">
        <f t="shared" si="369"/>
        <v>10</v>
      </c>
      <c r="AG1201" s="25">
        <v>59</v>
      </c>
    </row>
    <row r="1202" spans="1:33" s="25" customFormat="1" ht="13.7" customHeight="1" x14ac:dyDescent="0.15">
      <c r="A1202" s="21" t="s">
        <v>1164</v>
      </c>
      <c r="B1202" s="21" t="s">
        <v>823</v>
      </c>
      <c r="C1202" s="22" t="s">
        <v>829</v>
      </c>
      <c r="D1202" s="23">
        <v>0</v>
      </c>
      <c r="E1202" s="23">
        <v>3</v>
      </c>
      <c r="F1202" s="23" t="s">
        <v>1124</v>
      </c>
      <c r="G1202" s="1">
        <v>5</v>
      </c>
      <c r="H1202" s="1">
        <v>4</v>
      </c>
      <c r="I1202" s="1">
        <v>2</v>
      </c>
      <c r="J1202" s="1">
        <v>6</v>
      </c>
      <c r="K1202" s="1">
        <v>10</v>
      </c>
      <c r="L1202" s="1">
        <v>4</v>
      </c>
      <c r="M1202" s="1">
        <v>8</v>
      </c>
      <c r="N1202" s="1">
        <v>15</v>
      </c>
      <c r="O1202" s="1">
        <v>19</v>
      </c>
      <c r="P1202" s="1">
        <f t="shared" si="368"/>
        <v>34</v>
      </c>
      <c r="Q1202" s="24">
        <v>1</v>
      </c>
      <c r="R1202" s="24">
        <v>1</v>
      </c>
      <c r="S1202" s="24">
        <v>0</v>
      </c>
      <c r="T1202" s="24">
        <v>0</v>
      </c>
      <c r="U1202" s="24">
        <v>0</v>
      </c>
      <c r="V1202" s="24">
        <v>0</v>
      </c>
      <c r="W1202" s="24">
        <v>0</v>
      </c>
      <c r="X1202" s="24">
        <v>0</v>
      </c>
      <c r="Y1202" s="24">
        <v>0</v>
      </c>
      <c r="Z1202" s="24">
        <v>0</v>
      </c>
      <c r="AA1202" s="24">
        <v>0</v>
      </c>
      <c r="AB1202" s="24">
        <v>0</v>
      </c>
      <c r="AC1202" s="24">
        <v>1</v>
      </c>
      <c r="AD1202" s="24">
        <v>4</v>
      </c>
      <c r="AE1202" s="24">
        <f t="shared" si="369"/>
        <v>2</v>
      </c>
      <c r="AF1202" s="24">
        <f t="shared" si="369"/>
        <v>5</v>
      </c>
      <c r="AG1202" s="25">
        <v>60</v>
      </c>
    </row>
    <row r="1203" spans="1:33" ht="13.7" customHeight="1" x14ac:dyDescent="0.15">
      <c r="A1203" s="21" t="s">
        <v>1164</v>
      </c>
      <c r="B1203" s="21" t="s">
        <v>823</v>
      </c>
      <c r="C1203" s="22" t="s">
        <v>830</v>
      </c>
      <c r="D1203" s="23">
        <v>0</v>
      </c>
      <c r="E1203" s="23">
        <v>2</v>
      </c>
      <c r="F1203" s="23" t="s">
        <v>1124</v>
      </c>
      <c r="G1203" s="1">
        <v>12</v>
      </c>
      <c r="H1203" s="1">
        <v>19</v>
      </c>
      <c r="I1203" s="1">
        <v>36</v>
      </c>
      <c r="J1203" s="1">
        <v>25</v>
      </c>
      <c r="K1203" s="1">
        <v>30</v>
      </c>
      <c r="L1203" s="1">
        <v>29</v>
      </c>
      <c r="M1203" s="1">
        <v>23</v>
      </c>
      <c r="N1203" s="1">
        <v>74</v>
      </c>
      <c r="O1203" s="1">
        <v>88</v>
      </c>
      <c r="P1203" s="1">
        <f t="shared" si="368"/>
        <v>162</v>
      </c>
      <c r="Q1203" s="24">
        <v>2</v>
      </c>
      <c r="R1203" s="24">
        <v>13</v>
      </c>
      <c r="S1203" s="24">
        <v>0</v>
      </c>
      <c r="T1203" s="24">
        <v>0</v>
      </c>
      <c r="U1203" s="24">
        <v>1</v>
      </c>
      <c r="V1203" s="24">
        <v>1</v>
      </c>
      <c r="W1203" s="24">
        <v>0</v>
      </c>
      <c r="X1203" s="24">
        <v>0</v>
      </c>
      <c r="Y1203" s="24">
        <v>0</v>
      </c>
      <c r="Z1203" s="24">
        <v>0</v>
      </c>
      <c r="AA1203" s="24">
        <v>1</v>
      </c>
      <c r="AB1203" s="24">
        <v>1</v>
      </c>
      <c r="AC1203" s="24">
        <v>2</v>
      </c>
      <c r="AD1203" s="24">
        <v>11</v>
      </c>
      <c r="AE1203" s="24">
        <f t="shared" si="369"/>
        <v>6</v>
      </c>
      <c r="AF1203" s="24">
        <f t="shared" si="369"/>
        <v>26</v>
      </c>
      <c r="AG1203" s="25">
        <v>61</v>
      </c>
    </row>
    <row r="1204" spans="1:33" s="25" customFormat="1" ht="13.7" customHeight="1" x14ac:dyDescent="0.15">
      <c r="A1204" s="21" t="s">
        <v>1164</v>
      </c>
      <c r="B1204" s="21" t="s">
        <v>823</v>
      </c>
      <c r="C1204" s="22" t="s">
        <v>831</v>
      </c>
      <c r="D1204" s="23">
        <v>0</v>
      </c>
      <c r="E1204" s="23">
        <v>2</v>
      </c>
      <c r="F1204" s="23" t="s">
        <v>1124</v>
      </c>
      <c r="G1204" s="1">
        <v>8</v>
      </c>
      <c r="H1204" s="1">
        <v>6</v>
      </c>
      <c r="I1204" s="1">
        <v>8</v>
      </c>
      <c r="J1204" s="1">
        <v>13</v>
      </c>
      <c r="K1204" s="1">
        <v>10</v>
      </c>
      <c r="L1204" s="1">
        <v>11</v>
      </c>
      <c r="M1204" s="1">
        <v>11</v>
      </c>
      <c r="N1204" s="1">
        <v>30</v>
      </c>
      <c r="O1204" s="1">
        <v>29</v>
      </c>
      <c r="P1204" s="1">
        <f t="shared" si="368"/>
        <v>59</v>
      </c>
      <c r="Q1204" s="24">
        <v>1</v>
      </c>
      <c r="R1204" s="24">
        <v>3</v>
      </c>
      <c r="S1204" s="24">
        <v>0</v>
      </c>
      <c r="T1204" s="24">
        <v>0</v>
      </c>
      <c r="U1204" s="24">
        <v>0</v>
      </c>
      <c r="V1204" s="24">
        <v>0</v>
      </c>
      <c r="W1204" s="24">
        <v>0</v>
      </c>
      <c r="X1204" s="24">
        <v>0</v>
      </c>
      <c r="Y1204" s="24">
        <v>0</v>
      </c>
      <c r="Z1204" s="24">
        <v>0</v>
      </c>
      <c r="AA1204" s="24">
        <v>1</v>
      </c>
      <c r="AB1204" s="24">
        <v>1</v>
      </c>
      <c r="AC1204" s="24">
        <v>1</v>
      </c>
      <c r="AD1204" s="24">
        <v>8</v>
      </c>
      <c r="AE1204" s="24">
        <f t="shared" si="369"/>
        <v>3</v>
      </c>
      <c r="AF1204" s="24">
        <f t="shared" si="369"/>
        <v>12</v>
      </c>
      <c r="AG1204" s="16">
        <v>62</v>
      </c>
    </row>
    <row r="1205" spans="1:33" s="25" customFormat="1" ht="13.7" customHeight="1" x14ac:dyDescent="0.15">
      <c r="A1205" s="26"/>
      <c r="B1205" s="26" t="s">
        <v>1113</v>
      </c>
      <c r="C1205" s="26">
        <f>COUNTA(C1197:C1204)</f>
        <v>8</v>
      </c>
      <c r="D1205" s="27">
        <f>COUNTIF(D1197:D1204,"併")</f>
        <v>0</v>
      </c>
      <c r="E1205" s="27">
        <v>8</v>
      </c>
      <c r="F1205" s="27"/>
      <c r="G1205" s="28">
        <f t="shared" ref="G1205" si="372">SUM(G1197:G1204)</f>
        <v>77</v>
      </c>
      <c r="H1205" s="28">
        <f t="shared" ref="H1205:AE1205" si="373">SUM(H1197:H1204)</f>
        <v>123</v>
      </c>
      <c r="I1205" s="28">
        <f t="shared" si="373"/>
        <v>152</v>
      </c>
      <c r="J1205" s="28">
        <f t="shared" si="373"/>
        <v>153</v>
      </c>
      <c r="K1205" s="28">
        <f t="shared" si="373"/>
        <v>177</v>
      </c>
      <c r="L1205" s="28">
        <f t="shared" si="373"/>
        <v>158</v>
      </c>
      <c r="M1205" s="28">
        <f t="shared" si="373"/>
        <v>151</v>
      </c>
      <c r="N1205" s="28">
        <f t="shared" si="373"/>
        <v>468</v>
      </c>
      <c r="O1205" s="28">
        <f t="shared" si="373"/>
        <v>446</v>
      </c>
      <c r="P1205" s="28">
        <f t="shared" si="373"/>
        <v>914</v>
      </c>
      <c r="Q1205" s="28">
        <f t="shared" si="373"/>
        <v>10</v>
      </c>
      <c r="R1205" s="28">
        <f t="shared" si="373"/>
        <v>33</v>
      </c>
      <c r="S1205" s="28">
        <f t="shared" si="373"/>
        <v>0</v>
      </c>
      <c r="T1205" s="28">
        <f t="shared" si="373"/>
        <v>0</v>
      </c>
      <c r="U1205" s="28">
        <f t="shared" si="373"/>
        <v>3</v>
      </c>
      <c r="V1205" s="28">
        <f t="shared" si="373"/>
        <v>4</v>
      </c>
      <c r="W1205" s="28">
        <f t="shared" si="373"/>
        <v>0</v>
      </c>
      <c r="X1205" s="28">
        <f t="shared" si="373"/>
        <v>0</v>
      </c>
      <c r="Y1205" s="28">
        <f t="shared" si="373"/>
        <v>0</v>
      </c>
      <c r="Z1205" s="28">
        <f t="shared" si="373"/>
        <v>0</v>
      </c>
      <c r="AA1205" s="28">
        <f t="shared" si="373"/>
        <v>6</v>
      </c>
      <c r="AB1205" s="28">
        <f t="shared" si="373"/>
        <v>9</v>
      </c>
      <c r="AC1205" s="28">
        <f t="shared" si="373"/>
        <v>12</v>
      </c>
      <c r="AD1205" s="28">
        <f t="shared" si="373"/>
        <v>63</v>
      </c>
      <c r="AE1205" s="28">
        <f t="shared" si="373"/>
        <v>31</v>
      </c>
      <c r="AF1205" s="28">
        <f>SUM(AF1197:AF1204)</f>
        <v>109</v>
      </c>
      <c r="AG1205" s="25">
        <v>63</v>
      </c>
    </row>
    <row r="1206" spans="1:33" s="25" customFormat="1" ht="13.7" customHeight="1" x14ac:dyDescent="0.15">
      <c r="A1206" s="21" t="s">
        <v>1164</v>
      </c>
      <c r="B1206" s="21" t="s">
        <v>832</v>
      </c>
      <c r="C1206" s="22" t="s">
        <v>833</v>
      </c>
      <c r="D1206" s="23">
        <v>0</v>
      </c>
      <c r="E1206" s="23" t="s">
        <v>1174</v>
      </c>
      <c r="F1206" s="23" t="s">
        <v>1124</v>
      </c>
      <c r="G1206" s="1">
        <v>20</v>
      </c>
      <c r="H1206" s="1">
        <v>60</v>
      </c>
      <c r="I1206" s="1">
        <v>69</v>
      </c>
      <c r="J1206" s="1">
        <v>56</v>
      </c>
      <c r="K1206" s="1">
        <v>50</v>
      </c>
      <c r="L1206" s="1">
        <v>66</v>
      </c>
      <c r="M1206" s="1">
        <v>74</v>
      </c>
      <c r="N1206" s="1">
        <v>192</v>
      </c>
      <c r="O1206" s="1">
        <v>183</v>
      </c>
      <c r="P1206" s="1">
        <f t="shared" si="368"/>
        <v>375</v>
      </c>
      <c r="Q1206" s="24">
        <v>1</v>
      </c>
      <c r="R1206" s="24">
        <v>7</v>
      </c>
      <c r="S1206" s="24">
        <v>1</v>
      </c>
      <c r="T1206" s="24">
        <v>1</v>
      </c>
      <c r="U1206" s="24">
        <v>1</v>
      </c>
      <c r="V1206" s="24">
        <v>1</v>
      </c>
      <c r="W1206" s="24">
        <v>0</v>
      </c>
      <c r="X1206" s="24">
        <v>0</v>
      </c>
      <c r="Y1206" s="24">
        <v>0</v>
      </c>
      <c r="Z1206" s="24">
        <v>0</v>
      </c>
      <c r="AA1206" s="24">
        <v>1</v>
      </c>
      <c r="AB1206" s="24">
        <v>4</v>
      </c>
      <c r="AC1206" s="24">
        <v>4</v>
      </c>
      <c r="AD1206" s="24">
        <v>26</v>
      </c>
      <c r="AE1206" s="24">
        <f t="shared" si="369"/>
        <v>8</v>
      </c>
      <c r="AF1206" s="24">
        <f t="shared" si="369"/>
        <v>39</v>
      </c>
      <c r="AG1206" s="25">
        <v>64</v>
      </c>
    </row>
    <row r="1207" spans="1:33" s="25" customFormat="1" ht="13.7" customHeight="1" x14ac:dyDescent="0.15">
      <c r="A1207" s="21" t="s">
        <v>1164</v>
      </c>
      <c r="B1207" s="21" t="s">
        <v>832</v>
      </c>
      <c r="C1207" s="22" t="s">
        <v>834</v>
      </c>
      <c r="D1207" s="23">
        <v>0</v>
      </c>
      <c r="E1207" s="23">
        <v>1</v>
      </c>
      <c r="F1207" s="23" t="s">
        <v>1124</v>
      </c>
      <c r="G1207" s="1">
        <v>4</v>
      </c>
      <c r="H1207" s="1">
        <v>3</v>
      </c>
      <c r="I1207" s="105">
        <v>0</v>
      </c>
      <c r="J1207" s="1">
        <v>3</v>
      </c>
      <c r="K1207" s="1">
        <v>1</v>
      </c>
      <c r="L1207" s="1">
        <v>2</v>
      </c>
      <c r="M1207" s="1">
        <v>4</v>
      </c>
      <c r="N1207" s="1">
        <v>6</v>
      </c>
      <c r="O1207" s="1">
        <v>7</v>
      </c>
      <c r="P1207" s="1">
        <f t="shared" si="368"/>
        <v>13</v>
      </c>
      <c r="Q1207" s="24">
        <v>0</v>
      </c>
      <c r="R1207" s="24">
        <v>0</v>
      </c>
      <c r="S1207" s="24">
        <v>0</v>
      </c>
      <c r="T1207" s="24">
        <v>0</v>
      </c>
      <c r="U1207" s="24">
        <v>0</v>
      </c>
      <c r="V1207" s="24">
        <v>0</v>
      </c>
      <c r="W1207" s="24">
        <v>0</v>
      </c>
      <c r="X1207" s="24">
        <v>0</v>
      </c>
      <c r="Y1207" s="24">
        <v>0</v>
      </c>
      <c r="Z1207" s="24">
        <v>0</v>
      </c>
      <c r="AA1207" s="24">
        <v>0</v>
      </c>
      <c r="AB1207" s="24">
        <v>0</v>
      </c>
      <c r="AC1207" s="24">
        <v>1</v>
      </c>
      <c r="AD1207" s="24">
        <v>1</v>
      </c>
      <c r="AE1207" s="24">
        <f t="shared" si="369"/>
        <v>1</v>
      </c>
      <c r="AF1207" s="24">
        <f t="shared" si="369"/>
        <v>1</v>
      </c>
      <c r="AG1207" s="25">
        <v>65</v>
      </c>
    </row>
    <row r="1208" spans="1:33" s="25" customFormat="1" ht="13.7" customHeight="1" x14ac:dyDescent="0.15">
      <c r="A1208" s="21" t="s">
        <v>1164</v>
      </c>
      <c r="B1208" s="21" t="s">
        <v>832</v>
      </c>
      <c r="C1208" s="22" t="s">
        <v>835</v>
      </c>
      <c r="D1208" s="23">
        <v>0</v>
      </c>
      <c r="E1208" s="23" t="s">
        <v>1174</v>
      </c>
      <c r="F1208" s="23" t="s">
        <v>1124</v>
      </c>
      <c r="G1208" s="1">
        <v>26</v>
      </c>
      <c r="H1208" s="1">
        <v>104</v>
      </c>
      <c r="I1208" s="1">
        <v>97</v>
      </c>
      <c r="J1208" s="1">
        <v>70</v>
      </c>
      <c r="K1208" s="1">
        <v>77</v>
      </c>
      <c r="L1208" s="1">
        <v>99</v>
      </c>
      <c r="M1208" s="1">
        <v>82</v>
      </c>
      <c r="N1208" s="1">
        <v>279</v>
      </c>
      <c r="O1208" s="1">
        <v>250</v>
      </c>
      <c r="P1208" s="1">
        <f t="shared" si="368"/>
        <v>529</v>
      </c>
      <c r="Q1208" s="24">
        <v>2</v>
      </c>
      <c r="R1208" s="24">
        <v>10</v>
      </c>
      <c r="S1208" s="24">
        <v>1</v>
      </c>
      <c r="T1208" s="24">
        <v>1</v>
      </c>
      <c r="U1208" s="24">
        <v>1</v>
      </c>
      <c r="V1208" s="24">
        <v>2</v>
      </c>
      <c r="W1208" s="24">
        <v>0</v>
      </c>
      <c r="X1208" s="24">
        <v>0</v>
      </c>
      <c r="Y1208" s="24">
        <v>1</v>
      </c>
      <c r="Z1208" s="24">
        <v>4</v>
      </c>
      <c r="AA1208" s="24">
        <v>2</v>
      </c>
      <c r="AB1208" s="24">
        <v>10</v>
      </c>
      <c r="AC1208" s="24">
        <v>4</v>
      </c>
      <c r="AD1208" s="24">
        <v>29</v>
      </c>
      <c r="AE1208" s="24">
        <f t="shared" si="369"/>
        <v>11</v>
      </c>
      <c r="AF1208" s="24">
        <f t="shared" si="369"/>
        <v>56</v>
      </c>
      <c r="AG1208" s="16">
        <v>67</v>
      </c>
    </row>
    <row r="1209" spans="1:33" s="25" customFormat="1" ht="13.7" customHeight="1" x14ac:dyDescent="0.15">
      <c r="A1209" s="21" t="s">
        <v>1164</v>
      </c>
      <c r="B1209" s="21" t="s">
        <v>832</v>
      </c>
      <c r="C1209" s="22" t="s">
        <v>242</v>
      </c>
      <c r="D1209" s="23">
        <v>0</v>
      </c>
      <c r="E1209" s="23">
        <v>1</v>
      </c>
      <c r="F1209" s="23" t="s">
        <v>1124</v>
      </c>
      <c r="G1209" s="1">
        <v>17</v>
      </c>
      <c r="H1209" s="1">
        <v>54</v>
      </c>
      <c r="I1209" s="1">
        <v>46</v>
      </c>
      <c r="J1209" s="1">
        <v>60</v>
      </c>
      <c r="K1209" s="1">
        <v>52</v>
      </c>
      <c r="L1209" s="1">
        <v>40</v>
      </c>
      <c r="M1209" s="1">
        <v>64</v>
      </c>
      <c r="N1209" s="1">
        <v>170</v>
      </c>
      <c r="O1209" s="1">
        <v>146</v>
      </c>
      <c r="P1209" s="1">
        <f t="shared" si="368"/>
        <v>316</v>
      </c>
      <c r="Q1209" s="24">
        <v>1</v>
      </c>
      <c r="R1209" s="24">
        <v>6</v>
      </c>
      <c r="S1209" s="24">
        <v>0</v>
      </c>
      <c r="T1209" s="24">
        <v>0</v>
      </c>
      <c r="U1209" s="24">
        <v>1</v>
      </c>
      <c r="V1209" s="24">
        <v>1</v>
      </c>
      <c r="W1209" s="24">
        <v>0</v>
      </c>
      <c r="X1209" s="24">
        <v>0</v>
      </c>
      <c r="Y1209" s="24">
        <v>0</v>
      </c>
      <c r="Z1209" s="24">
        <v>0</v>
      </c>
      <c r="AA1209" s="24">
        <v>2</v>
      </c>
      <c r="AB1209" s="24">
        <v>5</v>
      </c>
      <c r="AC1209" s="24">
        <v>2</v>
      </c>
      <c r="AD1209" s="24">
        <v>11</v>
      </c>
      <c r="AE1209" s="24">
        <f t="shared" si="369"/>
        <v>6</v>
      </c>
      <c r="AF1209" s="24">
        <f t="shared" si="369"/>
        <v>23</v>
      </c>
      <c r="AG1209" s="25">
        <v>68</v>
      </c>
    </row>
    <row r="1210" spans="1:33" ht="13.7" customHeight="1" x14ac:dyDescent="0.15">
      <c r="A1210" s="26"/>
      <c r="B1210" s="26" t="s">
        <v>1113</v>
      </c>
      <c r="C1210" s="26">
        <f>COUNTA(C1206:C1209)</f>
        <v>4</v>
      </c>
      <c r="D1210" s="27">
        <f>COUNTIF(D1206:D1209,"併")</f>
        <v>0</v>
      </c>
      <c r="E1210" s="27">
        <v>4</v>
      </c>
      <c r="F1210" s="27"/>
      <c r="G1210" s="28">
        <f t="shared" ref="G1210" si="374">SUM(G1206:G1209)</f>
        <v>67</v>
      </c>
      <c r="H1210" s="28">
        <f t="shared" ref="H1210:AE1210" si="375">SUM(H1206:H1209)</f>
        <v>221</v>
      </c>
      <c r="I1210" s="28">
        <f t="shared" si="375"/>
        <v>212</v>
      </c>
      <c r="J1210" s="28">
        <f t="shared" si="375"/>
        <v>189</v>
      </c>
      <c r="K1210" s="28">
        <f t="shared" si="375"/>
        <v>180</v>
      </c>
      <c r="L1210" s="28">
        <f t="shared" si="375"/>
        <v>207</v>
      </c>
      <c r="M1210" s="28">
        <f t="shared" si="375"/>
        <v>224</v>
      </c>
      <c r="N1210" s="28">
        <f t="shared" si="375"/>
        <v>647</v>
      </c>
      <c r="O1210" s="28">
        <f t="shared" si="375"/>
        <v>586</v>
      </c>
      <c r="P1210" s="28">
        <f t="shared" si="375"/>
        <v>1233</v>
      </c>
      <c r="Q1210" s="28">
        <f t="shared" si="375"/>
        <v>4</v>
      </c>
      <c r="R1210" s="28">
        <f t="shared" si="375"/>
        <v>23</v>
      </c>
      <c r="S1210" s="28">
        <f t="shared" si="375"/>
        <v>2</v>
      </c>
      <c r="T1210" s="28">
        <f t="shared" si="375"/>
        <v>2</v>
      </c>
      <c r="U1210" s="28">
        <f t="shared" si="375"/>
        <v>3</v>
      </c>
      <c r="V1210" s="28">
        <f t="shared" si="375"/>
        <v>4</v>
      </c>
      <c r="W1210" s="28">
        <f t="shared" si="375"/>
        <v>0</v>
      </c>
      <c r="X1210" s="28">
        <f t="shared" si="375"/>
        <v>0</v>
      </c>
      <c r="Y1210" s="28">
        <f t="shared" si="375"/>
        <v>1</v>
      </c>
      <c r="Z1210" s="28">
        <f t="shared" si="375"/>
        <v>4</v>
      </c>
      <c r="AA1210" s="28">
        <f t="shared" si="375"/>
        <v>5</v>
      </c>
      <c r="AB1210" s="28">
        <f t="shared" si="375"/>
        <v>19</v>
      </c>
      <c r="AC1210" s="28">
        <f t="shared" si="375"/>
        <v>11</v>
      </c>
      <c r="AD1210" s="28">
        <f t="shared" si="375"/>
        <v>67</v>
      </c>
      <c r="AE1210" s="28">
        <f t="shared" si="375"/>
        <v>26</v>
      </c>
      <c r="AF1210" s="28">
        <f>SUM(AF1206:AF1209)</f>
        <v>119</v>
      </c>
      <c r="AG1210" s="25">
        <v>69</v>
      </c>
    </row>
    <row r="1211" spans="1:33" s="25" customFormat="1" ht="13.7" customHeight="1" x14ac:dyDescent="0.15">
      <c r="A1211" s="21" t="s">
        <v>1164</v>
      </c>
      <c r="B1211" s="21" t="s">
        <v>836</v>
      </c>
      <c r="C1211" s="22" t="s">
        <v>837</v>
      </c>
      <c r="D1211" s="23">
        <v>0</v>
      </c>
      <c r="E1211" s="23">
        <v>1</v>
      </c>
      <c r="F1211" s="23" t="s">
        <v>1124</v>
      </c>
      <c r="G1211" s="1">
        <v>11</v>
      </c>
      <c r="H1211" s="1">
        <v>24</v>
      </c>
      <c r="I1211" s="1">
        <v>33</v>
      </c>
      <c r="J1211" s="1">
        <v>26</v>
      </c>
      <c r="K1211" s="1">
        <v>27</v>
      </c>
      <c r="L1211" s="1">
        <v>27</v>
      </c>
      <c r="M1211" s="1">
        <v>30</v>
      </c>
      <c r="N1211" s="1">
        <v>70</v>
      </c>
      <c r="O1211" s="1">
        <v>97</v>
      </c>
      <c r="P1211" s="1">
        <f t="shared" si="368"/>
        <v>167</v>
      </c>
      <c r="Q1211" s="24">
        <v>2</v>
      </c>
      <c r="R1211" s="24">
        <v>10</v>
      </c>
      <c r="S1211" s="24">
        <v>0</v>
      </c>
      <c r="T1211" s="24">
        <v>0</v>
      </c>
      <c r="U1211" s="24">
        <v>1</v>
      </c>
      <c r="V1211" s="24">
        <v>1</v>
      </c>
      <c r="W1211" s="24">
        <v>0</v>
      </c>
      <c r="X1211" s="24">
        <v>0</v>
      </c>
      <c r="Y1211" s="24">
        <v>0</v>
      </c>
      <c r="Z1211" s="24">
        <v>0</v>
      </c>
      <c r="AA1211" s="24">
        <v>1</v>
      </c>
      <c r="AB1211" s="24">
        <v>1</v>
      </c>
      <c r="AC1211" s="24">
        <v>1</v>
      </c>
      <c r="AD1211" s="24">
        <v>8</v>
      </c>
      <c r="AE1211" s="24">
        <f t="shared" si="369"/>
        <v>5</v>
      </c>
      <c r="AF1211" s="24">
        <f t="shared" si="369"/>
        <v>20</v>
      </c>
      <c r="AG1211" s="25">
        <v>70</v>
      </c>
    </row>
    <row r="1212" spans="1:33" s="25" customFormat="1" ht="13.7" customHeight="1" x14ac:dyDescent="0.15">
      <c r="A1212" s="21" t="s">
        <v>1164</v>
      </c>
      <c r="B1212" s="21" t="s">
        <v>836</v>
      </c>
      <c r="C1212" s="22" t="s">
        <v>838</v>
      </c>
      <c r="D1212" s="23">
        <v>0</v>
      </c>
      <c r="E1212" s="23">
        <v>1</v>
      </c>
      <c r="F1212" s="23" t="s">
        <v>1124</v>
      </c>
      <c r="G1212" s="1">
        <v>9</v>
      </c>
      <c r="H1212" s="1">
        <v>16</v>
      </c>
      <c r="I1212" s="1">
        <v>15</v>
      </c>
      <c r="J1212" s="1">
        <v>12</v>
      </c>
      <c r="K1212" s="1">
        <v>22</v>
      </c>
      <c r="L1212" s="1">
        <v>14</v>
      </c>
      <c r="M1212" s="1">
        <v>8</v>
      </c>
      <c r="N1212" s="1">
        <v>47</v>
      </c>
      <c r="O1212" s="1">
        <v>40</v>
      </c>
      <c r="P1212" s="1">
        <f t="shared" si="368"/>
        <v>87</v>
      </c>
      <c r="Q1212" s="24">
        <v>1</v>
      </c>
      <c r="R1212" s="24">
        <v>2</v>
      </c>
      <c r="S1212" s="24">
        <v>0</v>
      </c>
      <c r="T1212" s="24">
        <v>0</v>
      </c>
      <c r="U1212" s="24">
        <v>0</v>
      </c>
      <c r="V1212" s="24">
        <v>0</v>
      </c>
      <c r="W1212" s="24">
        <v>0</v>
      </c>
      <c r="X1212" s="24">
        <v>0</v>
      </c>
      <c r="Y1212" s="24">
        <v>0</v>
      </c>
      <c r="Z1212" s="24">
        <v>0</v>
      </c>
      <c r="AA1212" s="24">
        <v>1</v>
      </c>
      <c r="AB1212" s="24">
        <v>1</v>
      </c>
      <c r="AC1212" s="24">
        <v>1</v>
      </c>
      <c r="AD1212" s="24">
        <v>3</v>
      </c>
      <c r="AE1212" s="24">
        <f t="shared" si="369"/>
        <v>3</v>
      </c>
      <c r="AF1212" s="24">
        <f t="shared" si="369"/>
        <v>6</v>
      </c>
      <c r="AG1212" s="25">
        <v>71</v>
      </c>
    </row>
    <row r="1213" spans="1:33" s="25" customFormat="1" ht="13.7" customHeight="1" x14ac:dyDescent="0.15">
      <c r="A1213" s="26"/>
      <c r="B1213" s="26" t="s">
        <v>1113</v>
      </c>
      <c r="C1213" s="26">
        <f>COUNTA(C1211:C1212)</f>
        <v>2</v>
      </c>
      <c r="D1213" s="27">
        <f>COUNTIF(D1211:D1212,"併")</f>
        <v>0</v>
      </c>
      <c r="E1213" s="27">
        <v>2</v>
      </c>
      <c r="F1213" s="27"/>
      <c r="G1213" s="28">
        <f>SUM(G1211:G1212)</f>
        <v>20</v>
      </c>
      <c r="H1213" s="28">
        <f t="shared" ref="H1213:AE1213" si="376">SUM(H1211:H1212)</f>
        <v>40</v>
      </c>
      <c r="I1213" s="28">
        <f t="shared" si="376"/>
        <v>48</v>
      </c>
      <c r="J1213" s="28">
        <f t="shared" si="376"/>
        <v>38</v>
      </c>
      <c r="K1213" s="28">
        <f t="shared" si="376"/>
        <v>49</v>
      </c>
      <c r="L1213" s="28">
        <f t="shared" si="376"/>
        <v>41</v>
      </c>
      <c r="M1213" s="28">
        <f t="shared" si="376"/>
        <v>38</v>
      </c>
      <c r="N1213" s="28">
        <f t="shared" si="376"/>
        <v>117</v>
      </c>
      <c r="O1213" s="28">
        <f t="shared" si="376"/>
        <v>137</v>
      </c>
      <c r="P1213" s="28">
        <f t="shared" si="376"/>
        <v>254</v>
      </c>
      <c r="Q1213" s="28">
        <f t="shared" si="376"/>
        <v>3</v>
      </c>
      <c r="R1213" s="28">
        <f t="shared" si="376"/>
        <v>12</v>
      </c>
      <c r="S1213" s="28">
        <f t="shared" si="376"/>
        <v>0</v>
      </c>
      <c r="T1213" s="28">
        <f t="shared" si="376"/>
        <v>0</v>
      </c>
      <c r="U1213" s="28">
        <f t="shared" si="376"/>
        <v>1</v>
      </c>
      <c r="V1213" s="28">
        <f t="shared" si="376"/>
        <v>1</v>
      </c>
      <c r="W1213" s="28">
        <f t="shared" si="376"/>
        <v>0</v>
      </c>
      <c r="X1213" s="28">
        <f t="shared" si="376"/>
        <v>0</v>
      </c>
      <c r="Y1213" s="28">
        <f t="shared" si="376"/>
        <v>0</v>
      </c>
      <c r="Z1213" s="28">
        <f t="shared" si="376"/>
        <v>0</v>
      </c>
      <c r="AA1213" s="28">
        <f t="shared" si="376"/>
        <v>2</v>
      </c>
      <c r="AB1213" s="28">
        <f t="shared" si="376"/>
        <v>2</v>
      </c>
      <c r="AC1213" s="28">
        <f t="shared" si="376"/>
        <v>2</v>
      </c>
      <c r="AD1213" s="28">
        <f t="shared" si="376"/>
        <v>11</v>
      </c>
      <c r="AE1213" s="28">
        <f t="shared" si="376"/>
        <v>8</v>
      </c>
      <c r="AF1213" s="28">
        <f>SUM(AF1211:AF1212)</f>
        <v>26</v>
      </c>
      <c r="AG1213" s="16">
        <v>72</v>
      </c>
    </row>
    <row r="1214" spans="1:33" s="25" customFormat="1" ht="13.7" customHeight="1" x14ac:dyDescent="0.15">
      <c r="A1214" s="21" t="s">
        <v>1164</v>
      </c>
      <c r="B1214" s="21" t="s">
        <v>839</v>
      </c>
      <c r="C1214" s="22" t="s">
        <v>840</v>
      </c>
      <c r="D1214" s="23">
        <v>0</v>
      </c>
      <c r="E1214" s="23">
        <v>2</v>
      </c>
      <c r="F1214" s="23" t="s">
        <v>1124</v>
      </c>
      <c r="G1214" s="1">
        <v>9</v>
      </c>
      <c r="H1214" s="1">
        <v>22</v>
      </c>
      <c r="I1214" s="1">
        <v>30</v>
      </c>
      <c r="J1214" s="1">
        <v>25</v>
      </c>
      <c r="K1214" s="1">
        <v>17</v>
      </c>
      <c r="L1214" s="1">
        <v>22</v>
      </c>
      <c r="M1214" s="1">
        <v>27</v>
      </c>
      <c r="N1214" s="1">
        <v>70</v>
      </c>
      <c r="O1214" s="1">
        <v>73</v>
      </c>
      <c r="P1214" s="1">
        <f t="shared" si="368"/>
        <v>143</v>
      </c>
      <c r="Q1214" s="24">
        <v>1</v>
      </c>
      <c r="R1214" s="24">
        <v>2</v>
      </c>
      <c r="S1214" s="24">
        <v>0</v>
      </c>
      <c r="T1214" s="24">
        <v>0</v>
      </c>
      <c r="U1214" s="24">
        <v>1</v>
      </c>
      <c r="V1214" s="24">
        <v>1</v>
      </c>
      <c r="W1214" s="24">
        <v>0</v>
      </c>
      <c r="X1214" s="24">
        <v>0</v>
      </c>
      <c r="Y1214" s="24">
        <v>0</v>
      </c>
      <c r="Z1214" s="24">
        <v>0</v>
      </c>
      <c r="AA1214" s="24">
        <v>0</v>
      </c>
      <c r="AB1214" s="24">
        <v>0</v>
      </c>
      <c r="AC1214" s="24">
        <v>1</v>
      </c>
      <c r="AD1214" s="24">
        <v>3</v>
      </c>
      <c r="AE1214" s="24">
        <f t="shared" si="369"/>
        <v>3</v>
      </c>
      <c r="AF1214" s="24">
        <f t="shared" si="369"/>
        <v>6</v>
      </c>
      <c r="AG1214" s="25">
        <v>73</v>
      </c>
    </row>
    <row r="1215" spans="1:33" s="25" customFormat="1" ht="13.7" customHeight="1" x14ac:dyDescent="0.15">
      <c r="A1215" s="39" t="s">
        <v>1164</v>
      </c>
      <c r="B1215" s="39" t="s">
        <v>839</v>
      </c>
      <c r="C1215" s="30" t="s">
        <v>841</v>
      </c>
      <c r="D1215" s="40">
        <v>0</v>
      </c>
      <c r="E1215" s="40">
        <v>2</v>
      </c>
      <c r="F1215" s="40" t="s">
        <v>1124</v>
      </c>
      <c r="G1215" s="29">
        <v>10</v>
      </c>
      <c r="H1215" s="1">
        <v>18</v>
      </c>
      <c r="I1215" s="1">
        <v>19</v>
      </c>
      <c r="J1215" s="1">
        <v>16</v>
      </c>
      <c r="K1215" s="1">
        <v>15</v>
      </c>
      <c r="L1215" s="1">
        <v>16</v>
      </c>
      <c r="M1215" s="1">
        <v>16</v>
      </c>
      <c r="N1215" s="1">
        <v>44</v>
      </c>
      <c r="O1215" s="1">
        <v>56</v>
      </c>
      <c r="P1215" s="1">
        <f t="shared" si="368"/>
        <v>100</v>
      </c>
      <c r="Q1215" s="24">
        <v>1</v>
      </c>
      <c r="R1215" s="24">
        <v>2</v>
      </c>
      <c r="S1215" s="24">
        <v>0</v>
      </c>
      <c r="T1215" s="24">
        <v>0</v>
      </c>
      <c r="U1215" s="24">
        <v>1</v>
      </c>
      <c r="V1215" s="24">
        <v>1</v>
      </c>
      <c r="W1215" s="24">
        <v>0</v>
      </c>
      <c r="X1215" s="24">
        <v>0</v>
      </c>
      <c r="Y1215" s="24">
        <v>0</v>
      </c>
      <c r="Z1215" s="24">
        <v>0</v>
      </c>
      <c r="AA1215" s="24">
        <v>1</v>
      </c>
      <c r="AB1215" s="24">
        <v>1</v>
      </c>
      <c r="AC1215" s="24">
        <v>1</v>
      </c>
      <c r="AD1215" s="24">
        <v>2</v>
      </c>
      <c r="AE1215" s="24">
        <f t="shared" si="369"/>
        <v>4</v>
      </c>
      <c r="AF1215" s="24">
        <f t="shared" si="369"/>
        <v>6</v>
      </c>
      <c r="AG1215" s="25">
        <v>74</v>
      </c>
    </row>
    <row r="1216" spans="1:33" s="25" customFormat="1" ht="13.7" customHeight="1" x14ac:dyDescent="0.15">
      <c r="A1216" s="26"/>
      <c r="B1216" s="26" t="s">
        <v>1113</v>
      </c>
      <c r="C1216" s="26">
        <f>COUNTA(C1214:C1215)</f>
        <v>2</v>
      </c>
      <c r="D1216" s="27">
        <f>COUNTIF(D1214:D1215,"併")</f>
        <v>0</v>
      </c>
      <c r="E1216" s="27">
        <v>2</v>
      </c>
      <c r="F1216" s="27"/>
      <c r="G1216" s="28">
        <f>SUM(G1214:G1215)</f>
        <v>19</v>
      </c>
      <c r="H1216" s="28">
        <f t="shared" ref="H1216:AE1216" si="377">SUM(H1214:H1215)</f>
        <v>40</v>
      </c>
      <c r="I1216" s="28">
        <f t="shared" si="377"/>
        <v>49</v>
      </c>
      <c r="J1216" s="28">
        <f t="shared" si="377"/>
        <v>41</v>
      </c>
      <c r="K1216" s="28">
        <f t="shared" si="377"/>
        <v>32</v>
      </c>
      <c r="L1216" s="28">
        <f t="shared" si="377"/>
        <v>38</v>
      </c>
      <c r="M1216" s="28">
        <f t="shared" si="377"/>
        <v>43</v>
      </c>
      <c r="N1216" s="28">
        <f t="shared" si="377"/>
        <v>114</v>
      </c>
      <c r="O1216" s="28">
        <f t="shared" si="377"/>
        <v>129</v>
      </c>
      <c r="P1216" s="28">
        <f t="shared" si="377"/>
        <v>243</v>
      </c>
      <c r="Q1216" s="28">
        <f t="shared" si="377"/>
        <v>2</v>
      </c>
      <c r="R1216" s="28">
        <f t="shared" si="377"/>
        <v>4</v>
      </c>
      <c r="S1216" s="28">
        <f t="shared" si="377"/>
        <v>0</v>
      </c>
      <c r="T1216" s="28">
        <f t="shared" si="377"/>
        <v>0</v>
      </c>
      <c r="U1216" s="28">
        <f t="shared" si="377"/>
        <v>2</v>
      </c>
      <c r="V1216" s="28">
        <f t="shared" si="377"/>
        <v>2</v>
      </c>
      <c r="W1216" s="28">
        <f t="shared" si="377"/>
        <v>0</v>
      </c>
      <c r="X1216" s="28">
        <f t="shared" si="377"/>
        <v>0</v>
      </c>
      <c r="Y1216" s="28">
        <f t="shared" si="377"/>
        <v>0</v>
      </c>
      <c r="Z1216" s="28">
        <f t="shared" si="377"/>
        <v>0</v>
      </c>
      <c r="AA1216" s="28">
        <f t="shared" si="377"/>
        <v>1</v>
      </c>
      <c r="AB1216" s="28">
        <f t="shared" si="377"/>
        <v>1</v>
      </c>
      <c r="AC1216" s="28">
        <f t="shared" si="377"/>
        <v>2</v>
      </c>
      <c r="AD1216" s="28">
        <f t="shared" si="377"/>
        <v>5</v>
      </c>
      <c r="AE1216" s="28">
        <f t="shared" si="377"/>
        <v>7</v>
      </c>
      <c r="AF1216" s="28">
        <f>SUM(AF1214:AF1215)</f>
        <v>12</v>
      </c>
      <c r="AG1216" s="25">
        <v>1</v>
      </c>
    </row>
    <row r="1217" spans="1:33" ht="13.7" customHeight="1" x14ac:dyDescent="0.15">
      <c r="A1217" s="31"/>
      <c r="B1217" s="31" t="s">
        <v>1114</v>
      </c>
      <c r="C1217" s="31">
        <f>C1196+C1205+C1210+C1213+C1216</f>
        <v>24</v>
      </c>
      <c r="D1217" s="32">
        <f>D1196+D1205+D1210+D1213+D1216</f>
        <v>3</v>
      </c>
      <c r="E1217" s="32">
        <f>E1196+E1205+E1210+E1213+E1216</f>
        <v>24</v>
      </c>
      <c r="F1217" s="32"/>
      <c r="G1217" s="33">
        <f t="shared" ref="G1217" si="378">G1196+G1205+G1210+G1213+G1216</f>
        <v>255</v>
      </c>
      <c r="H1217" s="33">
        <f t="shared" ref="H1217:AD1217" si="379">H1196+H1205+H1210+H1213+H1216</f>
        <v>587</v>
      </c>
      <c r="I1217" s="33">
        <f t="shared" si="379"/>
        <v>636</v>
      </c>
      <c r="J1217" s="33">
        <f t="shared" si="379"/>
        <v>575</v>
      </c>
      <c r="K1217" s="33">
        <f t="shared" si="379"/>
        <v>607</v>
      </c>
      <c r="L1217" s="33">
        <f t="shared" si="379"/>
        <v>628</v>
      </c>
      <c r="M1217" s="33">
        <f t="shared" si="379"/>
        <v>662</v>
      </c>
      <c r="N1217" s="33">
        <f t="shared" si="379"/>
        <v>1877</v>
      </c>
      <c r="O1217" s="33">
        <f t="shared" si="379"/>
        <v>1818</v>
      </c>
      <c r="P1217" s="33">
        <f t="shared" si="379"/>
        <v>3695</v>
      </c>
      <c r="Q1217" s="33">
        <f t="shared" si="379"/>
        <v>26</v>
      </c>
      <c r="R1217" s="33">
        <f t="shared" si="379"/>
        <v>97</v>
      </c>
      <c r="S1217" s="33">
        <f t="shared" si="379"/>
        <v>2</v>
      </c>
      <c r="T1217" s="33">
        <f t="shared" si="379"/>
        <v>2</v>
      </c>
      <c r="U1217" s="33">
        <f t="shared" si="379"/>
        <v>11</v>
      </c>
      <c r="V1217" s="33">
        <f t="shared" si="379"/>
        <v>14</v>
      </c>
      <c r="W1217" s="33">
        <f t="shared" si="379"/>
        <v>0</v>
      </c>
      <c r="X1217" s="33">
        <f t="shared" si="379"/>
        <v>0</v>
      </c>
      <c r="Y1217" s="33">
        <f t="shared" si="379"/>
        <v>2</v>
      </c>
      <c r="Z1217" s="33">
        <f t="shared" si="379"/>
        <v>6</v>
      </c>
      <c r="AA1217" s="33">
        <f t="shared" si="379"/>
        <v>18</v>
      </c>
      <c r="AB1217" s="33">
        <f t="shared" si="379"/>
        <v>43</v>
      </c>
      <c r="AC1217" s="33">
        <f t="shared" si="379"/>
        <v>36</v>
      </c>
      <c r="AD1217" s="33">
        <f t="shared" si="379"/>
        <v>191</v>
      </c>
      <c r="AE1217" s="33">
        <f>AE1196+AE1205+AE1210+AE1213+AE1216</f>
        <v>95</v>
      </c>
      <c r="AF1217" s="33">
        <f>AF1196+AF1205+AF1210+AF1213+AF1216</f>
        <v>353</v>
      </c>
      <c r="AG1217" s="16">
        <v>2</v>
      </c>
    </row>
    <row r="1218" spans="1:33" s="25" customFormat="1" ht="13.7" customHeight="1" x14ac:dyDescent="0.15">
      <c r="A1218" s="41"/>
      <c r="B1218" s="41" t="s">
        <v>1128</v>
      </c>
      <c r="C1218" s="42">
        <f>C93+C369+C448+C535+C570+C672+C700+C840+C866+C915+C1013+C1123+C1187+C1217</f>
        <v>1020</v>
      </c>
      <c r="D1218" s="109">
        <v>37</v>
      </c>
      <c r="E1218" s="42">
        <f>E93+E369+E448+E535+E570+E672+E700+E840+E866+E915+E1013+E1123+E1187+E1217</f>
        <v>368</v>
      </c>
      <c r="F1218" s="42"/>
      <c r="G1218" s="43">
        <f t="shared" ref="G1218:AF1218" si="380">G93+G369+G448+G535+G570+G672+G700+G840+G866+G915+G1013+G1123+G1187+G1217</f>
        <v>11890</v>
      </c>
      <c r="H1218" s="43">
        <f t="shared" si="380"/>
        <v>37981</v>
      </c>
      <c r="I1218" s="43">
        <f t="shared" si="380"/>
        <v>38954</v>
      </c>
      <c r="J1218" s="43">
        <f t="shared" si="380"/>
        <v>39714</v>
      </c>
      <c r="K1218" s="43">
        <f t="shared" si="380"/>
        <v>39798</v>
      </c>
      <c r="L1218" s="43">
        <f t="shared" si="380"/>
        <v>40681</v>
      </c>
      <c r="M1218" s="43">
        <f t="shared" si="380"/>
        <v>40913</v>
      </c>
      <c r="N1218" s="43">
        <f t="shared" si="380"/>
        <v>121343</v>
      </c>
      <c r="O1218" s="43">
        <f t="shared" si="380"/>
        <v>116698</v>
      </c>
      <c r="P1218" s="43">
        <f t="shared" si="380"/>
        <v>238041</v>
      </c>
      <c r="Q1218" s="43">
        <f t="shared" si="380"/>
        <v>941</v>
      </c>
      <c r="R1218" s="43">
        <f t="shared" si="380"/>
        <v>3464</v>
      </c>
      <c r="S1218" s="43">
        <f t="shared" si="380"/>
        <v>154</v>
      </c>
      <c r="T1218" s="43">
        <f t="shared" si="380"/>
        <v>199</v>
      </c>
      <c r="U1218" s="43">
        <f t="shared" si="380"/>
        <v>184</v>
      </c>
      <c r="V1218" s="43">
        <f t="shared" si="380"/>
        <v>224</v>
      </c>
      <c r="W1218" s="43">
        <f t="shared" si="380"/>
        <v>34</v>
      </c>
      <c r="X1218" s="43">
        <f t="shared" si="380"/>
        <v>36</v>
      </c>
      <c r="Y1218" s="43">
        <f t="shared" si="380"/>
        <v>48</v>
      </c>
      <c r="Z1218" s="43">
        <f t="shared" si="380"/>
        <v>55</v>
      </c>
      <c r="AA1218" s="43">
        <f t="shared" si="380"/>
        <v>277</v>
      </c>
      <c r="AB1218" s="43">
        <f t="shared" si="380"/>
        <v>454</v>
      </c>
      <c r="AC1218" s="43">
        <f t="shared" si="380"/>
        <v>1269</v>
      </c>
      <c r="AD1218" s="43">
        <f t="shared" si="380"/>
        <v>6118</v>
      </c>
      <c r="AE1218" s="43">
        <f t="shared" si="380"/>
        <v>2907</v>
      </c>
      <c r="AF1218" s="43">
        <f t="shared" si="380"/>
        <v>10550</v>
      </c>
      <c r="AG1218" s="25">
        <v>3</v>
      </c>
    </row>
    <row r="1219" spans="1:33" s="25" customFormat="1" ht="13.5" customHeight="1" x14ac:dyDescent="0.15">
      <c r="A1219" s="44"/>
      <c r="B1219" s="45"/>
      <c r="C1219" s="46"/>
      <c r="D1219" s="47"/>
      <c r="E1219" s="47"/>
      <c r="F1219" s="48"/>
      <c r="G1219" s="49"/>
      <c r="H1219" s="49"/>
      <c r="I1219" s="49"/>
      <c r="J1219" s="49"/>
      <c r="K1219" s="49"/>
      <c r="L1219" s="49"/>
      <c r="M1219" s="49"/>
      <c r="N1219" s="49"/>
      <c r="O1219" s="49"/>
      <c r="P1219" s="49"/>
      <c r="Q1219" s="50"/>
      <c r="R1219" s="50"/>
      <c r="S1219" s="50"/>
      <c r="T1219" s="50"/>
      <c r="U1219" s="50"/>
      <c r="V1219" s="50"/>
      <c r="W1219" s="50"/>
      <c r="X1219" s="50"/>
      <c r="Y1219" s="50"/>
      <c r="Z1219" s="50"/>
      <c r="AA1219" s="49"/>
      <c r="AB1219" s="49"/>
      <c r="AC1219" s="49"/>
      <c r="AD1219" s="49"/>
      <c r="AE1219" s="49"/>
      <c r="AF1219" s="49"/>
      <c r="AG1219" s="25">
        <v>4</v>
      </c>
    </row>
    <row r="1220" spans="1:33" s="54" customFormat="1" ht="13.5" customHeight="1" x14ac:dyDescent="0.15">
      <c r="A1220" s="46"/>
      <c r="B1220" s="45"/>
      <c r="C1220" s="51"/>
      <c r="D1220" s="45"/>
      <c r="E1220" s="52"/>
      <c r="F1220" s="46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0"/>
      <c r="R1220" s="50"/>
      <c r="S1220" s="50"/>
      <c r="T1220" s="50"/>
      <c r="U1220" s="50"/>
      <c r="V1220" s="50"/>
      <c r="W1220" s="50"/>
      <c r="X1220" s="50"/>
      <c r="Y1220" s="50"/>
      <c r="Z1220" s="50"/>
      <c r="AA1220" s="49"/>
      <c r="AB1220" s="49"/>
      <c r="AC1220" s="49"/>
      <c r="AD1220" s="49"/>
      <c r="AE1220" s="49"/>
      <c r="AF1220" s="49"/>
      <c r="AG1220" s="25">
        <v>5</v>
      </c>
    </row>
    <row r="1221" spans="1:33" s="56" customFormat="1" ht="13.5" customHeight="1" x14ac:dyDescent="0.15">
      <c r="A1221" s="52"/>
      <c r="B1221" s="52"/>
      <c r="C1221" s="52"/>
      <c r="D1221" s="52"/>
      <c r="E1221" s="52"/>
      <c r="F1221" s="52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0"/>
      <c r="R1221" s="50"/>
      <c r="S1221" s="49"/>
      <c r="T1221" s="49"/>
      <c r="U1221" s="49"/>
      <c r="V1221" s="49"/>
      <c r="W1221" s="50"/>
      <c r="X1221" s="50"/>
      <c r="Y1221" s="50"/>
      <c r="Z1221" s="50"/>
      <c r="AA1221" s="49"/>
      <c r="AB1221" s="49"/>
      <c r="AC1221" s="49"/>
      <c r="AD1221" s="49"/>
      <c r="AE1221" s="55"/>
      <c r="AF1221" s="55"/>
      <c r="AG1221" s="25">
        <v>6</v>
      </c>
    </row>
    <row r="1222" spans="1:33" x14ac:dyDescent="0.15">
      <c r="D1222" s="57"/>
      <c r="G1222" s="60"/>
      <c r="H1222" s="61"/>
      <c r="I1222" s="61"/>
      <c r="J1222" s="61"/>
      <c r="K1222" s="61"/>
      <c r="L1222" s="61"/>
      <c r="M1222" s="61"/>
      <c r="N1222" s="61"/>
      <c r="O1222" s="61"/>
      <c r="P1222" s="61"/>
      <c r="Q1222" s="50"/>
      <c r="R1222" s="50"/>
      <c r="S1222" s="49"/>
      <c r="T1222" s="49"/>
      <c r="U1222" s="50"/>
      <c r="V1222" s="50"/>
      <c r="W1222" s="50"/>
      <c r="X1222" s="50"/>
      <c r="Y1222" s="50"/>
      <c r="Z1222" s="50"/>
      <c r="AA1222" s="50"/>
      <c r="AB1222" s="50"/>
      <c r="AC1222" s="49"/>
      <c r="AD1222" s="49"/>
      <c r="AE1222" s="49"/>
      <c r="AF1222" s="49"/>
      <c r="AG1222" s="16">
        <v>7</v>
      </c>
    </row>
    <row r="1223" spans="1:33" x14ac:dyDescent="0.15">
      <c r="F1223" s="62"/>
      <c r="Q1223" s="50"/>
      <c r="R1223" s="50"/>
      <c r="S1223" s="50"/>
      <c r="T1223" s="50"/>
      <c r="U1223" s="50"/>
      <c r="V1223" s="50"/>
      <c r="W1223" s="50"/>
      <c r="X1223" s="50"/>
      <c r="Y1223" s="50"/>
      <c r="Z1223" s="50"/>
      <c r="AA1223" s="50"/>
      <c r="AB1223" s="50"/>
      <c r="AC1223" s="49"/>
      <c r="AD1223" s="49"/>
      <c r="AE1223" s="49"/>
      <c r="AF1223" s="49"/>
      <c r="AG1223" s="25">
        <v>8</v>
      </c>
    </row>
    <row r="1224" spans="1:33" x14ac:dyDescent="0.15">
      <c r="C1224" s="64"/>
      <c r="F1224" s="62"/>
      <c r="Q1224" s="50"/>
      <c r="R1224" s="50"/>
      <c r="S1224" s="50"/>
      <c r="T1224" s="50"/>
      <c r="U1224" s="50"/>
      <c r="V1224" s="50"/>
      <c r="W1224" s="50"/>
      <c r="X1224" s="50"/>
      <c r="Y1224" s="50"/>
      <c r="Z1224" s="50"/>
      <c r="AA1224" s="50"/>
      <c r="AB1224" s="50"/>
      <c r="AC1224" s="50"/>
      <c r="AD1224" s="50"/>
      <c r="AE1224" s="50"/>
      <c r="AF1224" s="50"/>
      <c r="AG1224" s="25">
        <v>9</v>
      </c>
    </row>
    <row r="1225" spans="1:33" x14ac:dyDescent="0.15">
      <c r="F1225" s="62"/>
      <c r="G1225" s="65"/>
      <c r="Q1225" s="50"/>
      <c r="R1225" s="50"/>
      <c r="S1225" s="50"/>
      <c r="T1225" s="50"/>
      <c r="U1225" s="50"/>
      <c r="V1225" s="50"/>
      <c r="W1225" s="50"/>
      <c r="X1225" s="50"/>
      <c r="Y1225" s="50"/>
      <c r="Z1225" s="50"/>
      <c r="AA1225" s="50"/>
      <c r="AB1225" s="50"/>
      <c r="AC1225" s="49"/>
      <c r="AD1225" s="49"/>
      <c r="AE1225" s="49"/>
      <c r="AF1225" s="49"/>
      <c r="AG1225" s="25">
        <v>10</v>
      </c>
    </row>
    <row r="1226" spans="1:33" x14ac:dyDescent="0.15">
      <c r="F1226" s="62"/>
      <c r="Q1226" s="50"/>
      <c r="R1226" s="50"/>
      <c r="S1226" s="50"/>
      <c r="T1226" s="50"/>
      <c r="U1226" s="50"/>
      <c r="V1226" s="50"/>
      <c r="W1226" s="50"/>
      <c r="X1226" s="50"/>
      <c r="Y1226" s="50"/>
      <c r="Z1226" s="50"/>
      <c r="AA1226" s="49"/>
      <c r="AB1226" s="49"/>
      <c r="AC1226" s="50"/>
      <c r="AD1226" s="50"/>
      <c r="AE1226" s="49"/>
      <c r="AF1226" s="49"/>
      <c r="AG1226" s="25">
        <v>11</v>
      </c>
    </row>
    <row r="1227" spans="1:33" x14ac:dyDescent="0.15">
      <c r="F1227" s="62"/>
      <c r="Q1227" s="50"/>
      <c r="R1227" s="50"/>
      <c r="S1227" s="50"/>
      <c r="T1227" s="50"/>
      <c r="U1227" s="50"/>
      <c r="V1227" s="50"/>
      <c r="W1227" s="50"/>
      <c r="X1227" s="50"/>
      <c r="Y1227" s="50"/>
      <c r="Z1227" s="50"/>
      <c r="AA1227" s="50"/>
      <c r="AB1227" s="50"/>
      <c r="AC1227" s="50"/>
      <c r="AD1227" s="50"/>
      <c r="AE1227" s="49"/>
      <c r="AF1227" s="49"/>
      <c r="AG1227" s="16">
        <v>12</v>
      </c>
    </row>
    <row r="1228" spans="1:33" x14ac:dyDescent="0.15">
      <c r="Q1228" s="50"/>
      <c r="R1228" s="50"/>
      <c r="S1228" s="50"/>
      <c r="T1228" s="50"/>
      <c r="U1228" s="50"/>
      <c r="V1228" s="50"/>
      <c r="W1228" s="50"/>
      <c r="X1228" s="50"/>
      <c r="Y1228" s="50"/>
      <c r="Z1228" s="50"/>
      <c r="AA1228" s="49"/>
      <c r="AB1228" s="49"/>
      <c r="AC1228" s="49"/>
      <c r="AD1228" s="49"/>
      <c r="AE1228" s="49"/>
      <c r="AF1228" s="49"/>
      <c r="AG1228" s="25">
        <v>13</v>
      </c>
    </row>
    <row r="1229" spans="1:33" x14ac:dyDescent="0.15">
      <c r="Q1229" s="50"/>
      <c r="R1229" s="50"/>
      <c r="S1229" s="50"/>
      <c r="T1229" s="50"/>
      <c r="U1229" s="49"/>
      <c r="V1229" s="49"/>
      <c r="W1229" s="50"/>
      <c r="X1229" s="50"/>
      <c r="Y1229" s="50"/>
      <c r="Z1229" s="50"/>
      <c r="AA1229" s="50"/>
      <c r="AB1229" s="50"/>
      <c r="AC1229" s="49"/>
      <c r="AD1229" s="49"/>
      <c r="AE1229" s="49"/>
      <c r="AF1229" s="49"/>
      <c r="AG1229" s="25">
        <v>14</v>
      </c>
    </row>
    <row r="1230" spans="1:33" x14ac:dyDescent="0.15">
      <c r="Q1230" s="50"/>
      <c r="R1230" s="50"/>
      <c r="S1230" s="49"/>
      <c r="T1230" s="49"/>
      <c r="U1230" s="50"/>
      <c r="V1230" s="50"/>
      <c r="W1230" s="50"/>
      <c r="X1230" s="50"/>
      <c r="Y1230" s="49"/>
      <c r="Z1230" s="49"/>
      <c r="AA1230" s="50"/>
      <c r="AB1230" s="50"/>
      <c r="AC1230" s="49"/>
      <c r="AD1230" s="49"/>
      <c r="AE1230" s="49"/>
      <c r="AF1230" s="49"/>
      <c r="AG1230" s="25">
        <v>15</v>
      </c>
    </row>
    <row r="1231" spans="1:33" x14ac:dyDescent="0.15">
      <c r="Q1231" s="50"/>
      <c r="R1231" s="50"/>
      <c r="S1231" s="49"/>
      <c r="T1231" s="49"/>
      <c r="U1231" s="49"/>
      <c r="V1231" s="49"/>
      <c r="W1231" s="50"/>
      <c r="X1231" s="50"/>
      <c r="Y1231" s="49"/>
      <c r="Z1231" s="49"/>
      <c r="AA1231" s="49"/>
      <c r="AB1231" s="49"/>
      <c r="AC1231" s="49"/>
      <c r="AD1231" s="49"/>
      <c r="AE1231" s="55"/>
      <c r="AF1231" s="55"/>
      <c r="AG1231" s="25">
        <v>16</v>
      </c>
    </row>
    <row r="1232" spans="1:33" x14ac:dyDescent="0.15">
      <c r="Q1232" s="50"/>
      <c r="R1232" s="50"/>
      <c r="S1232" s="50"/>
      <c r="T1232" s="50"/>
      <c r="U1232" s="49"/>
      <c r="V1232" s="49"/>
      <c r="W1232" s="50"/>
      <c r="X1232" s="50"/>
      <c r="Y1232" s="50"/>
      <c r="Z1232" s="50"/>
      <c r="AA1232" s="49"/>
      <c r="AB1232" s="49"/>
      <c r="AC1232" s="49"/>
      <c r="AD1232" s="49"/>
      <c r="AE1232" s="49"/>
      <c r="AF1232" s="49"/>
      <c r="AG1232" s="16">
        <v>17</v>
      </c>
    </row>
    <row r="1233" spans="17:33" x14ac:dyDescent="0.15">
      <c r="Q1233" s="50"/>
      <c r="R1233" s="50"/>
      <c r="S1233" s="50"/>
      <c r="T1233" s="50"/>
      <c r="U1233" s="50"/>
      <c r="V1233" s="50"/>
      <c r="W1233" s="50"/>
      <c r="X1233" s="50"/>
      <c r="Y1233" s="50"/>
      <c r="Z1233" s="50"/>
      <c r="AA1233" s="50"/>
      <c r="AB1233" s="50"/>
      <c r="AC1233" s="49"/>
      <c r="AD1233" s="49"/>
      <c r="AE1233" s="49"/>
      <c r="AF1233" s="49"/>
      <c r="AG1233" s="25">
        <v>18</v>
      </c>
    </row>
    <row r="1234" spans="17:33" x14ac:dyDescent="0.15">
      <c r="Q1234" s="50"/>
      <c r="R1234" s="50"/>
      <c r="S1234" s="50"/>
      <c r="T1234" s="50"/>
      <c r="U1234" s="49"/>
      <c r="V1234" s="49"/>
      <c r="W1234" s="50"/>
      <c r="X1234" s="50"/>
      <c r="Y1234" s="50"/>
      <c r="Z1234" s="50"/>
      <c r="AA1234" s="49"/>
      <c r="AB1234" s="49"/>
      <c r="AC1234" s="49"/>
      <c r="AD1234" s="49"/>
      <c r="AE1234" s="55"/>
      <c r="AF1234" s="55"/>
      <c r="AG1234" s="25">
        <v>19</v>
      </c>
    </row>
    <row r="1235" spans="17:33" x14ac:dyDescent="0.15">
      <c r="Q1235" s="50"/>
      <c r="R1235" s="50"/>
      <c r="S1235" s="50"/>
      <c r="T1235" s="50"/>
      <c r="U1235" s="49"/>
      <c r="V1235" s="49"/>
      <c r="W1235" s="50"/>
      <c r="X1235" s="50"/>
      <c r="Y1235" s="50"/>
      <c r="Z1235" s="50"/>
      <c r="AA1235" s="50"/>
      <c r="AB1235" s="50"/>
      <c r="AC1235" s="49"/>
      <c r="AD1235" s="49"/>
      <c r="AE1235" s="49"/>
      <c r="AF1235" s="49"/>
      <c r="AG1235" s="25">
        <v>20</v>
      </c>
    </row>
    <row r="1236" spans="17:33" x14ac:dyDescent="0.15">
      <c r="Q1236" s="50"/>
      <c r="R1236" s="50"/>
      <c r="S1236" s="50"/>
      <c r="T1236" s="50"/>
      <c r="U1236" s="50"/>
      <c r="V1236" s="50"/>
      <c r="W1236" s="50"/>
      <c r="X1236" s="50"/>
      <c r="Y1236" s="50"/>
      <c r="Z1236" s="50"/>
      <c r="AA1236" s="50"/>
      <c r="AB1236" s="50"/>
      <c r="AC1236" s="49"/>
      <c r="AD1236" s="49"/>
      <c r="AE1236" s="49"/>
      <c r="AF1236" s="49"/>
      <c r="AG1236" s="25">
        <v>21</v>
      </c>
    </row>
    <row r="1237" spans="17:33" x14ac:dyDescent="0.15">
      <c r="Q1237" s="66"/>
      <c r="R1237" s="66"/>
      <c r="S1237" s="50"/>
      <c r="T1237" s="50"/>
      <c r="U1237" s="67"/>
      <c r="V1237" s="67"/>
      <c r="W1237" s="50"/>
      <c r="X1237" s="50"/>
      <c r="Y1237" s="50"/>
      <c r="Z1237" s="50"/>
      <c r="AA1237" s="50"/>
      <c r="AB1237" s="50"/>
      <c r="AC1237" s="67"/>
      <c r="AD1237" s="67"/>
      <c r="AE1237" s="68"/>
      <c r="AF1237" s="68"/>
      <c r="AG1237" s="16">
        <v>22</v>
      </c>
    </row>
    <row r="1238" spans="17:33" x14ac:dyDescent="0.15">
      <c r="Q1238" s="69"/>
      <c r="R1238" s="69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25">
        <v>23</v>
      </c>
    </row>
    <row r="1239" spans="17:33" x14ac:dyDescent="0.15">
      <c r="Q1239" s="69"/>
      <c r="R1239" s="69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25">
        <v>24</v>
      </c>
    </row>
    <row r="1240" spans="17:33" x14ac:dyDescent="0.15">
      <c r="Q1240" s="70"/>
      <c r="R1240" s="7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25">
        <v>25</v>
      </c>
    </row>
    <row r="1241" spans="17:33" x14ac:dyDescent="0.15">
      <c r="AG1241" s="25">
        <v>26</v>
      </c>
    </row>
    <row r="1242" spans="17:33" x14ac:dyDescent="0.15">
      <c r="AG1242" s="16">
        <v>27</v>
      </c>
    </row>
    <row r="1243" spans="17:33" x14ac:dyDescent="0.15">
      <c r="AG1243" s="25">
        <v>28</v>
      </c>
    </row>
    <row r="1244" spans="17:33" x14ac:dyDescent="0.15">
      <c r="AG1244" s="25">
        <v>29</v>
      </c>
    </row>
    <row r="1245" spans="17:33" x14ac:dyDescent="0.15">
      <c r="AG1245" s="25">
        <v>30</v>
      </c>
    </row>
    <row r="1246" spans="17:33" x14ac:dyDescent="0.15">
      <c r="AG1246" s="25">
        <v>31</v>
      </c>
    </row>
    <row r="1247" spans="17:33" x14ac:dyDescent="0.15">
      <c r="AG1247" s="16">
        <v>32</v>
      </c>
    </row>
    <row r="1248" spans="17:33" x14ac:dyDescent="0.15">
      <c r="AG1248" s="25">
        <v>33</v>
      </c>
    </row>
    <row r="1249" spans="33:33" x14ac:dyDescent="0.15">
      <c r="AG1249" s="25">
        <v>34</v>
      </c>
    </row>
    <row r="1250" spans="33:33" x14ac:dyDescent="0.15">
      <c r="AG1250" s="25">
        <v>35</v>
      </c>
    </row>
    <row r="1251" spans="33:33" x14ac:dyDescent="0.15">
      <c r="AG1251" s="25">
        <v>36</v>
      </c>
    </row>
    <row r="1252" spans="33:33" x14ac:dyDescent="0.15">
      <c r="AG1252" s="16">
        <v>37</v>
      </c>
    </row>
    <row r="1253" spans="33:33" x14ac:dyDescent="0.15">
      <c r="AG1253" s="25">
        <v>38</v>
      </c>
    </row>
    <row r="1254" spans="33:33" x14ac:dyDescent="0.15">
      <c r="AG1254" s="25">
        <v>39</v>
      </c>
    </row>
    <row r="1255" spans="33:33" x14ac:dyDescent="0.15">
      <c r="AG1255" s="25">
        <v>40</v>
      </c>
    </row>
    <row r="1256" spans="33:33" x14ac:dyDescent="0.15">
      <c r="AG1256" s="25">
        <v>41</v>
      </c>
    </row>
    <row r="1257" spans="33:33" x14ac:dyDescent="0.15">
      <c r="AG1257" s="16">
        <v>42</v>
      </c>
    </row>
    <row r="1258" spans="33:33" x14ac:dyDescent="0.15">
      <c r="AG1258" s="25">
        <v>43</v>
      </c>
    </row>
    <row r="1259" spans="33:33" x14ac:dyDescent="0.15">
      <c r="AG1259" s="25">
        <v>44</v>
      </c>
    </row>
    <row r="1260" spans="33:33" x14ac:dyDescent="0.15">
      <c r="AG1260" s="25">
        <v>45</v>
      </c>
    </row>
    <row r="1261" spans="33:33" x14ac:dyDescent="0.15">
      <c r="AG1261" s="25">
        <v>46</v>
      </c>
    </row>
    <row r="1262" spans="33:33" x14ac:dyDescent="0.15">
      <c r="AG1262" s="16">
        <v>47</v>
      </c>
    </row>
    <row r="1263" spans="33:33" x14ac:dyDescent="0.15">
      <c r="AG1263" s="25">
        <v>48</v>
      </c>
    </row>
    <row r="1264" spans="33:33" x14ac:dyDescent="0.15">
      <c r="AG1264" s="25">
        <v>49</v>
      </c>
    </row>
    <row r="1265" spans="33:33" x14ac:dyDescent="0.15">
      <c r="AG1265" s="25">
        <v>50</v>
      </c>
    </row>
    <row r="1266" spans="33:33" x14ac:dyDescent="0.15">
      <c r="AG1266" s="25">
        <v>51</v>
      </c>
    </row>
    <row r="1267" spans="33:33" x14ac:dyDescent="0.15">
      <c r="AG1267" s="16">
        <v>52</v>
      </c>
    </row>
    <row r="1268" spans="33:33" x14ac:dyDescent="0.15">
      <c r="AG1268" s="25">
        <v>53</v>
      </c>
    </row>
    <row r="1269" spans="33:33" x14ac:dyDescent="0.15">
      <c r="AG1269" s="25">
        <v>54</v>
      </c>
    </row>
    <row r="1270" spans="33:33" x14ac:dyDescent="0.15">
      <c r="AG1270" s="25">
        <v>55</v>
      </c>
    </row>
    <row r="1271" spans="33:33" x14ac:dyDescent="0.15">
      <c r="AG1271" s="25">
        <v>56</v>
      </c>
    </row>
    <row r="1272" spans="33:33" x14ac:dyDescent="0.15">
      <c r="AG1272" s="16">
        <v>57</v>
      </c>
    </row>
    <row r="1273" spans="33:33" x14ac:dyDescent="0.15">
      <c r="AG1273" s="25">
        <v>58</v>
      </c>
    </row>
    <row r="1274" spans="33:33" x14ac:dyDescent="0.15">
      <c r="AG1274" s="25">
        <v>59</v>
      </c>
    </row>
    <row r="1275" spans="33:33" x14ac:dyDescent="0.15">
      <c r="AG1275" s="25">
        <v>60</v>
      </c>
    </row>
    <row r="1276" spans="33:33" x14ac:dyDescent="0.15">
      <c r="AG1276" s="25">
        <v>61</v>
      </c>
    </row>
    <row r="1277" spans="33:33" x14ac:dyDescent="0.15">
      <c r="AG1277" s="16">
        <v>62</v>
      </c>
    </row>
    <row r="1278" spans="33:33" x14ac:dyDescent="0.15">
      <c r="AG1278" s="25">
        <v>63</v>
      </c>
    </row>
    <row r="1279" spans="33:33" x14ac:dyDescent="0.15">
      <c r="AG1279" s="25">
        <v>64</v>
      </c>
    </row>
    <row r="1280" spans="33:33" x14ac:dyDescent="0.15">
      <c r="AG1280" s="25">
        <v>65</v>
      </c>
    </row>
    <row r="1281" spans="33:33" x14ac:dyDescent="0.15">
      <c r="AG1281" s="25">
        <v>66</v>
      </c>
    </row>
    <row r="1282" spans="33:33" x14ac:dyDescent="0.15">
      <c r="AG1282" s="16">
        <v>67</v>
      </c>
    </row>
    <row r="1283" spans="33:33" x14ac:dyDescent="0.15">
      <c r="AG1283" s="25">
        <v>68</v>
      </c>
    </row>
    <row r="1284" spans="33:33" x14ac:dyDescent="0.15">
      <c r="AG1284" s="25">
        <v>69</v>
      </c>
    </row>
    <row r="1285" spans="33:33" x14ac:dyDescent="0.15">
      <c r="AG1285" s="25">
        <v>70</v>
      </c>
    </row>
    <row r="1286" spans="33:33" x14ac:dyDescent="0.15">
      <c r="AG1286" s="25">
        <v>71</v>
      </c>
    </row>
    <row r="1287" spans="33:33" x14ac:dyDescent="0.15">
      <c r="AG1287" s="16">
        <v>72</v>
      </c>
    </row>
    <row r="1288" spans="33:33" x14ac:dyDescent="0.15">
      <c r="AG1288" s="25">
        <v>73</v>
      </c>
    </row>
    <row r="1289" spans="33:33" x14ac:dyDescent="0.15">
      <c r="AG1289" s="25">
        <v>74</v>
      </c>
    </row>
    <row r="1290" spans="33:33" x14ac:dyDescent="0.15">
      <c r="AG1290" s="25">
        <v>1</v>
      </c>
    </row>
    <row r="1291" spans="33:33" x14ac:dyDescent="0.15">
      <c r="AG1291" s="16">
        <v>2</v>
      </c>
    </row>
    <row r="1292" spans="33:33" x14ac:dyDescent="0.15">
      <c r="AG1292" s="25">
        <v>3</v>
      </c>
    </row>
    <row r="1293" spans="33:33" x14ac:dyDescent="0.15">
      <c r="AG1293" s="25">
        <v>4</v>
      </c>
    </row>
    <row r="1294" spans="33:33" x14ac:dyDescent="0.15">
      <c r="AG1294" s="25">
        <v>5</v>
      </c>
    </row>
    <row r="1295" spans="33:33" x14ac:dyDescent="0.15">
      <c r="AG1295" s="25">
        <v>6</v>
      </c>
    </row>
    <row r="1296" spans="33:33" x14ac:dyDescent="0.15">
      <c r="AG1296" s="16">
        <v>7</v>
      </c>
    </row>
    <row r="1297" spans="33:33" x14ac:dyDescent="0.15">
      <c r="AG1297" s="25">
        <v>8</v>
      </c>
    </row>
    <row r="1298" spans="33:33" x14ac:dyDescent="0.15">
      <c r="AG1298" s="25">
        <v>9</v>
      </c>
    </row>
    <row r="1299" spans="33:33" x14ac:dyDescent="0.15">
      <c r="AG1299" s="25">
        <v>10</v>
      </c>
    </row>
    <row r="1300" spans="33:33" x14ac:dyDescent="0.15">
      <c r="AG1300" s="25">
        <v>11</v>
      </c>
    </row>
    <row r="1301" spans="33:33" x14ac:dyDescent="0.15">
      <c r="AG1301" s="16">
        <v>12</v>
      </c>
    </row>
    <row r="1302" spans="33:33" x14ac:dyDescent="0.15">
      <c r="AG1302" s="25">
        <v>13</v>
      </c>
    </row>
    <row r="1303" spans="33:33" x14ac:dyDescent="0.15">
      <c r="AG1303" s="25">
        <v>14</v>
      </c>
    </row>
    <row r="1304" spans="33:33" x14ac:dyDescent="0.15">
      <c r="AG1304" s="25">
        <v>15</v>
      </c>
    </row>
    <row r="1305" spans="33:33" x14ac:dyDescent="0.15">
      <c r="AG1305" s="25">
        <v>16</v>
      </c>
    </row>
    <row r="1306" spans="33:33" x14ac:dyDescent="0.15">
      <c r="AG1306" s="16">
        <v>17</v>
      </c>
    </row>
    <row r="1307" spans="33:33" x14ac:dyDescent="0.15">
      <c r="AG1307" s="25">
        <v>18</v>
      </c>
    </row>
    <row r="1308" spans="33:33" x14ac:dyDescent="0.15">
      <c r="AG1308" s="25">
        <v>19</v>
      </c>
    </row>
    <row r="1309" spans="33:33" x14ac:dyDescent="0.15">
      <c r="AG1309" s="25">
        <v>20</v>
      </c>
    </row>
    <row r="1310" spans="33:33" x14ac:dyDescent="0.15">
      <c r="AG1310" s="25">
        <v>21</v>
      </c>
    </row>
    <row r="1311" spans="33:33" x14ac:dyDescent="0.15">
      <c r="AG1311" s="16">
        <v>22</v>
      </c>
    </row>
    <row r="1312" spans="33:33" x14ac:dyDescent="0.15">
      <c r="AG1312" s="25">
        <v>23</v>
      </c>
    </row>
    <row r="1313" spans="33:33" x14ac:dyDescent="0.15">
      <c r="AG1313" s="25">
        <v>24</v>
      </c>
    </row>
    <row r="1314" spans="33:33" x14ac:dyDescent="0.15">
      <c r="AG1314" s="25">
        <v>25</v>
      </c>
    </row>
    <row r="1315" spans="33:33" x14ac:dyDescent="0.15">
      <c r="AG1315" s="25">
        <v>26</v>
      </c>
    </row>
    <row r="1316" spans="33:33" x14ac:dyDescent="0.15">
      <c r="AG1316" s="16">
        <v>27</v>
      </c>
    </row>
    <row r="1317" spans="33:33" x14ac:dyDescent="0.15">
      <c r="AG1317" s="25">
        <v>28</v>
      </c>
    </row>
    <row r="1318" spans="33:33" x14ac:dyDescent="0.15">
      <c r="AG1318" s="25">
        <v>29</v>
      </c>
    </row>
    <row r="1319" spans="33:33" x14ac:dyDescent="0.15">
      <c r="AG1319" s="25">
        <v>30</v>
      </c>
    </row>
    <row r="1320" spans="33:33" x14ac:dyDescent="0.15">
      <c r="AG1320" s="25">
        <v>31</v>
      </c>
    </row>
    <row r="1321" spans="33:33" x14ac:dyDescent="0.15">
      <c r="AG1321" s="16">
        <v>32</v>
      </c>
    </row>
    <row r="1322" spans="33:33" x14ac:dyDescent="0.15">
      <c r="AG1322" s="25">
        <v>33</v>
      </c>
    </row>
    <row r="1323" spans="33:33" x14ac:dyDescent="0.15">
      <c r="AG1323" s="25">
        <v>34</v>
      </c>
    </row>
    <row r="1324" spans="33:33" x14ac:dyDescent="0.15">
      <c r="AG1324" s="25">
        <v>35</v>
      </c>
    </row>
    <row r="1325" spans="33:33" x14ac:dyDescent="0.15">
      <c r="AG1325" s="25">
        <v>36</v>
      </c>
    </row>
    <row r="1326" spans="33:33" x14ac:dyDescent="0.15">
      <c r="AG1326" s="16">
        <v>37</v>
      </c>
    </row>
    <row r="1327" spans="33:33" x14ac:dyDescent="0.15">
      <c r="AG1327" s="25">
        <v>38</v>
      </c>
    </row>
    <row r="1328" spans="33:33" x14ac:dyDescent="0.15">
      <c r="AG1328" s="25">
        <v>39</v>
      </c>
    </row>
    <row r="1329" spans="33:33" x14ac:dyDescent="0.15">
      <c r="AG1329" s="25">
        <v>40</v>
      </c>
    </row>
    <row r="1330" spans="33:33" x14ac:dyDescent="0.15">
      <c r="AG1330" s="25">
        <v>41</v>
      </c>
    </row>
    <row r="1331" spans="33:33" x14ac:dyDescent="0.15">
      <c r="AG1331" s="16">
        <v>42</v>
      </c>
    </row>
    <row r="1332" spans="33:33" x14ac:dyDescent="0.15">
      <c r="AG1332" s="25">
        <v>43</v>
      </c>
    </row>
    <row r="1333" spans="33:33" x14ac:dyDescent="0.15">
      <c r="AG1333" s="25">
        <v>44</v>
      </c>
    </row>
    <row r="1334" spans="33:33" x14ac:dyDescent="0.15">
      <c r="AG1334" s="25">
        <v>45</v>
      </c>
    </row>
    <row r="1335" spans="33:33" x14ac:dyDescent="0.15">
      <c r="AG1335" s="25">
        <v>46</v>
      </c>
    </row>
    <row r="1336" spans="33:33" x14ac:dyDescent="0.15">
      <c r="AG1336" s="16">
        <v>47</v>
      </c>
    </row>
    <row r="1337" spans="33:33" x14ac:dyDescent="0.15">
      <c r="AG1337" s="25">
        <v>48</v>
      </c>
    </row>
    <row r="1338" spans="33:33" x14ac:dyDescent="0.15">
      <c r="AG1338" s="25">
        <v>49</v>
      </c>
    </row>
    <row r="1339" spans="33:33" x14ac:dyDescent="0.15">
      <c r="AG1339" s="25">
        <v>50</v>
      </c>
    </row>
    <row r="1340" spans="33:33" x14ac:dyDescent="0.15">
      <c r="AG1340" s="25">
        <v>51</v>
      </c>
    </row>
    <row r="1341" spans="33:33" x14ac:dyDescent="0.15">
      <c r="AG1341" s="16">
        <v>52</v>
      </c>
    </row>
    <row r="1342" spans="33:33" x14ac:dyDescent="0.15">
      <c r="AG1342" s="25">
        <v>53</v>
      </c>
    </row>
    <row r="1343" spans="33:33" x14ac:dyDescent="0.15">
      <c r="AG1343" s="25">
        <v>54</v>
      </c>
    </row>
    <row r="1344" spans="33:33" x14ac:dyDescent="0.15">
      <c r="AG1344" s="25">
        <v>55</v>
      </c>
    </row>
    <row r="1345" spans="33:33" x14ac:dyDescent="0.15">
      <c r="AG1345" s="25">
        <v>56</v>
      </c>
    </row>
    <row r="1346" spans="33:33" x14ac:dyDescent="0.15">
      <c r="AG1346" s="16">
        <v>57</v>
      </c>
    </row>
    <row r="1347" spans="33:33" x14ac:dyDescent="0.15">
      <c r="AG1347" s="25">
        <v>58</v>
      </c>
    </row>
    <row r="1348" spans="33:33" x14ac:dyDescent="0.15">
      <c r="AG1348" s="25">
        <v>59</v>
      </c>
    </row>
    <row r="1349" spans="33:33" x14ac:dyDescent="0.15">
      <c r="AG1349" s="25">
        <v>60</v>
      </c>
    </row>
    <row r="1350" spans="33:33" x14ac:dyDescent="0.15">
      <c r="AG1350" s="25">
        <v>61</v>
      </c>
    </row>
    <row r="1351" spans="33:33" x14ac:dyDescent="0.15">
      <c r="AG1351" s="16">
        <v>62</v>
      </c>
    </row>
    <row r="1352" spans="33:33" x14ac:dyDescent="0.15">
      <c r="AG1352" s="25">
        <v>63</v>
      </c>
    </row>
    <row r="1353" spans="33:33" x14ac:dyDescent="0.15">
      <c r="AG1353" s="25">
        <v>64</v>
      </c>
    </row>
    <row r="1354" spans="33:33" x14ac:dyDescent="0.15">
      <c r="AG1354" s="25">
        <v>65</v>
      </c>
    </row>
    <row r="1355" spans="33:33" x14ac:dyDescent="0.15">
      <c r="AG1355" s="25">
        <v>66</v>
      </c>
    </row>
    <row r="1356" spans="33:33" x14ac:dyDescent="0.15">
      <c r="AG1356" s="16">
        <v>67</v>
      </c>
    </row>
    <row r="1357" spans="33:33" x14ac:dyDescent="0.15">
      <c r="AG1357" s="25">
        <v>68</v>
      </c>
    </row>
    <row r="1358" spans="33:33" x14ac:dyDescent="0.15">
      <c r="AG1358" s="25">
        <v>69</v>
      </c>
    </row>
    <row r="1359" spans="33:33" x14ac:dyDescent="0.15">
      <c r="AG1359" s="25">
        <v>70</v>
      </c>
    </row>
    <row r="1360" spans="33:33" x14ac:dyDescent="0.15">
      <c r="AG1360" s="25">
        <v>71</v>
      </c>
    </row>
    <row r="1361" spans="33:33" x14ac:dyDescent="0.15">
      <c r="AG1361" s="16">
        <v>72</v>
      </c>
    </row>
    <row r="1362" spans="33:33" x14ac:dyDescent="0.15">
      <c r="AG1362" s="25">
        <v>73</v>
      </c>
    </row>
    <row r="1363" spans="33:33" x14ac:dyDescent="0.15">
      <c r="AG1363" s="25">
        <v>74</v>
      </c>
    </row>
    <row r="1364" spans="33:33" x14ac:dyDescent="0.15">
      <c r="AG1364" s="25">
        <v>1</v>
      </c>
    </row>
    <row r="1365" spans="33:33" x14ac:dyDescent="0.15">
      <c r="AG1365" s="16">
        <v>2</v>
      </c>
    </row>
    <row r="1366" spans="33:33" x14ac:dyDescent="0.15">
      <c r="AG1366" s="25">
        <v>3</v>
      </c>
    </row>
    <row r="1367" spans="33:33" x14ac:dyDescent="0.15">
      <c r="AG1367" s="25">
        <v>4</v>
      </c>
    </row>
    <row r="1368" spans="33:33" x14ac:dyDescent="0.15">
      <c r="AG1368" s="25">
        <v>5</v>
      </c>
    </row>
    <row r="1369" spans="33:33" x14ac:dyDescent="0.15">
      <c r="AG1369" s="25">
        <v>6</v>
      </c>
    </row>
    <row r="1370" spans="33:33" x14ac:dyDescent="0.15">
      <c r="AG1370" s="16">
        <v>7</v>
      </c>
    </row>
    <row r="1371" spans="33:33" x14ac:dyDescent="0.15">
      <c r="AG1371" s="25">
        <v>8</v>
      </c>
    </row>
    <row r="1372" spans="33:33" x14ac:dyDescent="0.15">
      <c r="AG1372" s="25">
        <v>9</v>
      </c>
    </row>
    <row r="1373" spans="33:33" x14ac:dyDescent="0.15">
      <c r="AG1373" s="25">
        <v>10</v>
      </c>
    </row>
    <row r="1374" spans="33:33" x14ac:dyDescent="0.15">
      <c r="AG1374" s="25">
        <v>11</v>
      </c>
    </row>
    <row r="1375" spans="33:33" x14ac:dyDescent="0.15">
      <c r="AG1375" s="16">
        <v>12</v>
      </c>
    </row>
    <row r="1376" spans="33:33" x14ac:dyDescent="0.15">
      <c r="AG1376" s="25">
        <v>13</v>
      </c>
    </row>
    <row r="1377" spans="33:33" x14ac:dyDescent="0.15">
      <c r="AG1377" s="25">
        <v>14</v>
      </c>
    </row>
    <row r="1378" spans="33:33" x14ac:dyDescent="0.15">
      <c r="AG1378" s="25">
        <v>15</v>
      </c>
    </row>
    <row r="1379" spans="33:33" x14ac:dyDescent="0.15">
      <c r="AG1379" s="25">
        <v>16</v>
      </c>
    </row>
    <row r="1380" spans="33:33" x14ac:dyDescent="0.15">
      <c r="AG1380" s="16">
        <v>17</v>
      </c>
    </row>
    <row r="1381" spans="33:33" x14ac:dyDescent="0.15">
      <c r="AG1381" s="25">
        <v>18</v>
      </c>
    </row>
    <row r="1382" spans="33:33" x14ac:dyDescent="0.15">
      <c r="AG1382" s="25">
        <v>19</v>
      </c>
    </row>
    <row r="1383" spans="33:33" x14ac:dyDescent="0.15">
      <c r="AG1383" s="25">
        <v>20</v>
      </c>
    </row>
    <row r="1384" spans="33:33" x14ac:dyDescent="0.15">
      <c r="AG1384" s="25">
        <v>21</v>
      </c>
    </row>
    <row r="1385" spans="33:33" x14ac:dyDescent="0.15">
      <c r="AG1385" s="16">
        <v>22</v>
      </c>
    </row>
    <row r="1386" spans="33:33" x14ac:dyDescent="0.15">
      <c r="AG1386" s="25">
        <v>23</v>
      </c>
    </row>
    <row r="1387" spans="33:33" x14ac:dyDescent="0.15">
      <c r="AG1387" s="25">
        <v>24</v>
      </c>
    </row>
    <row r="1388" spans="33:33" x14ac:dyDescent="0.15">
      <c r="AG1388" s="25">
        <v>25</v>
      </c>
    </row>
    <row r="1389" spans="33:33" x14ac:dyDescent="0.15">
      <c r="AG1389" s="25">
        <v>26</v>
      </c>
    </row>
    <row r="1390" spans="33:33" x14ac:dyDescent="0.15">
      <c r="AG1390" s="16">
        <v>27</v>
      </c>
    </row>
    <row r="1391" spans="33:33" x14ac:dyDescent="0.15">
      <c r="AG1391" s="25">
        <v>28</v>
      </c>
    </row>
    <row r="1392" spans="33:33" x14ac:dyDescent="0.15">
      <c r="AG1392" s="25">
        <v>29</v>
      </c>
    </row>
    <row r="1393" spans="33:33" x14ac:dyDescent="0.15">
      <c r="AG1393" s="25">
        <v>30</v>
      </c>
    </row>
    <row r="1394" spans="33:33" x14ac:dyDescent="0.15">
      <c r="AG1394" s="25">
        <v>31</v>
      </c>
    </row>
    <row r="1395" spans="33:33" x14ac:dyDescent="0.15">
      <c r="AG1395" s="16">
        <v>32</v>
      </c>
    </row>
    <row r="1396" spans="33:33" x14ac:dyDescent="0.15">
      <c r="AG1396" s="25">
        <v>33</v>
      </c>
    </row>
    <row r="1397" spans="33:33" x14ac:dyDescent="0.15">
      <c r="AG1397" s="25">
        <v>34</v>
      </c>
    </row>
    <row r="1398" spans="33:33" x14ac:dyDescent="0.15">
      <c r="AG1398" s="25">
        <v>35</v>
      </c>
    </row>
    <row r="1399" spans="33:33" x14ac:dyDescent="0.15">
      <c r="AG1399" s="25">
        <v>36</v>
      </c>
    </row>
    <row r="1400" spans="33:33" x14ac:dyDescent="0.15">
      <c r="AG1400" s="16">
        <v>37</v>
      </c>
    </row>
    <row r="1401" spans="33:33" x14ac:dyDescent="0.15">
      <c r="AG1401" s="25">
        <v>38</v>
      </c>
    </row>
    <row r="1402" spans="33:33" x14ac:dyDescent="0.15">
      <c r="AG1402" s="25">
        <v>39</v>
      </c>
    </row>
    <row r="1403" spans="33:33" x14ac:dyDescent="0.15">
      <c r="AG1403" s="25">
        <v>40</v>
      </c>
    </row>
    <row r="1404" spans="33:33" x14ac:dyDescent="0.15">
      <c r="AG1404" s="25">
        <v>41</v>
      </c>
    </row>
    <row r="1405" spans="33:33" x14ac:dyDescent="0.15">
      <c r="AG1405" s="16">
        <v>42</v>
      </c>
    </row>
    <row r="1406" spans="33:33" x14ac:dyDescent="0.15">
      <c r="AG1406" s="25">
        <v>43</v>
      </c>
    </row>
    <row r="1407" spans="33:33" x14ac:dyDescent="0.15">
      <c r="AG1407" s="25">
        <v>44</v>
      </c>
    </row>
    <row r="1408" spans="33:33" x14ac:dyDescent="0.15">
      <c r="AG1408" s="25">
        <v>45</v>
      </c>
    </row>
    <row r="1409" spans="33:33" x14ac:dyDescent="0.15">
      <c r="AG1409" s="25">
        <v>46</v>
      </c>
    </row>
    <row r="1410" spans="33:33" x14ac:dyDescent="0.15">
      <c r="AG1410" s="16">
        <v>47</v>
      </c>
    </row>
    <row r="1411" spans="33:33" x14ac:dyDescent="0.15">
      <c r="AG1411" s="25">
        <v>48</v>
      </c>
    </row>
    <row r="1412" spans="33:33" x14ac:dyDescent="0.15">
      <c r="AG1412" s="25">
        <v>49</v>
      </c>
    </row>
    <row r="1413" spans="33:33" x14ac:dyDescent="0.15">
      <c r="AG1413" s="25">
        <v>50</v>
      </c>
    </row>
    <row r="1414" spans="33:33" x14ac:dyDescent="0.15">
      <c r="AG1414" s="25">
        <v>51</v>
      </c>
    </row>
    <row r="1415" spans="33:33" x14ac:dyDescent="0.15">
      <c r="AG1415" s="16">
        <v>52</v>
      </c>
    </row>
    <row r="1416" spans="33:33" x14ac:dyDescent="0.15">
      <c r="AG1416" s="25">
        <v>53</v>
      </c>
    </row>
    <row r="1417" spans="33:33" x14ac:dyDescent="0.15">
      <c r="AG1417" s="25">
        <v>54</v>
      </c>
    </row>
    <row r="1418" spans="33:33" x14ac:dyDescent="0.15">
      <c r="AG1418" s="25">
        <v>55</v>
      </c>
    </row>
    <row r="1419" spans="33:33" x14ac:dyDescent="0.15">
      <c r="AG1419" s="25">
        <v>56</v>
      </c>
    </row>
    <row r="1420" spans="33:33" x14ac:dyDescent="0.15">
      <c r="AG1420" s="16">
        <v>57</v>
      </c>
    </row>
    <row r="1421" spans="33:33" x14ac:dyDescent="0.15">
      <c r="AG1421" s="25">
        <v>58</v>
      </c>
    </row>
    <row r="1422" spans="33:33" x14ac:dyDescent="0.15">
      <c r="AG1422" s="25">
        <v>59</v>
      </c>
    </row>
    <row r="1423" spans="33:33" x14ac:dyDescent="0.15">
      <c r="AG1423" s="25">
        <v>60</v>
      </c>
    </row>
    <row r="1424" spans="33:33" x14ac:dyDescent="0.15">
      <c r="AG1424" s="25">
        <v>61</v>
      </c>
    </row>
    <row r="1425" spans="33:33" x14ac:dyDescent="0.15">
      <c r="AG1425" s="16">
        <v>62</v>
      </c>
    </row>
    <row r="1426" spans="33:33" x14ac:dyDescent="0.15">
      <c r="AG1426" s="25">
        <v>63</v>
      </c>
    </row>
    <row r="1427" spans="33:33" x14ac:dyDescent="0.15">
      <c r="AG1427" s="25">
        <v>64</v>
      </c>
    </row>
    <row r="1428" spans="33:33" x14ac:dyDescent="0.15">
      <c r="AG1428" s="25">
        <v>65</v>
      </c>
    </row>
    <row r="1429" spans="33:33" x14ac:dyDescent="0.15">
      <c r="AG1429" s="25">
        <v>66</v>
      </c>
    </row>
    <row r="1430" spans="33:33" x14ac:dyDescent="0.15">
      <c r="AG1430" s="16">
        <v>67</v>
      </c>
    </row>
    <row r="1431" spans="33:33" x14ac:dyDescent="0.15">
      <c r="AG1431" s="25">
        <v>68</v>
      </c>
    </row>
    <row r="1432" spans="33:33" x14ac:dyDescent="0.15">
      <c r="AG1432" s="25">
        <v>69</v>
      </c>
    </row>
    <row r="1433" spans="33:33" x14ac:dyDescent="0.15">
      <c r="AG1433" s="25">
        <v>70</v>
      </c>
    </row>
    <row r="1434" spans="33:33" x14ac:dyDescent="0.15">
      <c r="AG1434" s="25">
        <v>71</v>
      </c>
    </row>
    <row r="1435" spans="33:33" x14ac:dyDescent="0.15">
      <c r="AG1435" s="16">
        <v>72</v>
      </c>
    </row>
    <row r="1436" spans="33:33" x14ac:dyDescent="0.15">
      <c r="AG1436" s="25">
        <v>73</v>
      </c>
    </row>
    <row r="1437" spans="33:33" x14ac:dyDescent="0.15">
      <c r="AG1437" s="25">
        <v>74</v>
      </c>
    </row>
  </sheetData>
  <mergeCells count="24">
    <mergeCell ref="AA3:AB3"/>
    <mergeCell ref="AC3:AD3"/>
    <mergeCell ref="AE3:AF3"/>
    <mergeCell ref="Q3:R3"/>
    <mergeCell ref="S3:T3"/>
    <mergeCell ref="U3:V3"/>
    <mergeCell ref="W3:X3"/>
    <mergeCell ref="Y3:Z3"/>
    <mergeCell ref="Q2:AF2"/>
    <mergeCell ref="F2:F4"/>
    <mergeCell ref="A2:A4"/>
    <mergeCell ref="B2:B4"/>
    <mergeCell ref="C2:C4"/>
    <mergeCell ref="D2:D4"/>
    <mergeCell ref="E2:E4"/>
    <mergeCell ref="G2:G4"/>
    <mergeCell ref="H2:P2"/>
    <mergeCell ref="H3:H4"/>
    <mergeCell ref="I3:I4"/>
    <mergeCell ref="J3:J4"/>
    <mergeCell ref="K3:K4"/>
    <mergeCell ref="L3:L4"/>
    <mergeCell ref="M3:M4"/>
    <mergeCell ref="N3:P3"/>
  </mergeCells>
  <phoneticPr fontId="6"/>
  <printOptions horizontalCentered="1"/>
  <pageMargins left="0.59055118110236227" right="0.59055118110236227" top="0.74803149606299213" bottom="0.74803149606299213" header="0.31496062992125984" footer="0.31496062992125984"/>
  <headerFooter scaleWithDoc="0">
    <oddFooter>&amp;C&amp;"ＭＳ ゴシック,標準"&amp;8－ &amp;P －</oddFooter>
  </headerFooter>
  <rowBreaks count="16" manualBreakCount="16">
    <brk id="78" max="31" man="1"/>
    <brk id="152" max="31" man="1"/>
    <brk id="226" max="31" man="1"/>
    <brk id="300" max="31" man="1"/>
    <brk id="374" max="31" man="1"/>
    <brk id="448" max="31" man="1"/>
    <brk id="521" max="31" man="1"/>
    <brk id="595" max="31" man="1"/>
    <brk id="668" max="31" man="1"/>
    <brk id="744" max="31" man="1"/>
    <brk id="818" max="31" man="1"/>
    <brk id="892" max="31" man="1"/>
    <brk id="966" max="31" man="1"/>
    <brk id="1040" max="31" man="1"/>
    <brk id="1114" max="31" man="1"/>
    <brk id="1187" max="31" man="1"/>
  </rowBreaks>
  <colBreaks count="1" manualBreakCount="1">
    <brk id="16" max="125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>
          <xm:sqref>D1222:E65390 IZ1222:JA65390 SV1222:SW65390 ACR1222:ACS65390 AMN1222:AMO65390 AWJ1222:AWK65390 BGF1222:BGG65390 BQB1222:BQC65390 BZX1222:BZY65390 CJT1222:CJU65390 CTP1222:CTQ65390 DDL1222:DDM65390 DNH1222:DNI65390 DXD1222:DXE65390 EGZ1222:EHA65390 EQV1222:EQW65390 FAR1222:FAS65390 FKN1222:FKO65390 FUJ1222:FUK65390 GEF1222:GEG65390 GOB1222:GOC65390 GXX1222:GXY65390 HHT1222:HHU65390 HRP1222:HRQ65390 IBL1222:IBM65390 ILH1222:ILI65390 IVD1222:IVE65390 JEZ1222:JFA65390 JOV1222:JOW65390 JYR1222:JYS65390 KIN1222:KIO65390 KSJ1222:KSK65390 LCF1222:LCG65390 LMB1222:LMC65390 LVX1222:LVY65390 MFT1222:MFU65390 MPP1222:MPQ65390 MZL1222:MZM65390 NJH1222:NJI65390 NTD1222:NTE65390 OCZ1222:ODA65390 OMV1222:OMW65390 OWR1222:OWS65390 PGN1222:PGO65390 PQJ1222:PQK65390 QAF1222:QAG65390 QKB1222:QKC65390 QTX1222:QTY65390 RDT1222:RDU65390 RNP1222:RNQ65390 RXL1222:RXM65390 SHH1222:SHI65390 SRD1222:SRE65390 TAZ1222:TBA65390 TKV1222:TKW65390 TUR1222:TUS65390 UEN1222:UEO65390 UOJ1222:UOK65390 UYF1222:UYG65390 VIB1222:VIC65390 VRX1222:VRY65390 WBT1222:WBU65390 WLP1222:WLQ65390 WVL1222:WVM65390 D66758:E130926 IZ66758:JA130926 SV66758:SW130926 ACR66758:ACS130926 AMN66758:AMO130926 AWJ66758:AWK130926 BGF66758:BGG130926 BQB66758:BQC130926 BZX66758:BZY130926 CJT66758:CJU130926 CTP66758:CTQ130926 DDL66758:DDM130926 DNH66758:DNI130926 DXD66758:DXE130926 EGZ66758:EHA130926 EQV66758:EQW130926 FAR66758:FAS130926 FKN66758:FKO130926 FUJ66758:FUK130926 GEF66758:GEG130926 GOB66758:GOC130926 GXX66758:GXY130926 HHT66758:HHU130926 HRP66758:HRQ130926 IBL66758:IBM130926 ILH66758:ILI130926 IVD66758:IVE130926 JEZ66758:JFA130926 JOV66758:JOW130926 JYR66758:JYS130926 KIN66758:KIO130926 KSJ66758:KSK130926 LCF66758:LCG130926 LMB66758:LMC130926 LVX66758:LVY130926 MFT66758:MFU130926 MPP66758:MPQ130926 MZL66758:MZM130926 NJH66758:NJI130926 NTD66758:NTE130926 OCZ66758:ODA130926 OMV66758:OMW130926 OWR66758:OWS130926 PGN66758:PGO130926 PQJ66758:PQK130926 QAF66758:QAG130926 QKB66758:QKC130926 QTX66758:QTY130926 RDT66758:RDU130926 RNP66758:RNQ130926 RXL66758:RXM130926 SHH66758:SHI130926 SRD66758:SRE130926 TAZ66758:TBA130926 TKV66758:TKW130926 TUR66758:TUS130926 UEN66758:UEO130926 UOJ66758:UOK130926 UYF66758:UYG130926 VIB66758:VIC130926 VRX66758:VRY130926 WBT66758:WBU130926 WLP66758:WLQ130926 WVL66758:WVM130926 D132294:E196462 IZ132294:JA196462 SV132294:SW196462 ACR132294:ACS196462 AMN132294:AMO196462 AWJ132294:AWK196462 BGF132294:BGG196462 BQB132294:BQC196462 BZX132294:BZY196462 CJT132294:CJU196462 CTP132294:CTQ196462 DDL132294:DDM196462 DNH132294:DNI196462 DXD132294:DXE196462 EGZ132294:EHA196462 EQV132294:EQW196462 FAR132294:FAS196462 FKN132294:FKO196462 FUJ132294:FUK196462 GEF132294:GEG196462 GOB132294:GOC196462 GXX132294:GXY196462 HHT132294:HHU196462 HRP132294:HRQ196462 IBL132294:IBM196462 ILH132294:ILI196462 IVD132294:IVE196462 JEZ132294:JFA196462 JOV132294:JOW196462 JYR132294:JYS196462 KIN132294:KIO196462 KSJ132294:KSK196462 LCF132294:LCG196462 LMB132294:LMC196462 LVX132294:LVY196462 MFT132294:MFU196462 MPP132294:MPQ196462 MZL132294:MZM196462 NJH132294:NJI196462 NTD132294:NTE196462 OCZ132294:ODA196462 OMV132294:OMW196462 OWR132294:OWS196462 PGN132294:PGO196462 PQJ132294:PQK196462 QAF132294:QAG196462 QKB132294:QKC196462 QTX132294:QTY196462 RDT132294:RDU196462 RNP132294:RNQ196462 RXL132294:RXM196462 SHH132294:SHI196462 SRD132294:SRE196462 TAZ132294:TBA196462 TKV132294:TKW196462 TUR132294:TUS196462 UEN132294:UEO196462 UOJ132294:UOK196462 UYF132294:UYG196462 VIB132294:VIC196462 VRX132294:VRY196462 WBT132294:WBU196462 WLP132294:WLQ196462 WVL132294:WVM196462 D197830:E261998 IZ197830:JA261998 SV197830:SW261998 ACR197830:ACS261998 AMN197830:AMO261998 AWJ197830:AWK261998 BGF197830:BGG261998 BQB197830:BQC261998 BZX197830:BZY261998 CJT197830:CJU261998 CTP197830:CTQ261998 DDL197830:DDM261998 DNH197830:DNI261998 DXD197830:DXE261998 EGZ197830:EHA261998 EQV197830:EQW261998 FAR197830:FAS261998 FKN197830:FKO261998 FUJ197830:FUK261998 GEF197830:GEG261998 GOB197830:GOC261998 GXX197830:GXY261998 HHT197830:HHU261998 HRP197830:HRQ261998 IBL197830:IBM261998 ILH197830:ILI261998 IVD197830:IVE261998 JEZ197830:JFA261998 JOV197830:JOW261998 JYR197830:JYS261998 KIN197830:KIO261998 KSJ197830:KSK261998 LCF197830:LCG261998 LMB197830:LMC261998 LVX197830:LVY261998 MFT197830:MFU261998 MPP197830:MPQ261998 MZL197830:MZM261998 NJH197830:NJI261998 NTD197830:NTE261998 OCZ197830:ODA261998 OMV197830:OMW261998 OWR197830:OWS261998 PGN197830:PGO261998 PQJ197830:PQK261998 QAF197830:QAG261998 QKB197830:QKC261998 QTX197830:QTY261998 RDT197830:RDU261998 RNP197830:RNQ261998 RXL197830:RXM261998 SHH197830:SHI261998 SRD197830:SRE261998 TAZ197830:TBA261998 TKV197830:TKW261998 TUR197830:TUS261998 UEN197830:UEO261998 UOJ197830:UOK261998 UYF197830:UYG261998 VIB197830:VIC261998 VRX197830:VRY261998 WBT197830:WBU261998 WLP197830:WLQ261998 WVL197830:WVM261998 D263366:E327534 IZ263366:JA327534 SV263366:SW327534 ACR263366:ACS327534 AMN263366:AMO327534 AWJ263366:AWK327534 BGF263366:BGG327534 BQB263366:BQC327534 BZX263366:BZY327534 CJT263366:CJU327534 CTP263366:CTQ327534 DDL263366:DDM327534 DNH263366:DNI327534 DXD263366:DXE327534 EGZ263366:EHA327534 EQV263366:EQW327534 FAR263366:FAS327534 FKN263366:FKO327534 FUJ263366:FUK327534 GEF263366:GEG327534 GOB263366:GOC327534 GXX263366:GXY327534 HHT263366:HHU327534 HRP263366:HRQ327534 IBL263366:IBM327534 ILH263366:ILI327534 IVD263366:IVE327534 JEZ263366:JFA327534 JOV263366:JOW327534 JYR263366:JYS327534 KIN263366:KIO327534 KSJ263366:KSK327534 LCF263366:LCG327534 LMB263366:LMC327534 LVX263366:LVY327534 MFT263366:MFU327534 MPP263366:MPQ327534 MZL263366:MZM327534 NJH263366:NJI327534 NTD263366:NTE327534 OCZ263366:ODA327534 OMV263366:OMW327534 OWR263366:OWS327534 PGN263366:PGO327534 PQJ263366:PQK327534 QAF263366:QAG327534 QKB263366:QKC327534 QTX263366:QTY327534 RDT263366:RDU327534 RNP263366:RNQ327534 RXL263366:RXM327534 SHH263366:SHI327534 SRD263366:SRE327534 TAZ263366:TBA327534 TKV263366:TKW327534 TUR263366:TUS327534 UEN263366:UEO327534 UOJ263366:UOK327534 UYF263366:UYG327534 VIB263366:VIC327534 VRX263366:VRY327534 WBT263366:WBU327534 WLP263366:WLQ327534 WVL263366:WVM327534 D328902:E393070 IZ328902:JA393070 SV328902:SW393070 ACR328902:ACS393070 AMN328902:AMO393070 AWJ328902:AWK393070 BGF328902:BGG393070 BQB328902:BQC393070 BZX328902:BZY393070 CJT328902:CJU393070 CTP328902:CTQ393070 DDL328902:DDM393070 DNH328902:DNI393070 DXD328902:DXE393070 EGZ328902:EHA393070 EQV328902:EQW393070 FAR328902:FAS393070 FKN328902:FKO393070 FUJ328902:FUK393070 GEF328902:GEG393070 GOB328902:GOC393070 GXX328902:GXY393070 HHT328902:HHU393070 HRP328902:HRQ393070 IBL328902:IBM393070 ILH328902:ILI393070 IVD328902:IVE393070 JEZ328902:JFA393070 JOV328902:JOW393070 JYR328902:JYS393070 KIN328902:KIO393070 KSJ328902:KSK393070 LCF328902:LCG393070 LMB328902:LMC393070 LVX328902:LVY393070 MFT328902:MFU393070 MPP328902:MPQ393070 MZL328902:MZM393070 NJH328902:NJI393070 NTD328902:NTE393070 OCZ328902:ODA393070 OMV328902:OMW393070 OWR328902:OWS393070 PGN328902:PGO393070 PQJ328902:PQK393070 QAF328902:QAG393070 QKB328902:QKC393070 QTX328902:QTY393070 RDT328902:RDU393070 RNP328902:RNQ393070 RXL328902:RXM393070 SHH328902:SHI393070 SRD328902:SRE393070 TAZ328902:TBA393070 TKV328902:TKW393070 TUR328902:TUS393070 UEN328902:UEO393070 UOJ328902:UOK393070 UYF328902:UYG393070 VIB328902:VIC393070 VRX328902:VRY393070 WBT328902:WBU393070 WLP328902:WLQ393070 WVL328902:WVM393070 D394438:E458606 IZ394438:JA458606 SV394438:SW458606 ACR394438:ACS458606 AMN394438:AMO458606 AWJ394438:AWK458606 BGF394438:BGG458606 BQB394438:BQC458606 BZX394438:BZY458606 CJT394438:CJU458606 CTP394438:CTQ458606 DDL394438:DDM458606 DNH394438:DNI458606 DXD394438:DXE458606 EGZ394438:EHA458606 EQV394438:EQW458606 FAR394438:FAS458606 FKN394438:FKO458606 FUJ394438:FUK458606 GEF394438:GEG458606 GOB394438:GOC458606 GXX394438:GXY458606 HHT394438:HHU458606 HRP394438:HRQ458606 IBL394438:IBM458606 ILH394438:ILI458606 IVD394438:IVE458606 JEZ394438:JFA458606 JOV394438:JOW458606 JYR394438:JYS458606 KIN394438:KIO458606 KSJ394438:KSK458606 LCF394438:LCG458606 LMB394438:LMC458606 LVX394438:LVY458606 MFT394438:MFU458606 MPP394438:MPQ458606 MZL394438:MZM458606 NJH394438:NJI458606 NTD394438:NTE458606 OCZ394438:ODA458606 OMV394438:OMW458606 OWR394438:OWS458606 PGN394438:PGO458606 PQJ394438:PQK458606 QAF394438:QAG458606 QKB394438:QKC458606 QTX394438:QTY458606 RDT394438:RDU458606 RNP394438:RNQ458606 RXL394438:RXM458606 SHH394438:SHI458606 SRD394438:SRE458606 TAZ394438:TBA458606 TKV394438:TKW458606 TUR394438:TUS458606 UEN394438:UEO458606 UOJ394438:UOK458606 UYF394438:UYG458606 VIB394438:VIC458606 VRX394438:VRY458606 WBT394438:WBU458606 WLP394438:WLQ458606 WVL394438:WVM458606 D459974:E524142 IZ459974:JA524142 SV459974:SW524142 ACR459974:ACS524142 AMN459974:AMO524142 AWJ459974:AWK524142 BGF459974:BGG524142 BQB459974:BQC524142 BZX459974:BZY524142 CJT459974:CJU524142 CTP459974:CTQ524142 DDL459974:DDM524142 DNH459974:DNI524142 DXD459974:DXE524142 EGZ459974:EHA524142 EQV459974:EQW524142 FAR459974:FAS524142 FKN459974:FKO524142 FUJ459974:FUK524142 GEF459974:GEG524142 GOB459974:GOC524142 GXX459974:GXY524142 HHT459974:HHU524142 HRP459974:HRQ524142 IBL459974:IBM524142 ILH459974:ILI524142 IVD459974:IVE524142 JEZ459974:JFA524142 JOV459974:JOW524142 JYR459974:JYS524142 KIN459974:KIO524142 KSJ459974:KSK524142 LCF459974:LCG524142 LMB459974:LMC524142 LVX459974:LVY524142 MFT459974:MFU524142 MPP459974:MPQ524142 MZL459974:MZM524142 NJH459974:NJI524142 NTD459974:NTE524142 OCZ459974:ODA524142 OMV459974:OMW524142 OWR459974:OWS524142 PGN459974:PGO524142 PQJ459974:PQK524142 QAF459974:QAG524142 QKB459974:QKC524142 QTX459974:QTY524142 RDT459974:RDU524142 RNP459974:RNQ524142 RXL459974:RXM524142 SHH459974:SHI524142 SRD459974:SRE524142 TAZ459974:TBA524142 TKV459974:TKW524142 TUR459974:TUS524142 UEN459974:UEO524142 UOJ459974:UOK524142 UYF459974:UYG524142 VIB459974:VIC524142 VRX459974:VRY524142 WBT459974:WBU524142 WLP459974:WLQ524142 WVL459974:WVM524142 D525510:E589678 IZ525510:JA589678 SV525510:SW589678 ACR525510:ACS589678 AMN525510:AMO589678 AWJ525510:AWK589678 BGF525510:BGG589678 BQB525510:BQC589678 BZX525510:BZY589678 CJT525510:CJU589678 CTP525510:CTQ589678 DDL525510:DDM589678 DNH525510:DNI589678 DXD525510:DXE589678 EGZ525510:EHA589678 EQV525510:EQW589678 FAR525510:FAS589678 FKN525510:FKO589678 FUJ525510:FUK589678 GEF525510:GEG589678 GOB525510:GOC589678 GXX525510:GXY589678 HHT525510:HHU589678 HRP525510:HRQ589678 IBL525510:IBM589678 ILH525510:ILI589678 IVD525510:IVE589678 JEZ525510:JFA589678 JOV525510:JOW589678 JYR525510:JYS589678 KIN525510:KIO589678 KSJ525510:KSK589678 LCF525510:LCG589678 LMB525510:LMC589678 LVX525510:LVY589678 MFT525510:MFU589678 MPP525510:MPQ589678 MZL525510:MZM589678 NJH525510:NJI589678 NTD525510:NTE589678 OCZ525510:ODA589678 OMV525510:OMW589678 OWR525510:OWS589678 PGN525510:PGO589678 PQJ525510:PQK589678 QAF525510:QAG589678 QKB525510:QKC589678 QTX525510:QTY589678 RDT525510:RDU589678 RNP525510:RNQ589678 RXL525510:RXM589678 SHH525510:SHI589678 SRD525510:SRE589678 TAZ525510:TBA589678 TKV525510:TKW589678 TUR525510:TUS589678 UEN525510:UEO589678 UOJ525510:UOK589678 UYF525510:UYG589678 VIB525510:VIC589678 VRX525510:VRY589678 WBT525510:WBU589678 WLP525510:WLQ589678 WVL525510:WVM589678 D591046:E655214 IZ591046:JA655214 SV591046:SW655214 ACR591046:ACS655214 AMN591046:AMO655214 AWJ591046:AWK655214 BGF591046:BGG655214 BQB591046:BQC655214 BZX591046:BZY655214 CJT591046:CJU655214 CTP591046:CTQ655214 DDL591046:DDM655214 DNH591046:DNI655214 DXD591046:DXE655214 EGZ591046:EHA655214 EQV591046:EQW655214 FAR591046:FAS655214 FKN591046:FKO655214 FUJ591046:FUK655214 GEF591046:GEG655214 GOB591046:GOC655214 GXX591046:GXY655214 HHT591046:HHU655214 HRP591046:HRQ655214 IBL591046:IBM655214 ILH591046:ILI655214 IVD591046:IVE655214 JEZ591046:JFA655214 JOV591046:JOW655214 JYR591046:JYS655214 KIN591046:KIO655214 KSJ591046:KSK655214 LCF591046:LCG655214 LMB591046:LMC655214 LVX591046:LVY655214 MFT591046:MFU655214 MPP591046:MPQ655214 MZL591046:MZM655214 NJH591046:NJI655214 NTD591046:NTE655214 OCZ591046:ODA655214 OMV591046:OMW655214 OWR591046:OWS655214 PGN591046:PGO655214 PQJ591046:PQK655214 QAF591046:QAG655214 QKB591046:QKC655214 QTX591046:QTY655214 RDT591046:RDU655214 RNP591046:RNQ655214 RXL591046:RXM655214 SHH591046:SHI655214 SRD591046:SRE655214 TAZ591046:TBA655214 TKV591046:TKW655214 TUR591046:TUS655214 UEN591046:UEO655214 UOJ591046:UOK655214 UYF591046:UYG655214 VIB591046:VIC655214 VRX591046:VRY655214 WBT591046:WBU655214 WLP591046:WLQ655214 WVL591046:WVM655214 D656582:E720750 IZ656582:JA720750 SV656582:SW720750 ACR656582:ACS720750 AMN656582:AMO720750 AWJ656582:AWK720750 BGF656582:BGG720750 BQB656582:BQC720750 BZX656582:BZY720750 CJT656582:CJU720750 CTP656582:CTQ720750 DDL656582:DDM720750 DNH656582:DNI720750 DXD656582:DXE720750 EGZ656582:EHA720750 EQV656582:EQW720750 FAR656582:FAS720750 FKN656582:FKO720750 FUJ656582:FUK720750 GEF656582:GEG720750 GOB656582:GOC720750 GXX656582:GXY720750 HHT656582:HHU720750 HRP656582:HRQ720750 IBL656582:IBM720750 ILH656582:ILI720750 IVD656582:IVE720750 JEZ656582:JFA720750 JOV656582:JOW720750 JYR656582:JYS720750 KIN656582:KIO720750 KSJ656582:KSK720750 LCF656582:LCG720750 LMB656582:LMC720750 LVX656582:LVY720750 MFT656582:MFU720750 MPP656582:MPQ720750 MZL656582:MZM720750 NJH656582:NJI720750 NTD656582:NTE720750 OCZ656582:ODA720750 OMV656582:OMW720750 OWR656582:OWS720750 PGN656582:PGO720750 PQJ656582:PQK720750 QAF656582:QAG720750 QKB656582:QKC720750 QTX656582:QTY720750 RDT656582:RDU720750 RNP656582:RNQ720750 RXL656582:RXM720750 SHH656582:SHI720750 SRD656582:SRE720750 TAZ656582:TBA720750 TKV656582:TKW720750 TUR656582:TUS720750 UEN656582:UEO720750 UOJ656582:UOK720750 UYF656582:UYG720750 VIB656582:VIC720750 VRX656582:VRY720750 WBT656582:WBU720750 WLP656582:WLQ720750 WVL656582:WVM720750 D722118:E786286 IZ722118:JA786286 SV722118:SW786286 ACR722118:ACS786286 AMN722118:AMO786286 AWJ722118:AWK786286 BGF722118:BGG786286 BQB722118:BQC786286 BZX722118:BZY786286 CJT722118:CJU786286 CTP722118:CTQ786286 DDL722118:DDM786286 DNH722118:DNI786286 DXD722118:DXE786286 EGZ722118:EHA786286 EQV722118:EQW786286 FAR722118:FAS786286 FKN722118:FKO786286 FUJ722118:FUK786286 GEF722118:GEG786286 GOB722118:GOC786286 GXX722118:GXY786286 HHT722118:HHU786286 HRP722118:HRQ786286 IBL722118:IBM786286 ILH722118:ILI786286 IVD722118:IVE786286 JEZ722118:JFA786286 JOV722118:JOW786286 JYR722118:JYS786286 KIN722118:KIO786286 KSJ722118:KSK786286 LCF722118:LCG786286 LMB722118:LMC786286 LVX722118:LVY786286 MFT722118:MFU786286 MPP722118:MPQ786286 MZL722118:MZM786286 NJH722118:NJI786286 NTD722118:NTE786286 OCZ722118:ODA786286 OMV722118:OMW786286 OWR722118:OWS786286 PGN722118:PGO786286 PQJ722118:PQK786286 QAF722118:QAG786286 QKB722118:QKC786286 QTX722118:QTY786286 RDT722118:RDU786286 RNP722118:RNQ786286 RXL722118:RXM786286 SHH722118:SHI786286 SRD722118:SRE786286 TAZ722118:TBA786286 TKV722118:TKW786286 TUR722118:TUS786286 UEN722118:UEO786286 UOJ722118:UOK786286 UYF722118:UYG786286 VIB722118:VIC786286 VRX722118:VRY786286 WBT722118:WBU786286 WLP722118:WLQ786286 WVL722118:WVM786286 D787654:E851822 IZ787654:JA851822 SV787654:SW851822 ACR787654:ACS851822 AMN787654:AMO851822 AWJ787654:AWK851822 BGF787654:BGG851822 BQB787654:BQC851822 BZX787654:BZY851822 CJT787654:CJU851822 CTP787654:CTQ851822 DDL787654:DDM851822 DNH787654:DNI851822 DXD787654:DXE851822 EGZ787654:EHA851822 EQV787654:EQW851822 FAR787654:FAS851822 FKN787654:FKO851822 FUJ787654:FUK851822 GEF787654:GEG851822 GOB787654:GOC851822 GXX787654:GXY851822 HHT787654:HHU851822 HRP787654:HRQ851822 IBL787654:IBM851822 ILH787654:ILI851822 IVD787654:IVE851822 JEZ787654:JFA851822 JOV787654:JOW851822 JYR787654:JYS851822 KIN787654:KIO851822 KSJ787654:KSK851822 LCF787654:LCG851822 LMB787654:LMC851822 LVX787654:LVY851822 MFT787654:MFU851822 MPP787654:MPQ851822 MZL787654:MZM851822 NJH787654:NJI851822 NTD787654:NTE851822 OCZ787654:ODA851822 OMV787654:OMW851822 OWR787654:OWS851822 PGN787654:PGO851822 PQJ787654:PQK851822 QAF787654:QAG851822 QKB787654:QKC851822 QTX787654:QTY851822 RDT787654:RDU851822 RNP787654:RNQ851822 RXL787654:RXM851822 SHH787654:SHI851822 SRD787654:SRE851822 TAZ787654:TBA851822 TKV787654:TKW851822 TUR787654:TUS851822 UEN787654:UEO851822 UOJ787654:UOK851822 UYF787654:UYG851822 VIB787654:VIC851822 VRX787654:VRY851822 WBT787654:WBU851822 WLP787654:WLQ851822 WVL787654:WVM851822 D853190:E917358 IZ853190:JA917358 SV853190:SW917358 ACR853190:ACS917358 AMN853190:AMO917358 AWJ853190:AWK917358 BGF853190:BGG917358 BQB853190:BQC917358 BZX853190:BZY917358 CJT853190:CJU917358 CTP853190:CTQ917358 DDL853190:DDM917358 DNH853190:DNI917358 DXD853190:DXE917358 EGZ853190:EHA917358 EQV853190:EQW917358 FAR853190:FAS917358 FKN853190:FKO917358 FUJ853190:FUK917358 GEF853190:GEG917358 GOB853190:GOC917358 GXX853190:GXY917358 HHT853190:HHU917358 HRP853190:HRQ917358 IBL853190:IBM917358 ILH853190:ILI917358 IVD853190:IVE917358 JEZ853190:JFA917358 JOV853190:JOW917358 JYR853190:JYS917358 KIN853190:KIO917358 KSJ853190:KSK917358 LCF853190:LCG917358 LMB853190:LMC917358 LVX853190:LVY917358 MFT853190:MFU917358 MPP853190:MPQ917358 MZL853190:MZM917358 NJH853190:NJI917358 NTD853190:NTE917358 OCZ853190:ODA917358 OMV853190:OMW917358 OWR853190:OWS917358 PGN853190:PGO917358 PQJ853190:PQK917358 QAF853190:QAG917358 QKB853190:QKC917358 QTX853190:QTY917358 RDT853190:RDU917358 RNP853190:RNQ917358 RXL853190:RXM917358 SHH853190:SHI917358 SRD853190:SRE917358 TAZ853190:TBA917358 TKV853190:TKW917358 TUR853190:TUS917358 UEN853190:UEO917358 UOJ853190:UOK917358 UYF853190:UYG917358 VIB853190:VIC917358 VRX853190:VRY917358 WBT853190:WBU917358 WLP853190:WLQ917358 WVL853190:WVM917358 D918726:E982894 IZ918726:JA982894 SV918726:SW982894 ACR918726:ACS982894 AMN918726:AMO982894 AWJ918726:AWK982894 BGF918726:BGG982894 BQB918726:BQC982894 BZX918726:BZY982894 CJT918726:CJU982894 CTP918726:CTQ982894 DDL918726:DDM982894 DNH918726:DNI982894 DXD918726:DXE982894 EGZ918726:EHA982894 EQV918726:EQW982894 FAR918726:FAS982894 FKN918726:FKO982894 FUJ918726:FUK982894 GEF918726:GEG982894 GOB918726:GOC982894 GXX918726:GXY982894 HHT918726:HHU982894 HRP918726:HRQ982894 IBL918726:IBM982894 ILH918726:ILI982894 IVD918726:IVE982894 JEZ918726:JFA982894 JOV918726:JOW982894 JYR918726:JYS982894 KIN918726:KIO982894 KSJ918726:KSK982894 LCF918726:LCG982894 LMB918726:LMC982894 LVX918726:LVY982894 MFT918726:MFU982894 MPP918726:MPQ982894 MZL918726:MZM982894 NJH918726:NJI982894 NTD918726:NTE982894 OCZ918726:ODA982894 OMV918726:OMW982894 OWR918726:OWS982894 PGN918726:PGO982894 PQJ918726:PQK982894 QAF918726:QAG982894 QKB918726:QKC982894 QTX918726:QTY982894 RDT918726:RDU982894 RNP918726:RNQ982894 RXL918726:RXM982894 SHH918726:SHI982894 SRD918726:SRE982894 TAZ918726:TBA982894 TKV918726:TKW982894 TUR918726:TUS982894 UEN918726:UEO982894 UOJ918726:UOK982894 UYF918726:UYG982894 VIB918726:VIC982894 VRX918726:VRY982894 WBT918726:WBU982894 WLP918726:WLQ982894 WVL918726:WVM982894 D984262:E1048576 IZ984262:JA1048576 SV984262:SW1048576 ACR984262:ACS1048576 AMN984262:AMO1048576 AWJ984262:AWK1048576 BGF984262:BGG1048576 BQB984262:BQC1048576 BZX984262:BZY1048576 CJT984262:CJU1048576 CTP984262:CTQ1048576 DDL984262:DDM1048576 DNH984262:DNI1048576 DXD984262:DXE1048576 EGZ984262:EHA1048576 EQV984262:EQW1048576 FAR984262:FAS1048576 FKN984262:FKO1048576 FUJ984262:FUK1048576 GEF984262:GEG1048576 GOB984262:GOC1048576 GXX984262:GXY1048576 HHT984262:HHU1048576 HRP984262:HRQ1048576 IBL984262:IBM1048576 ILH984262:ILI1048576 IVD984262:IVE1048576 JEZ984262:JFA1048576 JOV984262:JOW1048576 JYR984262:JYS1048576 KIN984262:KIO1048576 KSJ984262:KSK1048576 LCF984262:LCG1048576 LMB984262:LMC1048576 LVX984262:LVY1048576 MFT984262:MFU1048576 MPP984262:MPQ1048576 MZL984262:MZM1048576 NJH984262:NJI1048576 NTD984262:NTE1048576 OCZ984262:ODA1048576 OMV984262:OMW1048576 OWR984262:OWS1048576 PGN984262:PGO1048576 PQJ984262:PQK1048576 QAF984262:QAG1048576 QKB984262:QKC1048576 QTX984262:QTY1048576 RDT984262:RDU1048576 RNP984262:RNQ1048576 RXL984262:RXM1048576 SHH984262:SHI1048576 SRD984262:SRE1048576 TAZ984262:TBA1048576 TKV984262:TKW1048576 TUR984262:TUS1048576 UEN984262:UEO1048576 UOJ984262:UOK1048576 UYF984262:UYG1048576 VIB984262:VIC1048576 VRX984262:VRY1048576 WBT984262:WBU1048576 WLP984262:WLQ1048576 WVL984262:WVM1048576 D66736:E66755 IZ66736:JA66755 SV66736:SW66755 ACR66736:ACS66755 AMN66736:AMO66755 AWJ66736:AWK66755 BGF66736:BGG66755 BQB66736:BQC66755 BZX66736:BZY66755 CJT66736:CJU66755 CTP66736:CTQ66755 DDL66736:DDM66755 DNH66736:DNI66755 DXD66736:DXE66755 EGZ66736:EHA66755 EQV66736:EQW66755 FAR66736:FAS66755 FKN66736:FKO66755 FUJ66736:FUK66755 GEF66736:GEG66755 GOB66736:GOC66755 GXX66736:GXY66755 HHT66736:HHU66755 HRP66736:HRQ66755 IBL66736:IBM66755 ILH66736:ILI66755 IVD66736:IVE66755 JEZ66736:JFA66755 JOV66736:JOW66755 JYR66736:JYS66755 KIN66736:KIO66755 KSJ66736:KSK66755 LCF66736:LCG66755 LMB66736:LMC66755 LVX66736:LVY66755 MFT66736:MFU66755 MPP66736:MPQ66755 MZL66736:MZM66755 NJH66736:NJI66755 NTD66736:NTE66755 OCZ66736:ODA66755 OMV66736:OMW66755 OWR66736:OWS66755 PGN66736:PGO66755 PQJ66736:PQK66755 QAF66736:QAG66755 QKB66736:QKC66755 QTX66736:QTY66755 RDT66736:RDU66755 RNP66736:RNQ66755 RXL66736:RXM66755 SHH66736:SHI66755 SRD66736:SRE66755 TAZ66736:TBA66755 TKV66736:TKW66755 TUR66736:TUS66755 UEN66736:UEO66755 UOJ66736:UOK66755 UYF66736:UYG66755 VIB66736:VIC66755 VRX66736:VRY66755 WBT66736:WBU66755 WLP66736:WLQ66755 WVL66736:WVM66755 D132272:E132291 IZ132272:JA132291 SV132272:SW132291 ACR132272:ACS132291 AMN132272:AMO132291 AWJ132272:AWK132291 BGF132272:BGG132291 BQB132272:BQC132291 BZX132272:BZY132291 CJT132272:CJU132291 CTP132272:CTQ132291 DDL132272:DDM132291 DNH132272:DNI132291 DXD132272:DXE132291 EGZ132272:EHA132291 EQV132272:EQW132291 FAR132272:FAS132291 FKN132272:FKO132291 FUJ132272:FUK132291 GEF132272:GEG132291 GOB132272:GOC132291 GXX132272:GXY132291 HHT132272:HHU132291 HRP132272:HRQ132291 IBL132272:IBM132291 ILH132272:ILI132291 IVD132272:IVE132291 JEZ132272:JFA132291 JOV132272:JOW132291 JYR132272:JYS132291 KIN132272:KIO132291 KSJ132272:KSK132291 LCF132272:LCG132291 LMB132272:LMC132291 LVX132272:LVY132291 MFT132272:MFU132291 MPP132272:MPQ132291 MZL132272:MZM132291 NJH132272:NJI132291 NTD132272:NTE132291 OCZ132272:ODA132291 OMV132272:OMW132291 OWR132272:OWS132291 PGN132272:PGO132291 PQJ132272:PQK132291 QAF132272:QAG132291 QKB132272:QKC132291 QTX132272:QTY132291 RDT132272:RDU132291 RNP132272:RNQ132291 RXL132272:RXM132291 SHH132272:SHI132291 SRD132272:SRE132291 TAZ132272:TBA132291 TKV132272:TKW132291 TUR132272:TUS132291 UEN132272:UEO132291 UOJ132272:UOK132291 UYF132272:UYG132291 VIB132272:VIC132291 VRX132272:VRY132291 WBT132272:WBU132291 WLP132272:WLQ132291 WVL132272:WVM132291 D197808:E197827 IZ197808:JA197827 SV197808:SW197827 ACR197808:ACS197827 AMN197808:AMO197827 AWJ197808:AWK197827 BGF197808:BGG197827 BQB197808:BQC197827 BZX197808:BZY197827 CJT197808:CJU197827 CTP197808:CTQ197827 DDL197808:DDM197827 DNH197808:DNI197827 DXD197808:DXE197827 EGZ197808:EHA197827 EQV197808:EQW197827 FAR197808:FAS197827 FKN197808:FKO197827 FUJ197808:FUK197827 GEF197808:GEG197827 GOB197808:GOC197827 GXX197808:GXY197827 HHT197808:HHU197827 HRP197808:HRQ197827 IBL197808:IBM197827 ILH197808:ILI197827 IVD197808:IVE197827 JEZ197808:JFA197827 JOV197808:JOW197827 JYR197808:JYS197827 KIN197808:KIO197827 KSJ197808:KSK197827 LCF197808:LCG197827 LMB197808:LMC197827 LVX197808:LVY197827 MFT197808:MFU197827 MPP197808:MPQ197827 MZL197808:MZM197827 NJH197808:NJI197827 NTD197808:NTE197827 OCZ197808:ODA197827 OMV197808:OMW197827 OWR197808:OWS197827 PGN197808:PGO197827 PQJ197808:PQK197827 QAF197808:QAG197827 QKB197808:QKC197827 QTX197808:QTY197827 RDT197808:RDU197827 RNP197808:RNQ197827 RXL197808:RXM197827 SHH197808:SHI197827 SRD197808:SRE197827 TAZ197808:TBA197827 TKV197808:TKW197827 TUR197808:TUS197827 UEN197808:UEO197827 UOJ197808:UOK197827 UYF197808:UYG197827 VIB197808:VIC197827 VRX197808:VRY197827 WBT197808:WBU197827 WLP197808:WLQ197827 WVL197808:WVM197827 D263344:E263363 IZ263344:JA263363 SV263344:SW263363 ACR263344:ACS263363 AMN263344:AMO263363 AWJ263344:AWK263363 BGF263344:BGG263363 BQB263344:BQC263363 BZX263344:BZY263363 CJT263344:CJU263363 CTP263344:CTQ263363 DDL263344:DDM263363 DNH263344:DNI263363 DXD263344:DXE263363 EGZ263344:EHA263363 EQV263344:EQW263363 FAR263344:FAS263363 FKN263344:FKO263363 FUJ263344:FUK263363 GEF263344:GEG263363 GOB263344:GOC263363 GXX263344:GXY263363 HHT263344:HHU263363 HRP263344:HRQ263363 IBL263344:IBM263363 ILH263344:ILI263363 IVD263344:IVE263363 JEZ263344:JFA263363 JOV263344:JOW263363 JYR263344:JYS263363 KIN263344:KIO263363 KSJ263344:KSK263363 LCF263344:LCG263363 LMB263344:LMC263363 LVX263344:LVY263363 MFT263344:MFU263363 MPP263344:MPQ263363 MZL263344:MZM263363 NJH263344:NJI263363 NTD263344:NTE263363 OCZ263344:ODA263363 OMV263344:OMW263363 OWR263344:OWS263363 PGN263344:PGO263363 PQJ263344:PQK263363 QAF263344:QAG263363 QKB263344:QKC263363 QTX263344:QTY263363 RDT263344:RDU263363 RNP263344:RNQ263363 RXL263344:RXM263363 SHH263344:SHI263363 SRD263344:SRE263363 TAZ263344:TBA263363 TKV263344:TKW263363 TUR263344:TUS263363 UEN263344:UEO263363 UOJ263344:UOK263363 UYF263344:UYG263363 VIB263344:VIC263363 VRX263344:VRY263363 WBT263344:WBU263363 WLP263344:WLQ263363 WVL263344:WVM263363 D328880:E328899 IZ328880:JA328899 SV328880:SW328899 ACR328880:ACS328899 AMN328880:AMO328899 AWJ328880:AWK328899 BGF328880:BGG328899 BQB328880:BQC328899 BZX328880:BZY328899 CJT328880:CJU328899 CTP328880:CTQ328899 DDL328880:DDM328899 DNH328880:DNI328899 DXD328880:DXE328899 EGZ328880:EHA328899 EQV328880:EQW328899 FAR328880:FAS328899 FKN328880:FKO328899 FUJ328880:FUK328899 GEF328880:GEG328899 GOB328880:GOC328899 GXX328880:GXY328899 HHT328880:HHU328899 HRP328880:HRQ328899 IBL328880:IBM328899 ILH328880:ILI328899 IVD328880:IVE328899 JEZ328880:JFA328899 JOV328880:JOW328899 JYR328880:JYS328899 KIN328880:KIO328899 KSJ328880:KSK328899 LCF328880:LCG328899 LMB328880:LMC328899 LVX328880:LVY328899 MFT328880:MFU328899 MPP328880:MPQ328899 MZL328880:MZM328899 NJH328880:NJI328899 NTD328880:NTE328899 OCZ328880:ODA328899 OMV328880:OMW328899 OWR328880:OWS328899 PGN328880:PGO328899 PQJ328880:PQK328899 QAF328880:QAG328899 QKB328880:QKC328899 QTX328880:QTY328899 RDT328880:RDU328899 RNP328880:RNQ328899 RXL328880:RXM328899 SHH328880:SHI328899 SRD328880:SRE328899 TAZ328880:TBA328899 TKV328880:TKW328899 TUR328880:TUS328899 UEN328880:UEO328899 UOJ328880:UOK328899 UYF328880:UYG328899 VIB328880:VIC328899 VRX328880:VRY328899 WBT328880:WBU328899 WLP328880:WLQ328899 WVL328880:WVM328899 D394416:E394435 IZ394416:JA394435 SV394416:SW394435 ACR394416:ACS394435 AMN394416:AMO394435 AWJ394416:AWK394435 BGF394416:BGG394435 BQB394416:BQC394435 BZX394416:BZY394435 CJT394416:CJU394435 CTP394416:CTQ394435 DDL394416:DDM394435 DNH394416:DNI394435 DXD394416:DXE394435 EGZ394416:EHA394435 EQV394416:EQW394435 FAR394416:FAS394435 FKN394416:FKO394435 FUJ394416:FUK394435 GEF394416:GEG394435 GOB394416:GOC394435 GXX394416:GXY394435 HHT394416:HHU394435 HRP394416:HRQ394435 IBL394416:IBM394435 ILH394416:ILI394435 IVD394416:IVE394435 JEZ394416:JFA394435 JOV394416:JOW394435 JYR394416:JYS394435 KIN394416:KIO394435 KSJ394416:KSK394435 LCF394416:LCG394435 LMB394416:LMC394435 LVX394416:LVY394435 MFT394416:MFU394435 MPP394416:MPQ394435 MZL394416:MZM394435 NJH394416:NJI394435 NTD394416:NTE394435 OCZ394416:ODA394435 OMV394416:OMW394435 OWR394416:OWS394435 PGN394416:PGO394435 PQJ394416:PQK394435 QAF394416:QAG394435 QKB394416:QKC394435 QTX394416:QTY394435 RDT394416:RDU394435 RNP394416:RNQ394435 RXL394416:RXM394435 SHH394416:SHI394435 SRD394416:SRE394435 TAZ394416:TBA394435 TKV394416:TKW394435 TUR394416:TUS394435 UEN394416:UEO394435 UOJ394416:UOK394435 UYF394416:UYG394435 VIB394416:VIC394435 VRX394416:VRY394435 WBT394416:WBU394435 WLP394416:WLQ394435 WVL394416:WVM394435 D459952:E459971 IZ459952:JA459971 SV459952:SW459971 ACR459952:ACS459971 AMN459952:AMO459971 AWJ459952:AWK459971 BGF459952:BGG459971 BQB459952:BQC459971 BZX459952:BZY459971 CJT459952:CJU459971 CTP459952:CTQ459971 DDL459952:DDM459971 DNH459952:DNI459971 DXD459952:DXE459971 EGZ459952:EHA459971 EQV459952:EQW459971 FAR459952:FAS459971 FKN459952:FKO459971 FUJ459952:FUK459971 GEF459952:GEG459971 GOB459952:GOC459971 GXX459952:GXY459971 HHT459952:HHU459971 HRP459952:HRQ459971 IBL459952:IBM459971 ILH459952:ILI459971 IVD459952:IVE459971 JEZ459952:JFA459971 JOV459952:JOW459971 JYR459952:JYS459971 KIN459952:KIO459971 KSJ459952:KSK459971 LCF459952:LCG459971 LMB459952:LMC459971 LVX459952:LVY459971 MFT459952:MFU459971 MPP459952:MPQ459971 MZL459952:MZM459971 NJH459952:NJI459971 NTD459952:NTE459971 OCZ459952:ODA459971 OMV459952:OMW459971 OWR459952:OWS459971 PGN459952:PGO459971 PQJ459952:PQK459971 QAF459952:QAG459971 QKB459952:QKC459971 QTX459952:QTY459971 RDT459952:RDU459971 RNP459952:RNQ459971 RXL459952:RXM459971 SHH459952:SHI459971 SRD459952:SRE459971 TAZ459952:TBA459971 TKV459952:TKW459971 TUR459952:TUS459971 UEN459952:UEO459971 UOJ459952:UOK459971 UYF459952:UYG459971 VIB459952:VIC459971 VRX459952:VRY459971 WBT459952:WBU459971 WLP459952:WLQ459971 WVL459952:WVM459971 D525488:E525507 IZ525488:JA525507 SV525488:SW525507 ACR525488:ACS525507 AMN525488:AMO525507 AWJ525488:AWK525507 BGF525488:BGG525507 BQB525488:BQC525507 BZX525488:BZY525507 CJT525488:CJU525507 CTP525488:CTQ525507 DDL525488:DDM525507 DNH525488:DNI525507 DXD525488:DXE525507 EGZ525488:EHA525507 EQV525488:EQW525507 FAR525488:FAS525507 FKN525488:FKO525507 FUJ525488:FUK525507 GEF525488:GEG525507 GOB525488:GOC525507 GXX525488:GXY525507 HHT525488:HHU525507 HRP525488:HRQ525507 IBL525488:IBM525507 ILH525488:ILI525507 IVD525488:IVE525507 JEZ525488:JFA525507 JOV525488:JOW525507 JYR525488:JYS525507 KIN525488:KIO525507 KSJ525488:KSK525507 LCF525488:LCG525507 LMB525488:LMC525507 LVX525488:LVY525507 MFT525488:MFU525507 MPP525488:MPQ525507 MZL525488:MZM525507 NJH525488:NJI525507 NTD525488:NTE525507 OCZ525488:ODA525507 OMV525488:OMW525507 OWR525488:OWS525507 PGN525488:PGO525507 PQJ525488:PQK525507 QAF525488:QAG525507 QKB525488:QKC525507 QTX525488:QTY525507 RDT525488:RDU525507 RNP525488:RNQ525507 RXL525488:RXM525507 SHH525488:SHI525507 SRD525488:SRE525507 TAZ525488:TBA525507 TKV525488:TKW525507 TUR525488:TUS525507 UEN525488:UEO525507 UOJ525488:UOK525507 UYF525488:UYG525507 VIB525488:VIC525507 VRX525488:VRY525507 WBT525488:WBU525507 WLP525488:WLQ525507 WVL525488:WVM525507 D591024:E591043 IZ591024:JA591043 SV591024:SW591043 ACR591024:ACS591043 AMN591024:AMO591043 AWJ591024:AWK591043 BGF591024:BGG591043 BQB591024:BQC591043 BZX591024:BZY591043 CJT591024:CJU591043 CTP591024:CTQ591043 DDL591024:DDM591043 DNH591024:DNI591043 DXD591024:DXE591043 EGZ591024:EHA591043 EQV591024:EQW591043 FAR591024:FAS591043 FKN591024:FKO591043 FUJ591024:FUK591043 GEF591024:GEG591043 GOB591024:GOC591043 GXX591024:GXY591043 HHT591024:HHU591043 HRP591024:HRQ591043 IBL591024:IBM591043 ILH591024:ILI591043 IVD591024:IVE591043 JEZ591024:JFA591043 JOV591024:JOW591043 JYR591024:JYS591043 KIN591024:KIO591043 KSJ591024:KSK591043 LCF591024:LCG591043 LMB591024:LMC591043 LVX591024:LVY591043 MFT591024:MFU591043 MPP591024:MPQ591043 MZL591024:MZM591043 NJH591024:NJI591043 NTD591024:NTE591043 OCZ591024:ODA591043 OMV591024:OMW591043 OWR591024:OWS591043 PGN591024:PGO591043 PQJ591024:PQK591043 QAF591024:QAG591043 QKB591024:QKC591043 QTX591024:QTY591043 RDT591024:RDU591043 RNP591024:RNQ591043 RXL591024:RXM591043 SHH591024:SHI591043 SRD591024:SRE591043 TAZ591024:TBA591043 TKV591024:TKW591043 TUR591024:TUS591043 UEN591024:UEO591043 UOJ591024:UOK591043 UYF591024:UYG591043 VIB591024:VIC591043 VRX591024:VRY591043 WBT591024:WBU591043 WLP591024:WLQ591043 WVL591024:WVM591043 D656560:E656579 IZ656560:JA656579 SV656560:SW656579 ACR656560:ACS656579 AMN656560:AMO656579 AWJ656560:AWK656579 BGF656560:BGG656579 BQB656560:BQC656579 BZX656560:BZY656579 CJT656560:CJU656579 CTP656560:CTQ656579 DDL656560:DDM656579 DNH656560:DNI656579 DXD656560:DXE656579 EGZ656560:EHA656579 EQV656560:EQW656579 FAR656560:FAS656579 FKN656560:FKO656579 FUJ656560:FUK656579 GEF656560:GEG656579 GOB656560:GOC656579 GXX656560:GXY656579 HHT656560:HHU656579 HRP656560:HRQ656579 IBL656560:IBM656579 ILH656560:ILI656579 IVD656560:IVE656579 JEZ656560:JFA656579 JOV656560:JOW656579 JYR656560:JYS656579 KIN656560:KIO656579 KSJ656560:KSK656579 LCF656560:LCG656579 LMB656560:LMC656579 LVX656560:LVY656579 MFT656560:MFU656579 MPP656560:MPQ656579 MZL656560:MZM656579 NJH656560:NJI656579 NTD656560:NTE656579 OCZ656560:ODA656579 OMV656560:OMW656579 OWR656560:OWS656579 PGN656560:PGO656579 PQJ656560:PQK656579 QAF656560:QAG656579 QKB656560:QKC656579 QTX656560:QTY656579 RDT656560:RDU656579 RNP656560:RNQ656579 RXL656560:RXM656579 SHH656560:SHI656579 SRD656560:SRE656579 TAZ656560:TBA656579 TKV656560:TKW656579 TUR656560:TUS656579 UEN656560:UEO656579 UOJ656560:UOK656579 UYF656560:UYG656579 VIB656560:VIC656579 VRX656560:VRY656579 WBT656560:WBU656579 WLP656560:WLQ656579 WVL656560:WVM656579 D722096:E722115 IZ722096:JA722115 SV722096:SW722115 ACR722096:ACS722115 AMN722096:AMO722115 AWJ722096:AWK722115 BGF722096:BGG722115 BQB722096:BQC722115 BZX722096:BZY722115 CJT722096:CJU722115 CTP722096:CTQ722115 DDL722096:DDM722115 DNH722096:DNI722115 DXD722096:DXE722115 EGZ722096:EHA722115 EQV722096:EQW722115 FAR722096:FAS722115 FKN722096:FKO722115 FUJ722096:FUK722115 GEF722096:GEG722115 GOB722096:GOC722115 GXX722096:GXY722115 HHT722096:HHU722115 HRP722096:HRQ722115 IBL722096:IBM722115 ILH722096:ILI722115 IVD722096:IVE722115 JEZ722096:JFA722115 JOV722096:JOW722115 JYR722096:JYS722115 KIN722096:KIO722115 KSJ722096:KSK722115 LCF722096:LCG722115 LMB722096:LMC722115 LVX722096:LVY722115 MFT722096:MFU722115 MPP722096:MPQ722115 MZL722096:MZM722115 NJH722096:NJI722115 NTD722096:NTE722115 OCZ722096:ODA722115 OMV722096:OMW722115 OWR722096:OWS722115 PGN722096:PGO722115 PQJ722096:PQK722115 QAF722096:QAG722115 QKB722096:QKC722115 QTX722096:QTY722115 RDT722096:RDU722115 RNP722096:RNQ722115 RXL722096:RXM722115 SHH722096:SHI722115 SRD722096:SRE722115 TAZ722096:TBA722115 TKV722096:TKW722115 TUR722096:TUS722115 UEN722096:UEO722115 UOJ722096:UOK722115 UYF722096:UYG722115 VIB722096:VIC722115 VRX722096:VRY722115 WBT722096:WBU722115 WLP722096:WLQ722115 WVL722096:WVM722115 D787632:E787651 IZ787632:JA787651 SV787632:SW787651 ACR787632:ACS787651 AMN787632:AMO787651 AWJ787632:AWK787651 BGF787632:BGG787651 BQB787632:BQC787651 BZX787632:BZY787651 CJT787632:CJU787651 CTP787632:CTQ787651 DDL787632:DDM787651 DNH787632:DNI787651 DXD787632:DXE787651 EGZ787632:EHA787651 EQV787632:EQW787651 FAR787632:FAS787651 FKN787632:FKO787651 FUJ787632:FUK787651 GEF787632:GEG787651 GOB787632:GOC787651 GXX787632:GXY787651 HHT787632:HHU787651 HRP787632:HRQ787651 IBL787632:IBM787651 ILH787632:ILI787651 IVD787632:IVE787651 JEZ787632:JFA787651 JOV787632:JOW787651 JYR787632:JYS787651 KIN787632:KIO787651 KSJ787632:KSK787651 LCF787632:LCG787651 LMB787632:LMC787651 LVX787632:LVY787651 MFT787632:MFU787651 MPP787632:MPQ787651 MZL787632:MZM787651 NJH787632:NJI787651 NTD787632:NTE787651 OCZ787632:ODA787651 OMV787632:OMW787651 OWR787632:OWS787651 PGN787632:PGO787651 PQJ787632:PQK787651 QAF787632:QAG787651 QKB787632:QKC787651 QTX787632:QTY787651 RDT787632:RDU787651 RNP787632:RNQ787651 RXL787632:RXM787651 SHH787632:SHI787651 SRD787632:SRE787651 TAZ787632:TBA787651 TKV787632:TKW787651 TUR787632:TUS787651 UEN787632:UEO787651 UOJ787632:UOK787651 UYF787632:UYG787651 VIB787632:VIC787651 VRX787632:VRY787651 WBT787632:WBU787651 WLP787632:WLQ787651 WVL787632:WVM787651 D853168:E853187 IZ853168:JA853187 SV853168:SW853187 ACR853168:ACS853187 AMN853168:AMO853187 AWJ853168:AWK853187 BGF853168:BGG853187 BQB853168:BQC853187 BZX853168:BZY853187 CJT853168:CJU853187 CTP853168:CTQ853187 DDL853168:DDM853187 DNH853168:DNI853187 DXD853168:DXE853187 EGZ853168:EHA853187 EQV853168:EQW853187 FAR853168:FAS853187 FKN853168:FKO853187 FUJ853168:FUK853187 GEF853168:GEG853187 GOB853168:GOC853187 GXX853168:GXY853187 HHT853168:HHU853187 HRP853168:HRQ853187 IBL853168:IBM853187 ILH853168:ILI853187 IVD853168:IVE853187 JEZ853168:JFA853187 JOV853168:JOW853187 JYR853168:JYS853187 KIN853168:KIO853187 KSJ853168:KSK853187 LCF853168:LCG853187 LMB853168:LMC853187 LVX853168:LVY853187 MFT853168:MFU853187 MPP853168:MPQ853187 MZL853168:MZM853187 NJH853168:NJI853187 NTD853168:NTE853187 OCZ853168:ODA853187 OMV853168:OMW853187 OWR853168:OWS853187 PGN853168:PGO853187 PQJ853168:PQK853187 QAF853168:QAG853187 QKB853168:QKC853187 QTX853168:QTY853187 RDT853168:RDU853187 RNP853168:RNQ853187 RXL853168:RXM853187 SHH853168:SHI853187 SRD853168:SRE853187 TAZ853168:TBA853187 TKV853168:TKW853187 TUR853168:TUS853187 UEN853168:UEO853187 UOJ853168:UOK853187 UYF853168:UYG853187 VIB853168:VIC853187 VRX853168:VRY853187 WBT853168:WBU853187 WLP853168:WLQ853187 WVL853168:WVM853187 D918704:E918723 IZ918704:JA918723 SV918704:SW918723 ACR918704:ACS918723 AMN918704:AMO918723 AWJ918704:AWK918723 BGF918704:BGG918723 BQB918704:BQC918723 BZX918704:BZY918723 CJT918704:CJU918723 CTP918704:CTQ918723 DDL918704:DDM918723 DNH918704:DNI918723 DXD918704:DXE918723 EGZ918704:EHA918723 EQV918704:EQW918723 FAR918704:FAS918723 FKN918704:FKO918723 FUJ918704:FUK918723 GEF918704:GEG918723 GOB918704:GOC918723 GXX918704:GXY918723 HHT918704:HHU918723 HRP918704:HRQ918723 IBL918704:IBM918723 ILH918704:ILI918723 IVD918704:IVE918723 JEZ918704:JFA918723 JOV918704:JOW918723 JYR918704:JYS918723 KIN918704:KIO918723 KSJ918704:KSK918723 LCF918704:LCG918723 LMB918704:LMC918723 LVX918704:LVY918723 MFT918704:MFU918723 MPP918704:MPQ918723 MZL918704:MZM918723 NJH918704:NJI918723 NTD918704:NTE918723 OCZ918704:ODA918723 OMV918704:OMW918723 OWR918704:OWS918723 PGN918704:PGO918723 PQJ918704:PQK918723 QAF918704:QAG918723 QKB918704:QKC918723 QTX918704:QTY918723 RDT918704:RDU918723 RNP918704:RNQ918723 RXL918704:RXM918723 SHH918704:SHI918723 SRD918704:SRE918723 TAZ918704:TBA918723 TKV918704:TKW918723 TUR918704:TUS918723 UEN918704:UEO918723 UOJ918704:UOK918723 UYF918704:UYG918723 VIB918704:VIC918723 VRX918704:VRY918723 WBT918704:WBU918723 WLP918704:WLQ918723 WVL918704:WVM918723 D984240:E984259 IZ984240:JA984259 SV984240:SW984259 ACR984240:ACS984259 AMN984240:AMO984259 AWJ984240:AWK984259 BGF984240:BGG984259 BQB984240:BQC984259 BZX984240:BZY984259 CJT984240:CJU984259 CTP984240:CTQ984259 DDL984240:DDM984259 DNH984240:DNI984259 DXD984240:DXE984259 EGZ984240:EHA984259 EQV984240:EQW984259 FAR984240:FAS984259 FKN984240:FKO984259 FUJ984240:FUK984259 GEF984240:GEG984259 GOB984240:GOC984259 GXX984240:GXY984259 HHT984240:HHU984259 HRP984240:HRQ984259 IBL984240:IBM984259 ILH984240:ILI984259 IVD984240:IVE984259 JEZ984240:JFA984259 JOV984240:JOW984259 JYR984240:JYS984259 KIN984240:KIO984259 KSJ984240:KSK984259 LCF984240:LCG984259 LMB984240:LMC984259 LVX984240:LVY984259 MFT984240:MFU984259 MPP984240:MPQ984259 MZL984240:MZM984259 NJH984240:NJI984259 NTD984240:NTE984259 OCZ984240:ODA984259 OMV984240:OMW984259 OWR984240:OWS984259 PGN984240:PGO984259 PQJ984240:PQK984259 QAF984240:QAG984259 QKB984240:QKC984259 QTX984240:QTY984259 RDT984240:RDU984259 RNP984240:RNQ984259 RXL984240:RXM984259 SHH984240:SHI984259 SRD984240:SRE984259 TAZ984240:TBA984259 TKV984240:TKW984259 TUR984240:TUS984259 UEN984240:UEO984259 UOJ984240:UOK984259 UYF984240:UYG984259 VIB984240:VIC984259 VRX984240:VRY984259 WBT984240:WBU984259 WLP984240:WLQ984259 WVL984240:WVM984259 IZ1220:JL1221 SV1220:TH1221 ACR1220:ADD1221 AMN1220:AMZ1221 AWJ1220:AWV1221 BGF1220:BGR1221 BQB1220:BQN1221 BZX1220:CAJ1221 CJT1220:CKF1221 CTP1220:CUB1221 DDL1220:DDX1221 DNH1220:DNT1221 DXD1220:DXP1221 EGZ1220:EHL1221 EQV1220:ERH1221 FAR1220:FBD1221 FKN1220:FKZ1221 FUJ1220:FUV1221 GEF1220:GER1221 GOB1220:GON1221 GXX1220:GYJ1221 HHT1220:HIF1221 HRP1220:HSB1221 IBL1220:IBX1221 ILH1220:ILT1221 IVD1220:IVP1221 JEZ1220:JFL1221 JOV1220:JPH1221 JYR1220:JZD1221 KIN1220:KIZ1221 KSJ1220:KSV1221 LCF1220:LCR1221 LMB1220:LMN1221 LVX1220:LWJ1221 MFT1220:MGF1221 MPP1220:MQB1221 MZL1220:MZX1221 NJH1220:NJT1221 NTD1220:NTP1221 OCZ1220:ODL1221 OMV1220:ONH1221 OWR1220:OXD1221 PGN1220:PGZ1221 PQJ1220:PQV1221 QAF1220:QAR1221 QKB1220:QKN1221 QTX1220:QUJ1221 RDT1220:REF1221 RNP1220:ROB1221 RXL1220:RXX1221 SHH1220:SHT1221 SRD1220:SRP1221 TAZ1220:TBL1221 TKV1220:TLH1221 TUR1220:TVD1221 UEN1220:UEZ1221 UOJ1220:UOV1221 UYF1220:UYR1221 VIB1220:VIN1221 VRX1220:VSJ1221 WBT1220:WCF1221 WLP1220:WMB1221 WVL1220:WVX1221 IZ66756:JL66757 SV66756:TH66757 ACR66756:ADD66757 AMN66756:AMZ66757 AWJ66756:AWV66757 BGF66756:BGR66757 BQB66756:BQN66757 BZX66756:CAJ66757 CJT66756:CKF66757 CTP66756:CUB66757 DDL66756:DDX66757 DNH66756:DNT66757 DXD66756:DXP66757 EGZ66756:EHL66757 EQV66756:ERH66757 FAR66756:FBD66757 FKN66756:FKZ66757 FUJ66756:FUV66757 GEF66756:GER66757 GOB66756:GON66757 GXX66756:GYJ66757 HHT66756:HIF66757 HRP66756:HSB66757 IBL66756:IBX66757 ILH66756:ILT66757 IVD66756:IVP66757 JEZ66756:JFL66757 JOV66756:JPH66757 JYR66756:JZD66757 KIN66756:KIZ66757 KSJ66756:KSV66757 LCF66756:LCR66757 LMB66756:LMN66757 LVX66756:LWJ66757 MFT66756:MGF66757 MPP66756:MQB66757 MZL66756:MZX66757 NJH66756:NJT66757 NTD66756:NTP66757 OCZ66756:ODL66757 OMV66756:ONH66757 OWR66756:OXD66757 PGN66756:PGZ66757 PQJ66756:PQV66757 QAF66756:QAR66757 QKB66756:QKN66757 QTX66756:QUJ66757 RDT66756:REF66757 RNP66756:ROB66757 RXL66756:RXX66757 SHH66756:SHT66757 SRD66756:SRP66757 TAZ66756:TBL66757 TKV66756:TLH66757 TUR66756:TVD66757 UEN66756:UEZ66757 UOJ66756:UOV66757 UYF66756:UYR66757 VIB66756:VIN66757 VRX66756:VSJ66757 WBT66756:WCF66757 WLP66756:WMB66757 WVL66756:WVX66757 IZ132292:JL132293 SV132292:TH132293 ACR132292:ADD132293 AMN132292:AMZ132293 AWJ132292:AWV132293 BGF132292:BGR132293 BQB132292:BQN132293 BZX132292:CAJ132293 CJT132292:CKF132293 CTP132292:CUB132293 DDL132292:DDX132293 DNH132292:DNT132293 DXD132292:DXP132293 EGZ132292:EHL132293 EQV132292:ERH132293 FAR132292:FBD132293 FKN132292:FKZ132293 FUJ132292:FUV132293 GEF132292:GER132293 GOB132292:GON132293 GXX132292:GYJ132293 HHT132292:HIF132293 HRP132292:HSB132293 IBL132292:IBX132293 ILH132292:ILT132293 IVD132292:IVP132293 JEZ132292:JFL132293 JOV132292:JPH132293 JYR132292:JZD132293 KIN132292:KIZ132293 KSJ132292:KSV132293 LCF132292:LCR132293 LMB132292:LMN132293 LVX132292:LWJ132293 MFT132292:MGF132293 MPP132292:MQB132293 MZL132292:MZX132293 NJH132292:NJT132293 NTD132292:NTP132293 OCZ132292:ODL132293 OMV132292:ONH132293 OWR132292:OXD132293 PGN132292:PGZ132293 PQJ132292:PQV132293 QAF132292:QAR132293 QKB132292:QKN132293 QTX132292:QUJ132293 RDT132292:REF132293 RNP132292:ROB132293 RXL132292:RXX132293 SHH132292:SHT132293 SRD132292:SRP132293 TAZ132292:TBL132293 TKV132292:TLH132293 TUR132292:TVD132293 UEN132292:UEZ132293 UOJ132292:UOV132293 UYF132292:UYR132293 VIB132292:VIN132293 VRX132292:VSJ132293 WBT132292:WCF132293 WLP132292:WMB132293 WVL132292:WVX132293 IZ197828:JL197829 SV197828:TH197829 ACR197828:ADD197829 AMN197828:AMZ197829 AWJ197828:AWV197829 BGF197828:BGR197829 BQB197828:BQN197829 BZX197828:CAJ197829 CJT197828:CKF197829 CTP197828:CUB197829 DDL197828:DDX197829 DNH197828:DNT197829 DXD197828:DXP197829 EGZ197828:EHL197829 EQV197828:ERH197829 FAR197828:FBD197829 FKN197828:FKZ197829 FUJ197828:FUV197829 GEF197828:GER197829 GOB197828:GON197829 GXX197828:GYJ197829 HHT197828:HIF197829 HRP197828:HSB197829 IBL197828:IBX197829 ILH197828:ILT197829 IVD197828:IVP197829 JEZ197828:JFL197829 JOV197828:JPH197829 JYR197828:JZD197829 KIN197828:KIZ197829 KSJ197828:KSV197829 LCF197828:LCR197829 LMB197828:LMN197829 LVX197828:LWJ197829 MFT197828:MGF197829 MPP197828:MQB197829 MZL197828:MZX197829 NJH197828:NJT197829 NTD197828:NTP197829 OCZ197828:ODL197829 OMV197828:ONH197829 OWR197828:OXD197829 PGN197828:PGZ197829 PQJ197828:PQV197829 QAF197828:QAR197829 QKB197828:QKN197829 QTX197828:QUJ197829 RDT197828:REF197829 RNP197828:ROB197829 RXL197828:RXX197829 SHH197828:SHT197829 SRD197828:SRP197829 TAZ197828:TBL197829 TKV197828:TLH197829 TUR197828:TVD197829 UEN197828:UEZ197829 UOJ197828:UOV197829 UYF197828:UYR197829 VIB197828:VIN197829 VRX197828:VSJ197829 WBT197828:WCF197829 WLP197828:WMB197829 WVL197828:WVX197829 IZ263364:JL263365 SV263364:TH263365 ACR263364:ADD263365 AMN263364:AMZ263365 AWJ263364:AWV263365 BGF263364:BGR263365 BQB263364:BQN263365 BZX263364:CAJ263365 CJT263364:CKF263365 CTP263364:CUB263365 DDL263364:DDX263365 DNH263364:DNT263365 DXD263364:DXP263365 EGZ263364:EHL263365 EQV263364:ERH263365 FAR263364:FBD263365 FKN263364:FKZ263365 FUJ263364:FUV263365 GEF263364:GER263365 GOB263364:GON263365 GXX263364:GYJ263365 HHT263364:HIF263365 HRP263364:HSB263365 IBL263364:IBX263365 ILH263364:ILT263365 IVD263364:IVP263365 JEZ263364:JFL263365 JOV263364:JPH263365 JYR263364:JZD263365 KIN263364:KIZ263365 KSJ263364:KSV263365 LCF263364:LCR263365 LMB263364:LMN263365 LVX263364:LWJ263365 MFT263364:MGF263365 MPP263364:MQB263365 MZL263364:MZX263365 NJH263364:NJT263365 NTD263364:NTP263365 OCZ263364:ODL263365 OMV263364:ONH263365 OWR263364:OXD263365 PGN263364:PGZ263365 PQJ263364:PQV263365 QAF263364:QAR263365 QKB263364:QKN263365 QTX263364:QUJ263365 RDT263364:REF263365 RNP263364:ROB263365 RXL263364:RXX263365 SHH263364:SHT263365 SRD263364:SRP263365 TAZ263364:TBL263365 TKV263364:TLH263365 TUR263364:TVD263365 UEN263364:UEZ263365 UOJ263364:UOV263365 UYF263364:UYR263365 VIB263364:VIN263365 VRX263364:VSJ263365 WBT263364:WCF263365 WLP263364:WMB263365 WVL263364:WVX263365 IZ328900:JL328901 SV328900:TH328901 ACR328900:ADD328901 AMN328900:AMZ328901 AWJ328900:AWV328901 BGF328900:BGR328901 BQB328900:BQN328901 BZX328900:CAJ328901 CJT328900:CKF328901 CTP328900:CUB328901 DDL328900:DDX328901 DNH328900:DNT328901 DXD328900:DXP328901 EGZ328900:EHL328901 EQV328900:ERH328901 FAR328900:FBD328901 FKN328900:FKZ328901 FUJ328900:FUV328901 GEF328900:GER328901 GOB328900:GON328901 GXX328900:GYJ328901 HHT328900:HIF328901 HRP328900:HSB328901 IBL328900:IBX328901 ILH328900:ILT328901 IVD328900:IVP328901 JEZ328900:JFL328901 JOV328900:JPH328901 JYR328900:JZD328901 KIN328900:KIZ328901 KSJ328900:KSV328901 LCF328900:LCR328901 LMB328900:LMN328901 LVX328900:LWJ328901 MFT328900:MGF328901 MPP328900:MQB328901 MZL328900:MZX328901 NJH328900:NJT328901 NTD328900:NTP328901 OCZ328900:ODL328901 OMV328900:ONH328901 OWR328900:OXD328901 PGN328900:PGZ328901 PQJ328900:PQV328901 QAF328900:QAR328901 QKB328900:QKN328901 QTX328900:QUJ328901 RDT328900:REF328901 RNP328900:ROB328901 RXL328900:RXX328901 SHH328900:SHT328901 SRD328900:SRP328901 TAZ328900:TBL328901 TKV328900:TLH328901 TUR328900:TVD328901 UEN328900:UEZ328901 UOJ328900:UOV328901 UYF328900:UYR328901 VIB328900:VIN328901 VRX328900:VSJ328901 WBT328900:WCF328901 WLP328900:WMB328901 WVL328900:WVX328901 IZ394436:JL394437 SV394436:TH394437 ACR394436:ADD394437 AMN394436:AMZ394437 AWJ394436:AWV394437 BGF394436:BGR394437 BQB394436:BQN394437 BZX394436:CAJ394437 CJT394436:CKF394437 CTP394436:CUB394437 DDL394436:DDX394437 DNH394436:DNT394437 DXD394436:DXP394437 EGZ394436:EHL394437 EQV394436:ERH394437 FAR394436:FBD394437 FKN394436:FKZ394437 FUJ394436:FUV394437 GEF394436:GER394437 GOB394436:GON394437 GXX394436:GYJ394437 HHT394436:HIF394437 HRP394436:HSB394437 IBL394436:IBX394437 ILH394436:ILT394437 IVD394436:IVP394437 JEZ394436:JFL394437 JOV394436:JPH394437 JYR394436:JZD394437 KIN394436:KIZ394437 KSJ394436:KSV394437 LCF394436:LCR394437 LMB394436:LMN394437 LVX394436:LWJ394437 MFT394436:MGF394437 MPP394436:MQB394437 MZL394436:MZX394437 NJH394436:NJT394437 NTD394436:NTP394437 OCZ394436:ODL394437 OMV394436:ONH394437 OWR394436:OXD394437 PGN394436:PGZ394437 PQJ394436:PQV394437 QAF394436:QAR394437 QKB394436:QKN394437 QTX394436:QUJ394437 RDT394436:REF394437 RNP394436:ROB394437 RXL394436:RXX394437 SHH394436:SHT394437 SRD394436:SRP394437 TAZ394436:TBL394437 TKV394436:TLH394437 TUR394436:TVD394437 UEN394436:UEZ394437 UOJ394436:UOV394437 UYF394436:UYR394437 VIB394436:VIN394437 VRX394436:VSJ394437 WBT394436:WCF394437 WLP394436:WMB394437 WVL394436:WVX394437 IZ459972:JL459973 SV459972:TH459973 ACR459972:ADD459973 AMN459972:AMZ459973 AWJ459972:AWV459973 BGF459972:BGR459973 BQB459972:BQN459973 BZX459972:CAJ459973 CJT459972:CKF459973 CTP459972:CUB459973 DDL459972:DDX459973 DNH459972:DNT459973 DXD459972:DXP459973 EGZ459972:EHL459973 EQV459972:ERH459973 FAR459972:FBD459973 FKN459972:FKZ459973 FUJ459972:FUV459973 GEF459972:GER459973 GOB459972:GON459973 GXX459972:GYJ459973 HHT459972:HIF459973 HRP459972:HSB459973 IBL459972:IBX459973 ILH459972:ILT459973 IVD459972:IVP459973 JEZ459972:JFL459973 JOV459972:JPH459973 JYR459972:JZD459973 KIN459972:KIZ459973 KSJ459972:KSV459973 LCF459972:LCR459973 LMB459972:LMN459973 LVX459972:LWJ459973 MFT459972:MGF459973 MPP459972:MQB459973 MZL459972:MZX459973 NJH459972:NJT459973 NTD459972:NTP459973 OCZ459972:ODL459973 OMV459972:ONH459973 OWR459972:OXD459973 PGN459972:PGZ459973 PQJ459972:PQV459973 QAF459972:QAR459973 QKB459972:QKN459973 QTX459972:QUJ459973 RDT459972:REF459973 RNP459972:ROB459973 RXL459972:RXX459973 SHH459972:SHT459973 SRD459972:SRP459973 TAZ459972:TBL459973 TKV459972:TLH459973 TUR459972:TVD459973 UEN459972:UEZ459973 UOJ459972:UOV459973 UYF459972:UYR459973 VIB459972:VIN459973 VRX459972:VSJ459973 WBT459972:WCF459973 WLP459972:WMB459973 WVL459972:WVX459973 IZ525508:JL525509 SV525508:TH525509 ACR525508:ADD525509 AMN525508:AMZ525509 AWJ525508:AWV525509 BGF525508:BGR525509 BQB525508:BQN525509 BZX525508:CAJ525509 CJT525508:CKF525509 CTP525508:CUB525509 DDL525508:DDX525509 DNH525508:DNT525509 DXD525508:DXP525509 EGZ525508:EHL525509 EQV525508:ERH525509 FAR525508:FBD525509 FKN525508:FKZ525509 FUJ525508:FUV525509 GEF525508:GER525509 GOB525508:GON525509 GXX525508:GYJ525509 HHT525508:HIF525509 HRP525508:HSB525509 IBL525508:IBX525509 ILH525508:ILT525509 IVD525508:IVP525509 JEZ525508:JFL525509 JOV525508:JPH525509 JYR525508:JZD525509 KIN525508:KIZ525509 KSJ525508:KSV525509 LCF525508:LCR525509 LMB525508:LMN525509 LVX525508:LWJ525509 MFT525508:MGF525509 MPP525508:MQB525509 MZL525508:MZX525509 NJH525508:NJT525509 NTD525508:NTP525509 OCZ525508:ODL525509 OMV525508:ONH525509 OWR525508:OXD525509 PGN525508:PGZ525509 PQJ525508:PQV525509 QAF525508:QAR525509 QKB525508:QKN525509 QTX525508:QUJ525509 RDT525508:REF525509 RNP525508:ROB525509 RXL525508:RXX525509 SHH525508:SHT525509 SRD525508:SRP525509 TAZ525508:TBL525509 TKV525508:TLH525509 TUR525508:TVD525509 UEN525508:UEZ525509 UOJ525508:UOV525509 UYF525508:UYR525509 VIB525508:VIN525509 VRX525508:VSJ525509 WBT525508:WCF525509 WLP525508:WMB525509 WVL525508:WVX525509 IZ591044:JL591045 SV591044:TH591045 ACR591044:ADD591045 AMN591044:AMZ591045 AWJ591044:AWV591045 BGF591044:BGR591045 BQB591044:BQN591045 BZX591044:CAJ591045 CJT591044:CKF591045 CTP591044:CUB591045 DDL591044:DDX591045 DNH591044:DNT591045 DXD591044:DXP591045 EGZ591044:EHL591045 EQV591044:ERH591045 FAR591044:FBD591045 FKN591044:FKZ591045 FUJ591044:FUV591045 GEF591044:GER591045 GOB591044:GON591045 GXX591044:GYJ591045 HHT591044:HIF591045 HRP591044:HSB591045 IBL591044:IBX591045 ILH591044:ILT591045 IVD591044:IVP591045 JEZ591044:JFL591045 JOV591044:JPH591045 JYR591044:JZD591045 KIN591044:KIZ591045 KSJ591044:KSV591045 LCF591044:LCR591045 LMB591044:LMN591045 LVX591044:LWJ591045 MFT591044:MGF591045 MPP591044:MQB591045 MZL591044:MZX591045 NJH591044:NJT591045 NTD591044:NTP591045 OCZ591044:ODL591045 OMV591044:ONH591045 OWR591044:OXD591045 PGN591044:PGZ591045 PQJ591044:PQV591045 QAF591044:QAR591045 QKB591044:QKN591045 QTX591044:QUJ591045 RDT591044:REF591045 RNP591044:ROB591045 RXL591044:RXX591045 SHH591044:SHT591045 SRD591044:SRP591045 TAZ591044:TBL591045 TKV591044:TLH591045 TUR591044:TVD591045 UEN591044:UEZ591045 UOJ591044:UOV591045 UYF591044:UYR591045 VIB591044:VIN591045 VRX591044:VSJ591045 WBT591044:WCF591045 WLP591044:WMB591045 WVL591044:WVX591045 IZ656580:JL656581 SV656580:TH656581 ACR656580:ADD656581 AMN656580:AMZ656581 AWJ656580:AWV656581 BGF656580:BGR656581 BQB656580:BQN656581 BZX656580:CAJ656581 CJT656580:CKF656581 CTP656580:CUB656581 DDL656580:DDX656581 DNH656580:DNT656581 DXD656580:DXP656581 EGZ656580:EHL656581 EQV656580:ERH656581 FAR656580:FBD656581 FKN656580:FKZ656581 FUJ656580:FUV656581 GEF656580:GER656581 GOB656580:GON656581 GXX656580:GYJ656581 HHT656580:HIF656581 HRP656580:HSB656581 IBL656580:IBX656581 ILH656580:ILT656581 IVD656580:IVP656581 JEZ656580:JFL656581 JOV656580:JPH656581 JYR656580:JZD656581 KIN656580:KIZ656581 KSJ656580:KSV656581 LCF656580:LCR656581 LMB656580:LMN656581 LVX656580:LWJ656581 MFT656580:MGF656581 MPP656580:MQB656581 MZL656580:MZX656581 NJH656580:NJT656581 NTD656580:NTP656581 OCZ656580:ODL656581 OMV656580:ONH656581 OWR656580:OXD656581 PGN656580:PGZ656581 PQJ656580:PQV656581 QAF656580:QAR656581 QKB656580:QKN656581 QTX656580:QUJ656581 RDT656580:REF656581 RNP656580:ROB656581 RXL656580:RXX656581 SHH656580:SHT656581 SRD656580:SRP656581 TAZ656580:TBL656581 TKV656580:TLH656581 TUR656580:TVD656581 UEN656580:UEZ656581 UOJ656580:UOV656581 UYF656580:UYR656581 VIB656580:VIN656581 VRX656580:VSJ656581 WBT656580:WCF656581 WLP656580:WMB656581 WVL656580:WVX656581 IZ722116:JL722117 SV722116:TH722117 ACR722116:ADD722117 AMN722116:AMZ722117 AWJ722116:AWV722117 BGF722116:BGR722117 BQB722116:BQN722117 BZX722116:CAJ722117 CJT722116:CKF722117 CTP722116:CUB722117 DDL722116:DDX722117 DNH722116:DNT722117 DXD722116:DXP722117 EGZ722116:EHL722117 EQV722116:ERH722117 FAR722116:FBD722117 FKN722116:FKZ722117 FUJ722116:FUV722117 GEF722116:GER722117 GOB722116:GON722117 GXX722116:GYJ722117 HHT722116:HIF722117 HRP722116:HSB722117 IBL722116:IBX722117 ILH722116:ILT722117 IVD722116:IVP722117 JEZ722116:JFL722117 JOV722116:JPH722117 JYR722116:JZD722117 KIN722116:KIZ722117 KSJ722116:KSV722117 LCF722116:LCR722117 LMB722116:LMN722117 LVX722116:LWJ722117 MFT722116:MGF722117 MPP722116:MQB722117 MZL722116:MZX722117 NJH722116:NJT722117 NTD722116:NTP722117 OCZ722116:ODL722117 OMV722116:ONH722117 OWR722116:OXD722117 PGN722116:PGZ722117 PQJ722116:PQV722117 QAF722116:QAR722117 QKB722116:QKN722117 QTX722116:QUJ722117 RDT722116:REF722117 RNP722116:ROB722117 RXL722116:RXX722117 SHH722116:SHT722117 SRD722116:SRP722117 TAZ722116:TBL722117 TKV722116:TLH722117 TUR722116:TVD722117 UEN722116:UEZ722117 UOJ722116:UOV722117 UYF722116:UYR722117 VIB722116:VIN722117 VRX722116:VSJ722117 WBT722116:WCF722117 WLP722116:WMB722117 WVL722116:WVX722117 IZ787652:JL787653 SV787652:TH787653 ACR787652:ADD787653 AMN787652:AMZ787653 AWJ787652:AWV787653 BGF787652:BGR787653 BQB787652:BQN787653 BZX787652:CAJ787653 CJT787652:CKF787653 CTP787652:CUB787653 DDL787652:DDX787653 DNH787652:DNT787653 DXD787652:DXP787653 EGZ787652:EHL787653 EQV787652:ERH787653 FAR787652:FBD787653 FKN787652:FKZ787653 FUJ787652:FUV787653 GEF787652:GER787653 GOB787652:GON787653 GXX787652:GYJ787653 HHT787652:HIF787653 HRP787652:HSB787653 IBL787652:IBX787653 ILH787652:ILT787653 IVD787652:IVP787653 JEZ787652:JFL787653 JOV787652:JPH787653 JYR787652:JZD787653 KIN787652:KIZ787653 KSJ787652:KSV787653 LCF787652:LCR787653 LMB787652:LMN787653 LVX787652:LWJ787653 MFT787652:MGF787653 MPP787652:MQB787653 MZL787652:MZX787653 NJH787652:NJT787653 NTD787652:NTP787653 OCZ787652:ODL787653 OMV787652:ONH787653 OWR787652:OXD787653 PGN787652:PGZ787653 PQJ787652:PQV787653 QAF787652:QAR787653 QKB787652:QKN787653 QTX787652:QUJ787653 RDT787652:REF787653 RNP787652:ROB787653 RXL787652:RXX787653 SHH787652:SHT787653 SRD787652:SRP787653 TAZ787652:TBL787653 TKV787652:TLH787653 TUR787652:TVD787653 UEN787652:UEZ787653 UOJ787652:UOV787653 UYF787652:UYR787653 VIB787652:VIN787653 VRX787652:VSJ787653 WBT787652:WCF787653 WLP787652:WMB787653 WVL787652:WVX787653 IZ853188:JL853189 SV853188:TH853189 ACR853188:ADD853189 AMN853188:AMZ853189 AWJ853188:AWV853189 BGF853188:BGR853189 BQB853188:BQN853189 BZX853188:CAJ853189 CJT853188:CKF853189 CTP853188:CUB853189 DDL853188:DDX853189 DNH853188:DNT853189 DXD853188:DXP853189 EGZ853188:EHL853189 EQV853188:ERH853189 FAR853188:FBD853189 FKN853188:FKZ853189 FUJ853188:FUV853189 GEF853188:GER853189 GOB853188:GON853189 GXX853188:GYJ853189 HHT853188:HIF853189 HRP853188:HSB853189 IBL853188:IBX853189 ILH853188:ILT853189 IVD853188:IVP853189 JEZ853188:JFL853189 JOV853188:JPH853189 JYR853188:JZD853189 KIN853188:KIZ853189 KSJ853188:KSV853189 LCF853188:LCR853189 LMB853188:LMN853189 LVX853188:LWJ853189 MFT853188:MGF853189 MPP853188:MQB853189 MZL853188:MZX853189 NJH853188:NJT853189 NTD853188:NTP853189 OCZ853188:ODL853189 OMV853188:ONH853189 OWR853188:OXD853189 PGN853188:PGZ853189 PQJ853188:PQV853189 QAF853188:QAR853189 QKB853188:QKN853189 QTX853188:QUJ853189 RDT853188:REF853189 RNP853188:ROB853189 RXL853188:RXX853189 SHH853188:SHT853189 SRD853188:SRP853189 TAZ853188:TBL853189 TKV853188:TLH853189 TUR853188:TVD853189 UEN853188:UEZ853189 UOJ853188:UOV853189 UYF853188:UYR853189 VIB853188:VIN853189 VRX853188:VSJ853189 WBT853188:WCF853189 WLP853188:WMB853189 WVL853188:WVX853189 IZ918724:JL918725 SV918724:TH918725 ACR918724:ADD918725 AMN918724:AMZ918725 AWJ918724:AWV918725 BGF918724:BGR918725 BQB918724:BQN918725 BZX918724:CAJ918725 CJT918724:CKF918725 CTP918724:CUB918725 DDL918724:DDX918725 DNH918724:DNT918725 DXD918724:DXP918725 EGZ918724:EHL918725 EQV918724:ERH918725 FAR918724:FBD918725 FKN918724:FKZ918725 FUJ918724:FUV918725 GEF918724:GER918725 GOB918724:GON918725 GXX918724:GYJ918725 HHT918724:HIF918725 HRP918724:HSB918725 IBL918724:IBX918725 ILH918724:ILT918725 IVD918724:IVP918725 JEZ918724:JFL918725 JOV918724:JPH918725 JYR918724:JZD918725 KIN918724:KIZ918725 KSJ918724:KSV918725 LCF918724:LCR918725 LMB918724:LMN918725 LVX918724:LWJ918725 MFT918724:MGF918725 MPP918724:MQB918725 MZL918724:MZX918725 NJH918724:NJT918725 NTD918724:NTP918725 OCZ918724:ODL918725 OMV918724:ONH918725 OWR918724:OXD918725 PGN918724:PGZ918725 PQJ918724:PQV918725 QAF918724:QAR918725 QKB918724:QKN918725 QTX918724:QUJ918725 RDT918724:REF918725 RNP918724:ROB918725 RXL918724:RXX918725 SHH918724:SHT918725 SRD918724:SRP918725 TAZ918724:TBL918725 TKV918724:TLH918725 TUR918724:TVD918725 UEN918724:UEZ918725 UOJ918724:UOV918725 UYF918724:UYR918725 VIB918724:VIN918725 VRX918724:VSJ918725 WBT918724:WCF918725 WLP918724:WMB918725 WVL918724:WVX918725 IZ984260:JL984261 SV984260:TH984261 ACR984260:ADD984261 AMN984260:AMZ984261 AWJ984260:AWV984261 BGF984260:BGR984261 BQB984260:BQN984261 BZX984260:CAJ984261 CJT984260:CKF984261 CTP984260:CUB984261 DDL984260:DDX984261 DNH984260:DNT984261 DXD984260:DXP984261 EGZ984260:EHL984261 EQV984260:ERH984261 FAR984260:FBD984261 FKN984260:FKZ984261 FUJ984260:FUV984261 GEF984260:GER984261 GOB984260:GON984261 GXX984260:GYJ984261 HHT984260:HIF984261 HRP984260:HSB984261 IBL984260:IBX984261 ILH984260:ILT984261 IVD984260:IVP984261 JEZ984260:JFL984261 JOV984260:JPH984261 JYR984260:JZD984261 KIN984260:KIZ984261 KSJ984260:KSV984261 LCF984260:LCR984261 LMB984260:LMN984261 LVX984260:LWJ984261 MFT984260:MGF984261 MPP984260:MQB984261 MZL984260:MZX984261 NJH984260:NJT984261 NTD984260:NTP984261 OCZ984260:ODL984261 OMV984260:ONH984261 OWR984260:OXD984261 PGN984260:PGZ984261 PQJ984260:PQV984261 QAF984260:QAR984261 QKB984260:QKN984261 QTX984260:QUJ984261 RDT984260:REF984261 RNP984260:ROB984261 RXL984260:RXX984261 SHH984260:SHT984261 SRD984260:SRP984261 TAZ984260:TBL984261 TKV984260:TLH984261 TUR984260:TVD984261 UEN984260:UEZ984261 UOJ984260:UOV984261 UYF984260:UYR984261 VIB984260:VIN984261 VRX984260:VSJ984261 WBT984260:WCF984261 WLP984260:WMB984261 WVL984260:WVX984261 C2:E2 IY2:JA2 SU2:SW2 ACQ2:ACS2 AMM2:AMO2 AWI2:AWK2 BGE2:BGG2 BQA2:BQC2 BZW2:BZY2 CJS2:CJU2 CTO2:CTQ2 DDK2:DDM2 DNG2:DNI2 DXC2:DXE2 EGY2:EHA2 EQU2:EQW2 FAQ2:FAS2 FKM2:FKO2 FUI2:FUK2 GEE2:GEG2 GOA2:GOC2 GXW2:GXY2 HHS2:HHU2 HRO2:HRQ2 IBK2:IBM2 ILG2:ILI2 IVC2:IVE2 JEY2:JFA2 JOU2:JOW2 JYQ2:JYS2 KIM2:KIO2 KSI2:KSK2 LCE2:LCG2 LMA2:LMC2 LVW2:LVY2 MFS2:MFU2 MPO2:MPQ2 MZK2:MZM2 NJG2:NJI2 NTC2:NTE2 OCY2:ODA2 OMU2:OMW2 OWQ2:OWS2 PGM2:PGO2 PQI2:PQK2 QAE2:QAG2 QKA2:QKC2 QTW2:QTY2 RDS2:RDU2 RNO2:RNQ2 RXK2:RXM2 SHG2:SHI2 SRC2:SRE2 TAY2:TBA2 TKU2:TKW2 TUQ2:TUS2 UEM2:UEO2 UOI2:UOK2 UYE2:UYG2 VIA2:VIC2 VRW2:VRY2 WBS2:WBU2 WLO2:WLQ2 WVK2:WVM2 C65392:E65392 IY65392:JA65392 SU65392:SW65392 ACQ65392:ACS65392 AMM65392:AMO65392 AWI65392:AWK65392 BGE65392:BGG65392 BQA65392:BQC65392 BZW65392:BZY65392 CJS65392:CJU65392 CTO65392:CTQ65392 DDK65392:DDM65392 DNG65392:DNI65392 DXC65392:DXE65392 EGY65392:EHA65392 EQU65392:EQW65392 FAQ65392:FAS65392 FKM65392:FKO65392 FUI65392:FUK65392 GEE65392:GEG65392 GOA65392:GOC65392 GXW65392:GXY65392 HHS65392:HHU65392 HRO65392:HRQ65392 IBK65392:IBM65392 ILG65392:ILI65392 IVC65392:IVE65392 JEY65392:JFA65392 JOU65392:JOW65392 JYQ65392:JYS65392 KIM65392:KIO65392 KSI65392:KSK65392 LCE65392:LCG65392 LMA65392:LMC65392 LVW65392:LVY65392 MFS65392:MFU65392 MPO65392:MPQ65392 MZK65392:MZM65392 NJG65392:NJI65392 NTC65392:NTE65392 OCY65392:ODA65392 OMU65392:OMW65392 OWQ65392:OWS65392 PGM65392:PGO65392 PQI65392:PQK65392 QAE65392:QAG65392 QKA65392:QKC65392 QTW65392:QTY65392 RDS65392:RDU65392 RNO65392:RNQ65392 RXK65392:RXM65392 SHG65392:SHI65392 SRC65392:SRE65392 TAY65392:TBA65392 TKU65392:TKW65392 TUQ65392:TUS65392 UEM65392:UEO65392 UOI65392:UOK65392 UYE65392:UYG65392 VIA65392:VIC65392 VRW65392:VRY65392 WBS65392:WBU65392 WLO65392:WLQ65392 WVK65392:WVM65392 C130928:E130928 IY130928:JA130928 SU130928:SW130928 ACQ130928:ACS130928 AMM130928:AMO130928 AWI130928:AWK130928 BGE130928:BGG130928 BQA130928:BQC130928 BZW130928:BZY130928 CJS130928:CJU130928 CTO130928:CTQ130928 DDK130928:DDM130928 DNG130928:DNI130928 DXC130928:DXE130928 EGY130928:EHA130928 EQU130928:EQW130928 FAQ130928:FAS130928 FKM130928:FKO130928 FUI130928:FUK130928 GEE130928:GEG130928 GOA130928:GOC130928 GXW130928:GXY130928 HHS130928:HHU130928 HRO130928:HRQ130928 IBK130928:IBM130928 ILG130928:ILI130928 IVC130928:IVE130928 JEY130928:JFA130928 JOU130928:JOW130928 JYQ130928:JYS130928 KIM130928:KIO130928 KSI130928:KSK130928 LCE130928:LCG130928 LMA130928:LMC130928 LVW130928:LVY130928 MFS130928:MFU130928 MPO130928:MPQ130928 MZK130928:MZM130928 NJG130928:NJI130928 NTC130928:NTE130928 OCY130928:ODA130928 OMU130928:OMW130928 OWQ130928:OWS130928 PGM130928:PGO130928 PQI130928:PQK130928 QAE130928:QAG130928 QKA130928:QKC130928 QTW130928:QTY130928 RDS130928:RDU130928 RNO130928:RNQ130928 RXK130928:RXM130928 SHG130928:SHI130928 SRC130928:SRE130928 TAY130928:TBA130928 TKU130928:TKW130928 TUQ130928:TUS130928 UEM130928:UEO130928 UOI130928:UOK130928 UYE130928:UYG130928 VIA130928:VIC130928 VRW130928:VRY130928 WBS130928:WBU130928 WLO130928:WLQ130928 WVK130928:WVM130928 C196464:E196464 IY196464:JA196464 SU196464:SW196464 ACQ196464:ACS196464 AMM196464:AMO196464 AWI196464:AWK196464 BGE196464:BGG196464 BQA196464:BQC196464 BZW196464:BZY196464 CJS196464:CJU196464 CTO196464:CTQ196464 DDK196464:DDM196464 DNG196464:DNI196464 DXC196464:DXE196464 EGY196464:EHA196464 EQU196464:EQW196464 FAQ196464:FAS196464 FKM196464:FKO196464 FUI196464:FUK196464 GEE196464:GEG196464 GOA196464:GOC196464 GXW196464:GXY196464 HHS196464:HHU196464 HRO196464:HRQ196464 IBK196464:IBM196464 ILG196464:ILI196464 IVC196464:IVE196464 JEY196464:JFA196464 JOU196464:JOW196464 JYQ196464:JYS196464 KIM196464:KIO196464 KSI196464:KSK196464 LCE196464:LCG196464 LMA196464:LMC196464 LVW196464:LVY196464 MFS196464:MFU196464 MPO196464:MPQ196464 MZK196464:MZM196464 NJG196464:NJI196464 NTC196464:NTE196464 OCY196464:ODA196464 OMU196464:OMW196464 OWQ196464:OWS196464 PGM196464:PGO196464 PQI196464:PQK196464 QAE196464:QAG196464 QKA196464:QKC196464 QTW196464:QTY196464 RDS196464:RDU196464 RNO196464:RNQ196464 RXK196464:RXM196464 SHG196464:SHI196464 SRC196464:SRE196464 TAY196464:TBA196464 TKU196464:TKW196464 TUQ196464:TUS196464 UEM196464:UEO196464 UOI196464:UOK196464 UYE196464:UYG196464 VIA196464:VIC196464 VRW196464:VRY196464 WBS196464:WBU196464 WLO196464:WLQ196464 WVK196464:WVM196464 C262000:E262000 IY262000:JA262000 SU262000:SW262000 ACQ262000:ACS262000 AMM262000:AMO262000 AWI262000:AWK262000 BGE262000:BGG262000 BQA262000:BQC262000 BZW262000:BZY262000 CJS262000:CJU262000 CTO262000:CTQ262000 DDK262000:DDM262000 DNG262000:DNI262000 DXC262000:DXE262000 EGY262000:EHA262000 EQU262000:EQW262000 FAQ262000:FAS262000 FKM262000:FKO262000 FUI262000:FUK262000 GEE262000:GEG262000 GOA262000:GOC262000 GXW262000:GXY262000 HHS262000:HHU262000 HRO262000:HRQ262000 IBK262000:IBM262000 ILG262000:ILI262000 IVC262000:IVE262000 JEY262000:JFA262000 JOU262000:JOW262000 JYQ262000:JYS262000 KIM262000:KIO262000 KSI262000:KSK262000 LCE262000:LCG262000 LMA262000:LMC262000 LVW262000:LVY262000 MFS262000:MFU262000 MPO262000:MPQ262000 MZK262000:MZM262000 NJG262000:NJI262000 NTC262000:NTE262000 OCY262000:ODA262000 OMU262000:OMW262000 OWQ262000:OWS262000 PGM262000:PGO262000 PQI262000:PQK262000 QAE262000:QAG262000 QKA262000:QKC262000 QTW262000:QTY262000 RDS262000:RDU262000 RNO262000:RNQ262000 RXK262000:RXM262000 SHG262000:SHI262000 SRC262000:SRE262000 TAY262000:TBA262000 TKU262000:TKW262000 TUQ262000:TUS262000 UEM262000:UEO262000 UOI262000:UOK262000 UYE262000:UYG262000 VIA262000:VIC262000 VRW262000:VRY262000 WBS262000:WBU262000 WLO262000:WLQ262000 WVK262000:WVM262000 C327536:E327536 IY327536:JA327536 SU327536:SW327536 ACQ327536:ACS327536 AMM327536:AMO327536 AWI327536:AWK327536 BGE327536:BGG327536 BQA327536:BQC327536 BZW327536:BZY327536 CJS327536:CJU327536 CTO327536:CTQ327536 DDK327536:DDM327536 DNG327536:DNI327536 DXC327536:DXE327536 EGY327536:EHA327536 EQU327536:EQW327536 FAQ327536:FAS327536 FKM327536:FKO327536 FUI327536:FUK327536 GEE327536:GEG327536 GOA327536:GOC327536 GXW327536:GXY327536 HHS327536:HHU327536 HRO327536:HRQ327536 IBK327536:IBM327536 ILG327536:ILI327536 IVC327536:IVE327536 JEY327536:JFA327536 JOU327536:JOW327536 JYQ327536:JYS327536 KIM327536:KIO327536 KSI327536:KSK327536 LCE327536:LCG327536 LMA327536:LMC327536 LVW327536:LVY327536 MFS327536:MFU327536 MPO327536:MPQ327536 MZK327536:MZM327536 NJG327536:NJI327536 NTC327536:NTE327536 OCY327536:ODA327536 OMU327536:OMW327536 OWQ327536:OWS327536 PGM327536:PGO327536 PQI327536:PQK327536 QAE327536:QAG327536 QKA327536:QKC327536 QTW327536:QTY327536 RDS327536:RDU327536 RNO327536:RNQ327536 RXK327536:RXM327536 SHG327536:SHI327536 SRC327536:SRE327536 TAY327536:TBA327536 TKU327536:TKW327536 TUQ327536:TUS327536 UEM327536:UEO327536 UOI327536:UOK327536 UYE327536:UYG327536 VIA327536:VIC327536 VRW327536:VRY327536 WBS327536:WBU327536 WLO327536:WLQ327536 WVK327536:WVM327536 C393072:E393072 IY393072:JA393072 SU393072:SW393072 ACQ393072:ACS393072 AMM393072:AMO393072 AWI393072:AWK393072 BGE393072:BGG393072 BQA393072:BQC393072 BZW393072:BZY393072 CJS393072:CJU393072 CTO393072:CTQ393072 DDK393072:DDM393072 DNG393072:DNI393072 DXC393072:DXE393072 EGY393072:EHA393072 EQU393072:EQW393072 FAQ393072:FAS393072 FKM393072:FKO393072 FUI393072:FUK393072 GEE393072:GEG393072 GOA393072:GOC393072 GXW393072:GXY393072 HHS393072:HHU393072 HRO393072:HRQ393072 IBK393072:IBM393072 ILG393072:ILI393072 IVC393072:IVE393072 JEY393072:JFA393072 JOU393072:JOW393072 JYQ393072:JYS393072 KIM393072:KIO393072 KSI393072:KSK393072 LCE393072:LCG393072 LMA393072:LMC393072 LVW393072:LVY393072 MFS393072:MFU393072 MPO393072:MPQ393072 MZK393072:MZM393072 NJG393072:NJI393072 NTC393072:NTE393072 OCY393072:ODA393072 OMU393072:OMW393072 OWQ393072:OWS393072 PGM393072:PGO393072 PQI393072:PQK393072 QAE393072:QAG393072 QKA393072:QKC393072 QTW393072:QTY393072 RDS393072:RDU393072 RNO393072:RNQ393072 RXK393072:RXM393072 SHG393072:SHI393072 SRC393072:SRE393072 TAY393072:TBA393072 TKU393072:TKW393072 TUQ393072:TUS393072 UEM393072:UEO393072 UOI393072:UOK393072 UYE393072:UYG393072 VIA393072:VIC393072 VRW393072:VRY393072 WBS393072:WBU393072 WLO393072:WLQ393072 WVK393072:WVM393072 C458608:E458608 IY458608:JA458608 SU458608:SW458608 ACQ458608:ACS458608 AMM458608:AMO458608 AWI458608:AWK458608 BGE458608:BGG458608 BQA458608:BQC458608 BZW458608:BZY458608 CJS458608:CJU458608 CTO458608:CTQ458608 DDK458608:DDM458608 DNG458608:DNI458608 DXC458608:DXE458608 EGY458608:EHA458608 EQU458608:EQW458608 FAQ458608:FAS458608 FKM458608:FKO458608 FUI458608:FUK458608 GEE458608:GEG458608 GOA458608:GOC458608 GXW458608:GXY458608 HHS458608:HHU458608 HRO458608:HRQ458608 IBK458608:IBM458608 ILG458608:ILI458608 IVC458608:IVE458608 JEY458608:JFA458608 JOU458608:JOW458608 JYQ458608:JYS458608 KIM458608:KIO458608 KSI458608:KSK458608 LCE458608:LCG458608 LMA458608:LMC458608 LVW458608:LVY458608 MFS458608:MFU458608 MPO458608:MPQ458608 MZK458608:MZM458608 NJG458608:NJI458608 NTC458608:NTE458608 OCY458608:ODA458608 OMU458608:OMW458608 OWQ458608:OWS458608 PGM458608:PGO458608 PQI458608:PQK458608 QAE458608:QAG458608 QKA458608:QKC458608 QTW458608:QTY458608 RDS458608:RDU458608 RNO458608:RNQ458608 RXK458608:RXM458608 SHG458608:SHI458608 SRC458608:SRE458608 TAY458608:TBA458608 TKU458608:TKW458608 TUQ458608:TUS458608 UEM458608:UEO458608 UOI458608:UOK458608 UYE458608:UYG458608 VIA458608:VIC458608 VRW458608:VRY458608 WBS458608:WBU458608 WLO458608:WLQ458608 WVK458608:WVM458608 C524144:E524144 IY524144:JA524144 SU524144:SW524144 ACQ524144:ACS524144 AMM524144:AMO524144 AWI524144:AWK524144 BGE524144:BGG524144 BQA524144:BQC524144 BZW524144:BZY524144 CJS524144:CJU524144 CTO524144:CTQ524144 DDK524144:DDM524144 DNG524144:DNI524144 DXC524144:DXE524144 EGY524144:EHA524144 EQU524144:EQW524144 FAQ524144:FAS524144 FKM524144:FKO524144 FUI524144:FUK524144 GEE524144:GEG524144 GOA524144:GOC524144 GXW524144:GXY524144 HHS524144:HHU524144 HRO524144:HRQ524144 IBK524144:IBM524144 ILG524144:ILI524144 IVC524144:IVE524144 JEY524144:JFA524144 JOU524144:JOW524144 JYQ524144:JYS524144 KIM524144:KIO524144 KSI524144:KSK524144 LCE524144:LCG524144 LMA524144:LMC524144 LVW524144:LVY524144 MFS524144:MFU524144 MPO524144:MPQ524144 MZK524144:MZM524144 NJG524144:NJI524144 NTC524144:NTE524144 OCY524144:ODA524144 OMU524144:OMW524144 OWQ524144:OWS524144 PGM524144:PGO524144 PQI524144:PQK524144 QAE524144:QAG524144 QKA524144:QKC524144 QTW524144:QTY524144 RDS524144:RDU524144 RNO524144:RNQ524144 RXK524144:RXM524144 SHG524144:SHI524144 SRC524144:SRE524144 TAY524144:TBA524144 TKU524144:TKW524144 TUQ524144:TUS524144 UEM524144:UEO524144 UOI524144:UOK524144 UYE524144:UYG524144 VIA524144:VIC524144 VRW524144:VRY524144 WBS524144:WBU524144 WLO524144:WLQ524144 WVK524144:WVM524144 C589680:E589680 IY589680:JA589680 SU589680:SW589680 ACQ589680:ACS589680 AMM589680:AMO589680 AWI589680:AWK589680 BGE589680:BGG589680 BQA589680:BQC589680 BZW589680:BZY589680 CJS589680:CJU589680 CTO589680:CTQ589680 DDK589680:DDM589680 DNG589680:DNI589680 DXC589680:DXE589680 EGY589680:EHA589680 EQU589680:EQW589680 FAQ589680:FAS589680 FKM589680:FKO589680 FUI589680:FUK589680 GEE589680:GEG589680 GOA589680:GOC589680 GXW589680:GXY589680 HHS589680:HHU589680 HRO589680:HRQ589680 IBK589680:IBM589680 ILG589680:ILI589680 IVC589680:IVE589680 JEY589680:JFA589680 JOU589680:JOW589680 JYQ589680:JYS589680 KIM589680:KIO589680 KSI589680:KSK589680 LCE589680:LCG589680 LMA589680:LMC589680 LVW589680:LVY589680 MFS589680:MFU589680 MPO589680:MPQ589680 MZK589680:MZM589680 NJG589680:NJI589680 NTC589680:NTE589680 OCY589680:ODA589680 OMU589680:OMW589680 OWQ589680:OWS589680 PGM589680:PGO589680 PQI589680:PQK589680 QAE589680:QAG589680 QKA589680:QKC589680 QTW589680:QTY589680 RDS589680:RDU589680 RNO589680:RNQ589680 RXK589680:RXM589680 SHG589680:SHI589680 SRC589680:SRE589680 TAY589680:TBA589680 TKU589680:TKW589680 TUQ589680:TUS589680 UEM589680:UEO589680 UOI589680:UOK589680 UYE589680:UYG589680 VIA589680:VIC589680 VRW589680:VRY589680 WBS589680:WBU589680 WLO589680:WLQ589680 WVK589680:WVM589680 C655216:E655216 IY655216:JA655216 SU655216:SW655216 ACQ655216:ACS655216 AMM655216:AMO655216 AWI655216:AWK655216 BGE655216:BGG655216 BQA655216:BQC655216 BZW655216:BZY655216 CJS655216:CJU655216 CTO655216:CTQ655216 DDK655216:DDM655216 DNG655216:DNI655216 DXC655216:DXE655216 EGY655216:EHA655216 EQU655216:EQW655216 FAQ655216:FAS655216 FKM655216:FKO655216 FUI655216:FUK655216 GEE655216:GEG655216 GOA655216:GOC655216 GXW655216:GXY655216 HHS655216:HHU655216 HRO655216:HRQ655216 IBK655216:IBM655216 ILG655216:ILI655216 IVC655216:IVE655216 JEY655216:JFA655216 JOU655216:JOW655216 JYQ655216:JYS655216 KIM655216:KIO655216 KSI655216:KSK655216 LCE655216:LCG655216 LMA655216:LMC655216 LVW655216:LVY655216 MFS655216:MFU655216 MPO655216:MPQ655216 MZK655216:MZM655216 NJG655216:NJI655216 NTC655216:NTE655216 OCY655216:ODA655216 OMU655216:OMW655216 OWQ655216:OWS655216 PGM655216:PGO655216 PQI655216:PQK655216 QAE655216:QAG655216 QKA655216:QKC655216 QTW655216:QTY655216 RDS655216:RDU655216 RNO655216:RNQ655216 RXK655216:RXM655216 SHG655216:SHI655216 SRC655216:SRE655216 TAY655216:TBA655216 TKU655216:TKW655216 TUQ655216:TUS655216 UEM655216:UEO655216 UOI655216:UOK655216 UYE655216:UYG655216 VIA655216:VIC655216 VRW655216:VRY655216 WBS655216:WBU655216 WLO655216:WLQ655216 WVK655216:WVM655216 C720752:E720752 IY720752:JA720752 SU720752:SW720752 ACQ720752:ACS720752 AMM720752:AMO720752 AWI720752:AWK720752 BGE720752:BGG720752 BQA720752:BQC720752 BZW720752:BZY720752 CJS720752:CJU720752 CTO720752:CTQ720752 DDK720752:DDM720752 DNG720752:DNI720752 DXC720752:DXE720752 EGY720752:EHA720752 EQU720752:EQW720752 FAQ720752:FAS720752 FKM720752:FKO720752 FUI720752:FUK720752 GEE720752:GEG720752 GOA720752:GOC720752 GXW720752:GXY720752 HHS720752:HHU720752 HRO720752:HRQ720752 IBK720752:IBM720752 ILG720752:ILI720752 IVC720752:IVE720752 JEY720752:JFA720752 JOU720752:JOW720752 JYQ720752:JYS720752 KIM720752:KIO720752 KSI720752:KSK720752 LCE720752:LCG720752 LMA720752:LMC720752 LVW720752:LVY720752 MFS720752:MFU720752 MPO720752:MPQ720752 MZK720752:MZM720752 NJG720752:NJI720752 NTC720752:NTE720752 OCY720752:ODA720752 OMU720752:OMW720752 OWQ720752:OWS720752 PGM720752:PGO720752 PQI720752:PQK720752 QAE720752:QAG720752 QKA720752:QKC720752 QTW720752:QTY720752 RDS720752:RDU720752 RNO720752:RNQ720752 RXK720752:RXM720752 SHG720752:SHI720752 SRC720752:SRE720752 TAY720752:TBA720752 TKU720752:TKW720752 TUQ720752:TUS720752 UEM720752:UEO720752 UOI720752:UOK720752 UYE720752:UYG720752 VIA720752:VIC720752 VRW720752:VRY720752 WBS720752:WBU720752 WLO720752:WLQ720752 WVK720752:WVM720752 C786288:E786288 IY786288:JA786288 SU786288:SW786288 ACQ786288:ACS786288 AMM786288:AMO786288 AWI786288:AWK786288 BGE786288:BGG786288 BQA786288:BQC786288 BZW786288:BZY786288 CJS786288:CJU786288 CTO786288:CTQ786288 DDK786288:DDM786288 DNG786288:DNI786288 DXC786288:DXE786288 EGY786288:EHA786288 EQU786288:EQW786288 FAQ786288:FAS786288 FKM786288:FKO786288 FUI786288:FUK786288 GEE786288:GEG786288 GOA786288:GOC786288 GXW786288:GXY786288 HHS786288:HHU786288 HRO786288:HRQ786288 IBK786288:IBM786288 ILG786288:ILI786288 IVC786288:IVE786288 JEY786288:JFA786288 JOU786288:JOW786288 JYQ786288:JYS786288 KIM786288:KIO786288 KSI786288:KSK786288 LCE786288:LCG786288 LMA786288:LMC786288 LVW786288:LVY786288 MFS786288:MFU786288 MPO786288:MPQ786288 MZK786288:MZM786288 NJG786288:NJI786288 NTC786288:NTE786288 OCY786288:ODA786288 OMU786288:OMW786288 OWQ786288:OWS786288 PGM786288:PGO786288 PQI786288:PQK786288 QAE786288:QAG786288 QKA786288:QKC786288 QTW786288:QTY786288 RDS786288:RDU786288 RNO786288:RNQ786288 RXK786288:RXM786288 SHG786288:SHI786288 SRC786288:SRE786288 TAY786288:TBA786288 TKU786288:TKW786288 TUQ786288:TUS786288 UEM786288:UEO786288 UOI786288:UOK786288 UYE786288:UYG786288 VIA786288:VIC786288 VRW786288:VRY786288 WBS786288:WBU786288 WLO786288:WLQ786288 WVK786288:WVM786288 C851824:E851824 IY851824:JA851824 SU851824:SW851824 ACQ851824:ACS851824 AMM851824:AMO851824 AWI851824:AWK851824 BGE851824:BGG851824 BQA851824:BQC851824 BZW851824:BZY851824 CJS851824:CJU851824 CTO851824:CTQ851824 DDK851824:DDM851824 DNG851824:DNI851824 DXC851824:DXE851824 EGY851824:EHA851824 EQU851824:EQW851824 FAQ851824:FAS851824 FKM851824:FKO851824 FUI851824:FUK851824 GEE851824:GEG851824 GOA851824:GOC851824 GXW851824:GXY851824 HHS851824:HHU851824 HRO851824:HRQ851824 IBK851824:IBM851824 ILG851824:ILI851824 IVC851824:IVE851824 JEY851824:JFA851824 JOU851824:JOW851824 JYQ851824:JYS851824 KIM851824:KIO851824 KSI851824:KSK851824 LCE851824:LCG851824 LMA851824:LMC851824 LVW851824:LVY851824 MFS851824:MFU851824 MPO851824:MPQ851824 MZK851824:MZM851824 NJG851824:NJI851824 NTC851824:NTE851824 OCY851824:ODA851824 OMU851824:OMW851824 OWQ851824:OWS851824 PGM851824:PGO851824 PQI851824:PQK851824 QAE851824:QAG851824 QKA851824:QKC851824 QTW851824:QTY851824 RDS851824:RDU851824 RNO851824:RNQ851824 RXK851824:RXM851824 SHG851824:SHI851824 SRC851824:SRE851824 TAY851824:TBA851824 TKU851824:TKW851824 TUQ851824:TUS851824 UEM851824:UEO851824 UOI851824:UOK851824 UYE851824:UYG851824 VIA851824:VIC851824 VRW851824:VRY851824 WBS851824:WBU851824 WLO851824:WLQ851824 WVK851824:WVM851824 C917360:E917360 IY917360:JA917360 SU917360:SW917360 ACQ917360:ACS917360 AMM917360:AMO917360 AWI917360:AWK917360 BGE917360:BGG917360 BQA917360:BQC917360 BZW917360:BZY917360 CJS917360:CJU917360 CTO917360:CTQ917360 DDK917360:DDM917360 DNG917360:DNI917360 DXC917360:DXE917360 EGY917360:EHA917360 EQU917360:EQW917360 FAQ917360:FAS917360 FKM917360:FKO917360 FUI917360:FUK917360 GEE917360:GEG917360 GOA917360:GOC917360 GXW917360:GXY917360 HHS917360:HHU917360 HRO917360:HRQ917360 IBK917360:IBM917360 ILG917360:ILI917360 IVC917360:IVE917360 JEY917360:JFA917360 JOU917360:JOW917360 JYQ917360:JYS917360 KIM917360:KIO917360 KSI917360:KSK917360 LCE917360:LCG917360 LMA917360:LMC917360 LVW917360:LVY917360 MFS917360:MFU917360 MPO917360:MPQ917360 MZK917360:MZM917360 NJG917360:NJI917360 NTC917360:NTE917360 OCY917360:ODA917360 OMU917360:OMW917360 OWQ917360:OWS917360 PGM917360:PGO917360 PQI917360:PQK917360 QAE917360:QAG917360 QKA917360:QKC917360 QTW917360:QTY917360 RDS917360:RDU917360 RNO917360:RNQ917360 RXK917360:RXM917360 SHG917360:SHI917360 SRC917360:SRE917360 TAY917360:TBA917360 TKU917360:TKW917360 TUQ917360:TUS917360 UEM917360:UEO917360 UOI917360:UOK917360 UYE917360:UYG917360 VIA917360:VIC917360 VRW917360:VRY917360 WBS917360:WBU917360 WLO917360:WLQ917360 WVK917360:WVM917360 C982896:E982896 IY982896:JA982896 SU982896:SW982896 ACQ982896:ACS982896 AMM982896:AMO982896 AWI982896:AWK982896 BGE982896:BGG982896 BQA982896:BQC982896 BZW982896:BZY982896 CJS982896:CJU982896 CTO982896:CTQ982896 DDK982896:DDM982896 DNG982896:DNI982896 DXC982896:DXE982896 EGY982896:EHA982896 EQU982896:EQW982896 FAQ982896:FAS982896 FKM982896:FKO982896 FUI982896:FUK982896 GEE982896:GEG982896 GOA982896:GOC982896 GXW982896:GXY982896 HHS982896:HHU982896 HRO982896:HRQ982896 IBK982896:IBM982896 ILG982896:ILI982896 IVC982896:IVE982896 JEY982896:JFA982896 JOU982896:JOW982896 JYQ982896:JYS982896 KIM982896:KIO982896 KSI982896:KSK982896 LCE982896:LCG982896 LMA982896:LMC982896 LVW982896:LVY982896 MFS982896:MFU982896 MPO982896:MPQ982896 MZK982896:MZM982896 NJG982896:NJI982896 NTC982896:NTE982896 OCY982896:ODA982896 OMU982896:OMW982896 OWQ982896:OWS982896 PGM982896:PGO982896 PQI982896:PQK982896 QAE982896:QAG982896 QKA982896:QKC982896 QTW982896:QTY982896 RDS982896:RDU982896 RNO982896:RNQ982896 RXK982896:RXM982896 SHG982896:SHI982896 SRC982896:SRE982896 TAY982896:TBA982896 TKU982896:TKW982896 TUQ982896:TUS982896 UEM982896:UEO982896 UOI982896:UOK982896 UYE982896:UYG982896 VIA982896:VIC982896 VRW982896:VRY982896 WBS982896:WBU982896 WLO982896:WLQ982896 WVK982896:WVM982896 RNP984238:ROB984239 C66699:C130926 IY66699:IY130926 SU66699:SU130926 ACQ66699:ACQ130926 AMM66699:AMM130926 AWI66699:AWI130926 BGE66699:BGE130926 BQA66699:BQA130926 BZW66699:BZW130926 CJS66699:CJS130926 CTO66699:CTO130926 DDK66699:DDK130926 DNG66699:DNG130926 DXC66699:DXC130926 EGY66699:EGY130926 EQU66699:EQU130926 FAQ66699:FAQ130926 FKM66699:FKM130926 FUI66699:FUI130926 GEE66699:GEE130926 GOA66699:GOA130926 GXW66699:GXW130926 HHS66699:HHS130926 HRO66699:HRO130926 IBK66699:IBK130926 ILG66699:ILG130926 IVC66699:IVC130926 JEY66699:JEY130926 JOU66699:JOU130926 JYQ66699:JYQ130926 KIM66699:KIM130926 KSI66699:KSI130926 LCE66699:LCE130926 LMA66699:LMA130926 LVW66699:LVW130926 MFS66699:MFS130926 MPO66699:MPO130926 MZK66699:MZK130926 NJG66699:NJG130926 NTC66699:NTC130926 OCY66699:OCY130926 OMU66699:OMU130926 OWQ66699:OWQ130926 PGM66699:PGM130926 PQI66699:PQI130926 QAE66699:QAE130926 QKA66699:QKA130926 QTW66699:QTW130926 RDS66699:RDS130926 RNO66699:RNO130926 RXK66699:RXK130926 SHG66699:SHG130926 SRC66699:SRC130926 TAY66699:TAY130926 TKU66699:TKU130926 TUQ66699:TUQ130926 UEM66699:UEM130926 UOI66699:UOI130926 UYE66699:UYE130926 VIA66699:VIA130926 VRW66699:VRW130926 WBS66699:WBS130926 WLO66699:WLO130926 WVK66699:WVK130926 C132235:C196462 IY132235:IY196462 SU132235:SU196462 ACQ132235:ACQ196462 AMM132235:AMM196462 AWI132235:AWI196462 BGE132235:BGE196462 BQA132235:BQA196462 BZW132235:BZW196462 CJS132235:CJS196462 CTO132235:CTO196462 DDK132235:DDK196462 DNG132235:DNG196462 DXC132235:DXC196462 EGY132235:EGY196462 EQU132235:EQU196462 FAQ132235:FAQ196462 FKM132235:FKM196462 FUI132235:FUI196462 GEE132235:GEE196462 GOA132235:GOA196462 GXW132235:GXW196462 HHS132235:HHS196462 HRO132235:HRO196462 IBK132235:IBK196462 ILG132235:ILG196462 IVC132235:IVC196462 JEY132235:JEY196462 JOU132235:JOU196462 JYQ132235:JYQ196462 KIM132235:KIM196462 KSI132235:KSI196462 LCE132235:LCE196462 LMA132235:LMA196462 LVW132235:LVW196462 MFS132235:MFS196462 MPO132235:MPO196462 MZK132235:MZK196462 NJG132235:NJG196462 NTC132235:NTC196462 OCY132235:OCY196462 OMU132235:OMU196462 OWQ132235:OWQ196462 PGM132235:PGM196462 PQI132235:PQI196462 QAE132235:QAE196462 QKA132235:QKA196462 QTW132235:QTW196462 RDS132235:RDS196462 RNO132235:RNO196462 RXK132235:RXK196462 SHG132235:SHG196462 SRC132235:SRC196462 TAY132235:TAY196462 TKU132235:TKU196462 TUQ132235:TUQ196462 UEM132235:UEM196462 UOI132235:UOI196462 UYE132235:UYE196462 VIA132235:VIA196462 VRW132235:VRW196462 WBS132235:WBS196462 WLO132235:WLO196462 WVK132235:WVK196462 C197771:C261998 IY197771:IY261998 SU197771:SU261998 ACQ197771:ACQ261998 AMM197771:AMM261998 AWI197771:AWI261998 BGE197771:BGE261998 BQA197771:BQA261998 BZW197771:BZW261998 CJS197771:CJS261998 CTO197771:CTO261998 DDK197771:DDK261998 DNG197771:DNG261998 DXC197771:DXC261998 EGY197771:EGY261998 EQU197771:EQU261998 FAQ197771:FAQ261998 FKM197771:FKM261998 FUI197771:FUI261998 GEE197771:GEE261998 GOA197771:GOA261998 GXW197771:GXW261998 HHS197771:HHS261998 HRO197771:HRO261998 IBK197771:IBK261998 ILG197771:ILG261998 IVC197771:IVC261998 JEY197771:JEY261998 JOU197771:JOU261998 JYQ197771:JYQ261998 KIM197771:KIM261998 KSI197771:KSI261998 LCE197771:LCE261998 LMA197771:LMA261998 LVW197771:LVW261998 MFS197771:MFS261998 MPO197771:MPO261998 MZK197771:MZK261998 NJG197771:NJG261998 NTC197771:NTC261998 OCY197771:OCY261998 OMU197771:OMU261998 OWQ197771:OWQ261998 PGM197771:PGM261998 PQI197771:PQI261998 QAE197771:QAE261998 QKA197771:QKA261998 QTW197771:QTW261998 RDS197771:RDS261998 RNO197771:RNO261998 RXK197771:RXK261998 SHG197771:SHG261998 SRC197771:SRC261998 TAY197771:TAY261998 TKU197771:TKU261998 TUQ197771:TUQ261998 UEM197771:UEM261998 UOI197771:UOI261998 UYE197771:UYE261998 VIA197771:VIA261998 VRW197771:VRW261998 WBS197771:WBS261998 WLO197771:WLO261998 WVK197771:WVK261998 C263307:C327534 IY263307:IY327534 SU263307:SU327534 ACQ263307:ACQ327534 AMM263307:AMM327534 AWI263307:AWI327534 BGE263307:BGE327534 BQA263307:BQA327534 BZW263307:BZW327534 CJS263307:CJS327534 CTO263307:CTO327534 DDK263307:DDK327534 DNG263307:DNG327534 DXC263307:DXC327534 EGY263307:EGY327534 EQU263307:EQU327534 FAQ263307:FAQ327534 FKM263307:FKM327534 FUI263307:FUI327534 GEE263307:GEE327534 GOA263307:GOA327534 GXW263307:GXW327534 HHS263307:HHS327534 HRO263307:HRO327534 IBK263307:IBK327534 ILG263307:ILG327534 IVC263307:IVC327534 JEY263307:JEY327534 JOU263307:JOU327534 JYQ263307:JYQ327534 KIM263307:KIM327534 KSI263307:KSI327534 LCE263307:LCE327534 LMA263307:LMA327534 LVW263307:LVW327534 MFS263307:MFS327534 MPO263307:MPO327534 MZK263307:MZK327534 NJG263307:NJG327534 NTC263307:NTC327534 OCY263307:OCY327534 OMU263307:OMU327534 OWQ263307:OWQ327534 PGM263307:PGM327534 PQI263307:PQI327534 QAE263307:QAE327534 QKA263307:QKA327534 QTW263307:QTW327534 RDS263307:RDS327534 RNO263307:RNO327534 RXK263307:RXK327534 SHG263307:SHG327534 SRC263307:SRC327534 TAY263307:TAY327534 TKU263307:TKU327534 TUQ263307:TUQ327534 UEM263307:UEM327534 UOI263307:UOI327534 UYE263307:UYE327534 VIA263307:VIA327534 VRW263307:VRW327534 WBS263307:WBS327534 WLO263307:WLO327534 WVK263307:WVK327534 C328843:C393070 IY328843:IY393070 SU328843:SU393070 ACQ328843:ACQ393070 AMM328843:AMM393070 AWI328843:AWI393070 BGE328843:BGE393070 BQA328843:BQA393070 BZW328843:BZW393070 CJS328843:CJS393070 CTO328843:CTO393070 DDK328843:DDK393070 DNG328843:DNG393070 DXC328843:DXC393070 EGY328843:EGY393070 EQU328843:EQU393070 FAQ328843:FAQ393070 FKM328843:FKM393070 FUI328843:FUI393070 GEE328843:GEE393070 GOA328843:GOA393070 GXW328843:GXW393070 HHS328843:HHS393070 HRO328843:HRO393070 IBK328843:IBK393070 ILG328843:ILG393070 IVC328843:IVC393070 JEY328843:JEY393070 JOU328843:JOU393070 JYQ328843:JYQ393070 KIM328843:KIM393070 KSI328843:KSI393070 LCE328843:LCE393070 LMA328843:LMA393070 LVW328843:LVW393070 MFS328843:MFS393070 MPO328843:MPO393070 MZK328843:MZK393070 NJG328843:NJG393070 NTC328843:NTC393070 OCY328843:OCY393070 OMU328843:OMU393070 OWQ328843:OWQ393070 PGM328843:PGM393070 PQI328843:PQI393070 QAE328843:QAE393070 QKA328843:QKA393070 QTW328843:QTW393070 RDS328843:RDS393070 RNO328843:RNO393070 RXK328843:RXK393070 SHG328843:SHG393070 SRC328843:SRC393070 TAY328843:TAY393070 TKU328843:TKU393070 TUQ328843:TUQ393070 UEM328843:UEM393070 UOI328843:UOI393070 UYE328843:UYE393070 VIA328843:VIA393070 VRW328843:VRW393070 WBS328843:WBS393070 WLO328843:WLO393070 WVK328843:WVK393070 C394379:C458606 IY394379:IY458606 SU394379:SU458606 ACQ394379:ACQ458606 AMM394379:AMM458606 AWI394379:AWI458606 BGE394379:BGE458606 BQA394379:BQA458606 BZW394379:BZW458606 CJS394379:CJS458606 CTO394379:CTO458606 DDK394379:DDK458606 DNG394379:DNG458606 DXC394379:DXC458606 EGY394379:EGY458606 EQU394379:EQU458606 FAQ394379:FAQ458606 FKM394379:FKM458606 FUI394379:FUI458606 GEE394379:GEE458606 GOA394379:GOA458606 GXW394379:GXW458606 HHS394379:HHS458606 HRO394379:HRO458606 IBK394379:IBK458606 ILG394379:ILG458606 IVC394379:IVC458606 JEY394379:JEY458606 JOU394379:JOU458606 JYQ394379:JYQ458606 KIM394379:KIM458606 KSI394379:KSI458606 LCE394379:LCE458606 LMA394379:LMA458606 LVW394379:LVW458606 MFS394379:MFS458606 MPO394379:MPO458606 MZK394379:MZK458606 NJG394379:NJG458606 NTC394379:NTC458606 OCY394379:OCY458606 OMU394379:OMU458606 OWQ394379:OWQ458606 PGM394379:PGM458606 PQI394379:PQI458606 QAE394379:QAE458606 QKA394379:QKA458606 QTW394379:QTW458606 RDS394379:RDS458606 RNO394379:RNO458606 RXK394379:RXK458606 SHG394379:SHG458606 SRC394379:SRC458606 TAY394379:TAY458606 TKU394379:TKU458606 TUQ394379:TUQ458606 UEM394379:UEM458606 UOI394379:UOI458606 UYE394379:UYE458606 VIA394379:VIA458606 VRW394379:VRW458606 WBS394379:WBS458606 WLO394379:WLO458606 WVK394379:WVK458606 C459915:C524142 IY459915:IY524142 SU459915:SU524142 ACQ459915:ACQ524142 AMM459915:AMM524142 AWI459915:AWI524142 BGE459915:BGE524142 BQA459915:BQA524142 BZW459915:BZW524142 CJS459915:CJS524142 CTO459915:CTO524142 DDK459915:DDK524142 DNG459915:DNG524142 DXC459915:DXC524142 EGY459915:EGY524142 EQU459915:EQU524142 FAQ459915:FAQ524142 FKM459915:FKM524142 FUI459915:FUI524142 GEE459915:GEE524142 GOA459915:GOA524142 GXW459915:GXW524142 HHS459915:HHS524142 HRO459915:HRO524142 IBK459915:IBK524142 ILG459915:ILG524142 IVC459915:IVC524142 JEY459915:JEY524142 JOU459915:JOU524142 JYQ459915:JYQ524142 KIM459915:KIM524142 KSI459915:KSI524142 LCE459915:LCE524142 LMA459915:LMA524142 LVW459915:LVW524142 MFS459915:MFS524142 MPO459915:MPO524142 MZK459915:MZK524142 NJG459915:NJG524142 NTC459915:NTC524142 OCY459915:OCY524142 OMU459915:OMU524142 OWQ459915:OWQ524142 PGM459915:PGM524142 PQI459915:PQI524142 QAE459915:QAE524142 QKA459915:QKA524142 QTW459915:QTW524142 RDS459915:RDS524142 RNO459915:RNO524142 RXK459915:RXK524142 SHG459915:SHG524142 SRC459915:SRC524142 TAY459915:TAY524142 TKU459915:TKU524142 TUQ459915:TUQ524142 UEM459915:UEM524142 UOI459915:UOI524142 UYE459915:UYE524142 VIA459915:VIA524142 VRW459915:VRW524142 WBS459915:WBS524142 WLO459915:WLO524142 WVK459915:WVK524142 C525451:C589678 IY525451:IY589678 SU525451:SU589678 ACQ525451:ACQ589678 AMM525451:AMM589678 AWI525451:AWI589678 BGE525451:BGE589678 BQA525451:BQA589678 BZW525451:BZW589678 CJS525451:CJS589678 CTO525451:CTO589678 DDK525451:DDK589678 DNG525451:DNG589678 DXC525451:DXC589678 EGY525451:EGY589678 EQU525451:EQU589678 FAQ525451:FAQ589678 FKM525451:FKM589678 FUI525451:FUI589678 GEE525451:GEE589678 GOA525451:GOA589678 GXW525451:GXW589678 HHS525451:HHS589678 HRO525451:HRO589678 IBK525451:IBK589678 ILG525451:ILG589678 IVC525451:IVC589678 JEY525451:JEY589678 JOU525451:JOU589678 JYQ525451:JYQ589678 KIM525451:KIM589678 KSI525451:KSI589678 LCE525451:LCE589678 LMA525451:LMA589678 LVW525451:LVW589678 MFS525451:MFS589678 MPO525451:MPO589678 MZK525451:MZK589678 NJG525451:NJG589678 NTC525451:NTC589678 OCY525451:OCY589678 OMU525451:OMU589678 OWQ525451:OWQ589678 PGM525451:PGM589678 PQI525451:PQI589678 QAE525451:QAE589678 QKA525451:QKA589678 QTW525451:QTW589678 RDS525451:RDS589678 RNO525451:RNO589678 RXK525451:RXK589678 SHG525451:SHG589678 SRC525451:SRC589678 TAY525451:TAY589678 TKU525451:TKU589678 TUQ525451:TUQ589678 UEM525451:UEM589678 UOI525451:UOI589678 UYE525451:UYE589678 VIA525451:VIA589678 VRW525451:VRW589678 WBS525451:WBS589678 WLO525451:WLO589678 WVK525451:WVK589678 C590987:C655214 IY590987:IY655214 SU590987:SU655214 ACQ590987:ACQ655214 AMM590987:AMM655214 AWI590987:AWI655214 BGE590987:BGE655214 BQA590987:BQA655214 BZW590987:BZW655214 CJS590987:CJS655214 CTO590987:CTO655214 DDK590987:DDK655214 DNG590987:DNG655214 DXC590987:DXC655214 EGY590987:EGY655214 EQU590987:EQU655214 FAQ590987:FAQ655214 FKM590987:FKM655214 FUI590987:FUI655214 GEE590987:GEE655214 GOA590987:GOA655214 GXW590987:GXW655214 HHS590987:HHS655214 HRO590987:HRO655214 IBK590987:IBK655214 ILG590987:ILG655214 IVC590987:IVC655214 JEY590987:JEY655214 JOU590987:JOU655214 JYQ590987:JYQ655214 KIM590987:KIM655214 KSI590987:KSI655214 LCE590987:LCE655214 LMA590987:LMA655214 LVW590987:LVW655214 MFS590987:MFS655214 MPO590987:MPO655214 MZK590987:MZK655214 NJG590987:NJG655214 NTC590987:NTC655214 OCY590987:OCY655214 OMU590987:OMU655214 OWQ590987:OWQ655214 PGM590987:PGM655214 PQI590987:PQI655214 QAE590987:QAE655214 QKA590987:QKA655214 QTW590987:QTW655214 RDS590987:RDS655214 RNO590987:RNO655214 RXK590987:RXK655214 SHG590987:SHG655214 SRC590987:SRC655214 TAY590987:TAY655214 TKU590987:TKU655214 TUQ590987:TUQ655214 UEM590987:UEM655214 UOI590987:UOI655214 UYE590987:UYE655214 VIA590987:VIA655214 VRW590987:VRW655214 WBS590987:WBS655214 WLO590987:WLO655214 WVK590987:WVK655214 C656523:C720750 IY656523:IY720750 SU656523:SU720750 ACQ656523:ACQ720750 AMM656523:AMM720750 AWI656523:AWI720750 BGE656523:BGE720750 BQA656523:BQA720750 BZW656523:BZW720750 CJS656523:CJS720750 CTO656523:CTO720750 DDK656523:DDK720750 DNG656523:DNG720750 DXC656523:DXC720750 EGY656523:EGY720750 EQU656523:EQU720750 FAQ656523:FAQ720750 FKM656523:FKM720750 FUI656523:FUI720750 GEE656523:GEE720750 GOA656523:GOA720750 GXW656523:GXW720750 HHS656523:HHS720750 HRO656523:HRO720750 IBK656523:IBK720750 ILG656523:ILG720750 IVC656523:IVC720750 JEY656523:JEY720750 JOU656523:JOU720750 JYQ656523:JYQ720750 KIM656523:KIM720750 KSI656523:KSI720750 LCE656523:LCE720750 LMA656523:LMA720750 LVW656523:LVW720750 MFS656523:MFS720750 MPO656523:MPO720750 MZK656523:MZK720750 NJG656523:NJG720750 NTC656523:NTC720750 OCY656523:OCY720750 OMU656523:OMU720750 OWQ656523:OWQ720750 PGM656523:PGM720750 PQI656523:PQI720750 QAE656523:QAE720750 QKA656523:QKA720750 QTW656523:QTW720750 RDS656523:RDS720750 RNO656523:RNO720750 RXK656523:RXK720750 SHG656523:SHG720750 SRC656523:SRC720750 TAY656523:TAY720750 TKU656523:TKU720750 TUQ656523:TUQ720750 UEM656523:UEM720750 UOI656523:UOI720750 UYE656523:UYE720750 VIA656523:VIA720750 VRW656523:VRW720750 WBS656523:WBS720750 WLO656523:WLO720750 WVK656523:WVK720750 C722059:C786286 IY722059:IY786286 SU722059:SU786286 ACQ722059:ACQ786286 AMM722059:AMM786286 AWI722059:AWI786286 BGE722059:BGE786286 BQA722059:BQA786286 BZW722059:BZW786286 CJS722059:CJS786286 CTO722059:CTO786286 DDK722059:DDK786286 DNG722059:DNG786286 DXC722059:DXC786286 EGY722059:EGY786286 EQU722059:EQU786286 FAQ722059:FAQ786286 FKM722059:FKM786286 FUI722059:FUI786286 GEE722059:GEE786286 GOA722059:GOA786286 GXW722059:GXW786286 HHS722059:HHS786286 HRO722059:HRO786286 IBK722059:IBK786286 ILG722059:ILG786286 IVC722059:IVC786286 JEY722059:JEY786286 JOU722059:JOU786286 JYQ722059:JYQ786286 KIM722059:KIM786286 KSI722059:KSI786286 LCE722059:LCE786286 LMA722059:LMA786286 LVW722059:LVW786286 MFS722059:MFS786286 MPO722059:MPO786286 MZK722059:MZK786286 NJG722059:NJG786286 NTC722059:NTC786286 OCY722059:OCY786286 OMU722059:OMU786286 OWQ722059:OWQ786286 PGM722059:PGM786286 PQI722059:PQI786286 QAE722059:QAE786286 QKA722059:QKA786286 QTW722059:QTW786286 RDS722059:RDS786286 RNO722059:RNO786286 RXK722059:RXK786286 SHG722059:SHG786286 SRC722059:SRC786286 TAY722059:TAY786286 TKU722059:TKU786286 TUQ722059:TUQ786286 UEM722059:UEM786286 UOI722059:UOI786286 UYE722059:UYE786286 VIA722059:VIA786286 VRW722059:VRW786286 WBS722059:WBS786286 WLO722059:WLO786286 WVK722059:WVK786286 C787595:C851822 IY787595:IY851822 SU787595:SU851822 ACQ787595:ACQ851822 AMM787595:AMM851822 AWI787595:AWI851822 BGE787595:BGE851822 BQA787595:BQA851822 BZW787595:BZW851822 CJS787595:CJS851822 CTO787595:CTO851822 DDK787595:DDK851822 DNG787595:DNG851822 DXC787595:DXC851822 EGY787595:EGY851822 EQU787595:EQU851822 FAQ787595:FAQ851822 FKM787595:FKM851822 FUI787595:FUI851822 GEE787595:GEE851822 GOA787595:GOA851822 GXW787595:GXW851822 HHS787595:HHS851822 HRO787595:HRO851822 IBK787595:IBK851822 ILG787595:ILG851822 IVC787595:IVC851822 JEY787595:JEY851822 JOU787595:JOU851822 JYQ787595:JYQ851822 KIM787595:KIM851822 KSI787595:KSI851822 LCE787595:LCE851822 LMA787595:LMA851822 LVW787595:LVW851822 MFS787595:MFS851822 MPO787595:MPO851822 MZK787595:MZK851822 NJG787595:NJG851822 NTC787595:NTC851822 OCY787595:OCY851822 OMU787595:OMU851822 OWQ787595:OWQ851822 PGM787595:PGM851822 PQI787595:PQI851822 QAE787595:QAE851822 QKA787595:QKA851822 QTW787595:QTW851822 RDS787595:RDS851822 RNO787595:RNO851822 RXK787595:RXK851822 SHG787595:SHG851822 SRC787595:SRC851822 TAY787595:TAY851822 TKU787595:TKU851822 TUQ787595:TUQ851822 UEM787595:UEM851822 UOI787595:UOI851822 UYE787595:UYE851822 VIA787595:VIA851822 VRW787595:VRW851822 WBS787595:WBS851822 WLO787595:WLO851822 WVK787595:WVK851822 C853131:C917358 IY853131:IY917358 SU853131:SU917358 ACQ853131:ACQ917358 AMM853131:AMM917358 AWI853131:AWI917358 BGE853131:BGE917358 BQA853131:BQA917358 BZW853131:BZW917358 CJS853131:CJS917358 CTO853131:CTO917358 DDK853131:DDK917358 DNG853131:DNG917358 DXC853131:DXC917358 EGY853131:EGY917358 EQU853131:EQU917358 FAQ853131:FAQ917358 FKM853131:FKM917358 FUI853131:FUI917358 GEE853131:GEE917358 GOA853131:GOA917358 GXW853131:GXW917358 HHS853131:HHS917358 HRO853131:HRO917358 IBK853131:IBK917358 ILG853131:ILG917358 IVC853131:IVC917358 JEY853131:JEY917358 JOU853131:JOU917358 JYQ853131:JYQ917358 KIM853131:KIM917358 KSI853131:KSI917358 LCE853131:LCE917358 LMA853131:LMA917358 LVW853131:LVW917358 MFS853131:MFS917358 MPO853131:MPO917358 MZK853131:MZK917358 NJG853131:NJG917358 NTC853131:NTC917358 OCY853131:OCY917358 OMU853131:OMU917358 OWQ853131:OWQ917358 PGM853131:PGM917358 PQI853131:PQI917358 QAE853131:QAE917358 QKA853131:QKA917358 QTW853131:QTW917358 RDS853131:RDS917358 RNO853131:RNO917358 RXK853131:RXK917358 SHG853131:SHG917358 SRC853131:SRC917358 TAY853131:TAY917358 TKU853131:TKU917358 TUQ853131:TUQ917358 UEM853131:UEM917358 UOI853131:UOI917358 UYE853131:UYE917358 VIA853131:VIA917358 VRW853131:VRW917358 WBS853131:WBS917358 WLO853131:WLO917358 WVK853131:WVK917358 C918667:C982894 IY918667:IY982894 SU918667:SU982894 ACQ918667:ACQ982894 AMM918667:AMM982894 AWI918667:AWI982894 BGE918667:BGE982894 BQA918667:BQA982894 BZW918667:BZW982894 CJS918667:CJS982894 CTO918667:CTO982894 DDK918667:DDK982894 DNG918667:DNG982894 DXC918667:DXC982894 EGY918667:EGY982894 EQU918667:EQU982894 FAQ918667:FAQ982894 FKM918667:FKM982894 FUI918667:FUI982894 GEE918667:GEE982894 GOA918667:GOA982894 GXW918667:GXW982894 HHS918667:HHS982894 HRO918667:HRO982894 IBK918667:IBK982894 ILG918667:ILG982894 IVC918667:IVC982894 JEY918667:JEY982894 JOU918667:JOU982894 JYQ918667:JYQ982894 KIM918667:KIM982894 KSI918667:KSI982894 LCE918667:LCE982894 LMA918667:LMA982894 LVW918667:LVW982894 MFS918667:MFS982894 MPO918667:MPO982894 MZK918667:MZK982894 NJG918667:NJG982894 NTC918667:NTC982894 OCY918667:OCY982894 OMU918667:OMU982894 OWQ918667:OWQ982894 PGM918667:PGM982894 PQI918667:PQI982894 QAE918667:QAE982894 QKA918667:QKA982894 QTW918667:QTW982894 RDS918667:RDS982894 RNO918667:RNO982894 RXK918667:RXK982894 SHG918667:SHG982894 SRC918667:SRC982894 TAY918667:TAY982894 TKU918667:TKU982894 TUQ918667:TUQ982894 UEM918667:UEM982894 UOI918667:UOI982894 UYE918667:UYE982894 VIA918667:VIA982894 VRW918667:VRW982894 WBS918667:WBS982894 WLO918667:WLO982894 WVK918667:WVK982894 C984203:C1048576 IY984203:IY1048576 SU984203:SU1048576 ACQ984203:ACQ1048576 AMM984203:AMM1048576 AWI984203:AWI1048576 BGE984203:BGE1048576 BQA984203:BQA1048576 BZW984203:BZW1048576 CJS984203:CJS1048576 CTO984203:CTO1048576 DDK984203:DDK1048576 DNG984203:DNG1048576 DXC984203:DXC1048576 EGY984203:EGY1048576 EQU984203:EQU1048576 FAQ984203:FAQ1048576 FKM984203:FKM1048576 FUI984203:FUI1048576 GEE984203:GEE1048576 GOA984203:GOA1048576 GXW984203:GXW1048576 HHS984203:HHS1048576 HRO984203:HRO1048576 IBK984203:IBK1048576 ILG984203:ILG1048576 IVC984203:IVC1048576 JEY984203:JEY1048576 JOU984203:JOU1048576 JYQ984203:JYQ1048576 KIM984203:KIM1048576 KSI984203:KSI1048576 LCE984203:LCE1048576 LMA984203:LMA1048576 LVW984203:LVW1048576 MFS984203:MFS1048576 MPO984203:MPO1048576 MZK984203:MZK1048576 NJG984203:NJG1048576 NTC984203:NTC1048576 OCY984203:OCY1048576 OMU984203:OMU1048576 OWQ984203:OWQ1048576 PGM984203:PGM1048576 PQI984203:PQI1048576 QAE984203:QAE1048576 QKA984203:QKA1048576 QTW984203:QTW1048576 RDS984203:RDS1048576 RNO984203:RNO1048576 RXK984203:RXK1048576 SHG984203:SHG1048576 SRC984203:SRC1048576 TAY984203:TAY1048576 TKU984203:TKU1048576 TUQ984203:TUQ1048576 UEM984203:UEM1048576 UOI984203:UOI1048576 UYE984203:UYE1048576 VIA984203:VIA1048576 VRW984203:VRW1048576 WBS984203:WBS1048576 WLO984203:WLO1048576 WVK984203:WVK1048576 RXL984238:RXX984239 IZ1145:JL1145 SV1145:TH1145 ACR1145:ADD1145 AMN1145:AMZ1145 AWJ1145:AWV1145 BGF1145:BGR1145 BQB1145:BQN1145 BZX1145:CAJ1145 CJT1145:CKF1145 CTP1145:CUB1145 DDL1145:DDX1145 DNH1145:DNT1145 DXD1145:DXP1145 EGZ1145:EHL1145 EQV1145:ERH1145 FAR1145:FBD1145 FKN1145:FKZ1145 FUJ1145:FUV1145 GEF1145:GER1145 GOB1145:GON1145 GXX1145:GYJ1145 HHT1145:HIF1145 HRP1145:HSB1145 IBL1145:IBX1145 ILH1145:ILT1145 IVD1145:IVP1145 JEZ1145:JFL1145 JOV1145:JPH1145 JYR1145:JZD1145 KIN1145:KIZ1145 KSJ1145:KSV1145 LCF1145:LCR1145 LMB1145:LMN1145 LVX1145:LWJ1145 MFT1145:MGF1145 MPP1145:MQB1145 MZL1145:MZX1145 NJH1145:NJT1145 NTD1145:NTP1145 OCZ1145:ODL1145 OMV1145:ONH1145 OWR1145:OXD1145 PGN1145:PGZ1145 PQJ1145:PQV1145 QAF1145:QAR1145 QKB1145:QKN1145 QTX1145:QUJ1145 RDT1145:REF1145 RNP1145:ROB1145 RXL1145:RXX1145 SHH1145:SHT1145 SRD1145:SRP1145 TAZ1145:TBL1145 TKV1145:TLH1145 TUR1145:TVD1145 UEN1145:UEZ1145 UOJ1145:UOV1145 UYF1145:UYR1145 VIB1145:VIN1145 VRX1145:VSJ1145 WBT1145:WCF1145 WLP1145:WMB1145 WVL1145:WVX1145 IZ66624:JL66624 SV66624:TH66624 ACR66624:ADD66624 AMN66624:AMZ66624 AWJ66624:AWV66624 BGF66624:BGR66624 BQB66624:BQN66624 BZX66624:CAJ66624 CJT66624:CKF66624 CTP66624:CUB66624 DDL66624:DDX66624 DNH66624:DNT66624 DXD66624:DXP66624 EGZ66624:EHL66624 EQV66624:ERH66624 FAR66624:FBD66624 FKN66624:FKZ66624 FUJ66624:FUV66624 GEF66624:GER66624 GOB66624:GON66624 GXX66624:GYJ66624 HHT66624:HIF66624 HRP66624:HSB66624 IBL66624:IBX66624 ILH66624:ILT66624 IVD66624:IVP66624 JEZ66624:JFL66624 JOV66624:JPH66624 JYR66624:JZD66624 KIN66624:KIZ66624 KSJ66624:KSV66624 LCF66624:LCR66624 LMB66624:LMN66624 LVX66624:LWJ66624 MFT66624:MGF66624 MPP66624:MQB66624 MZL66624:MZX66624 NJH66624:NJT66624 NTD66624:NTP66624 OCZ66624:ODL66624 OMV66624:ONH66624 OWR66624:OXD66624 PGN66624:PGZ66624 PQJ66624:PQV66624 QAF66624:QAR66624 QKB66624:QKN66624 QTX66624:QUJ66624 RDT66624:REF66624 RNP66624:ROB66624 RXL66624:RXX66624 SHH66624:SHT66624 SRD66624:SRP66624 TAZ66624:TBL66624 TKV66624:TLH66624 TUR66624:TVD66624 UEN66624:UEZ66624 UOJ66624:UOV66624 UYF66624:UYR66624 VIB66624:VIN66624 VRX66624:VSJ66624 WBT66624:WCF66624 WLP66624:WMB66624 WVL66624:WVX66624 IZ132160:JL132160 SV132160:TH132160 ACR132160:ADD132160 AMN132160:AMZ132160 AWJ132160:AWV132160 BGF132160:BGR132160 BQB132160:BQN132160 BZX132160:CAJ132160 CJT132160:CKF132160 CTP132160:CUB132160 DDL132160:DDX132160 DNH132160:DNT132160 DXD132160:DXP132160 EGZ132160:EHL132160 EQV132160:ERH132160 FAR132160:FBD132160 FKN132160:FKZ132160 FUJ132160:FUV132160 GEF132160:GER132160 GOB132160:GON132160 GXX132160:GYJ132160 HHT132160:HIF132160 HRP132160:HSB132160 IBL132160:IBX132160 ILH132160:ILT132160 IVD132160:IVP132160 JEZ132160:JFL132160 JOV132160:JPH132160 JYR132160:JZD132160 KIN132160:KIZ132160 KSJ132160:KSV132160 LCF132160:LCR132160 LMB132160:LMN132160 LVX132160:LWJ132160 MFT132160:MGF132160 MPP132160:MQB132160 MZL132160:MZX132160 NJH132160:NJT132160 NTD132160:NTP132160 OCZ132160:ODL132160 OMV132160:ONH132160 OWR132160:OXD132160 PGN132160:PGZ132160 PQJ132160:PQV132160 QAF132160:QAR132160 QKB132160:QKN132160 QTX132160:QUJ132160 RDT132160:REF132160 RNP132160:ROB132160 RXL132160:RXX132160 SHH132160:SHT132160 SRD132160:SRP132160 TAZ132160:TBL132160 TKV132160:TLH132160 TUR132160:TVD132160 UEN132160:UEZ132160 UOJ132160:UOV132160 UYF132160:UYR132160 VIB132160:VIN132160 VRX132160:VSJ132160 WBT132160:WCF132160 WLP132160:WMB132160 WVL132160:WVX132160 IZ197696:JL197696 SV197696:TH197696 ACR197696:ADD197696 AMN197696:AMZ197696 AWJ197696:AWV197696 BGF197696:BGR197696 BQB197696:BQN197696 BZX197696:CAJ197696 CJT197696:CKF197696 CTP197696:CUB197696 DDL197696:DDX197696 DNH197696:DNT197696 DXD197696:DXP197696 EGZ197696:EHL197696 EQV197696:ERH197696 FAR197696:FBD197696 FKN197696:FKZ197696 FUJ197696:FUV197696 GEF197696:GER197696 GOB197696:GON197696 GXX197696:GYJ197696 HHT197696:HIF197696 HRP197696:HSB197696 IBL197696:IBX197696 ILH197696:ILT197696 IVD197696:IVP197696 JEZ197696:JFL197696 JOV197696:JPH197696 JYR197696:JZD197696 KIN197696:KIZ197696 KSJ197696:KSV197696 LCF197696:LCR197696 LMB197696:LMN197696 LVX197696:LWJ197696 MFT197696:MGF197696 MPP197696:MQB197696 MZL197696:MZX197696 NJH197696:NJT197696 NTD197696:NTP197696 OCZ197696:ODL197696 OMV197696:ONH197696 OWR197696:OXD197696 PGN197696:PGZ197696 PQJ197696:PQV197696 QAF197696:QAR197696 QKB197696:QKN197696 QTX197696:QUJ197696 RDT197696:REF197696 RNP197696:ROB197696 RXL197696:RXX197696 SHH197696:SHT197696 SRD197696:SRP197696 TAZ197696:TBL197696 TKV197696:TLH197696 TUR197696:TVD197696 UEN197696:UEZ197696 UOJ197696:UOV197696 UYF197696:UYR197696 VIB197696:VIN197696 VRX197696:VSJ197696 WBT197696:WCF197696 WLP197696:WMB197696 WVL197696:WVX197696 IZ263232:JL263232 SV263232:TH263232 ACR263232:ADD263232 AMN263232:AMZ263232 AWJ263232:AWV263232 BGF263232:BGR263232 BQB263232:BQN263232 BZX263232:CAJ263232 CJT263232:CKF263232 CTP263232:CUB263232 DDL263232:DDX263232 DNH263232:DNT263232 DXD263232:DXP263232 EGZ263232:EHL263232 EQV263232:ERH263232 FAR263232:FBD263232 FKN263232:FKZ263232 FUJ263232:FUV263232 GEF263232:GER263232 GOB263232:GON263232 GXX263232:GYJ263232 HHT263232:HIF263232 HRP263232:HSB263232 IBL263232:IBX263232 ILH263232:ILT263232 IVD263232:IVP263232 JEZ263232:JFL263232 JOV263232:JPH263232 JYR263232:JZD263232 KIN263232:KIZ263232 KSJ263232:KSV263232 LCF263232:LCR263232 LMB263232:LMN263232 LVX263232:LWJ263232 MFT263232:MGF263232 MPP263232:MQB263232 MZL263232:MZX263232 NJH263232:NJT263232 NTD263232:NTP263232 OCZ263232:ODL263232 OMV263232:ONH263232 OWR263232:OXD263232 PGN263232:PGZ263232 PQJ263232:PQV263232 QAF263232:QAR263232 QKB263232:QKN263232 QTX263232:QUJ263232 RDT263232:REF263232 RNP263232:ROB263232 RXL263232:RXX263232 SHH263232:SHT263232 SRD263232:SRP263232 TAZ263232:TBL263232 TKV263232:TLH263232 TUR263232:TVD263232 UEN263232:UEZ263232 UOJ263232:UOV263232 UYF263232:UYR263232 VIB263232:VIN263232 VRX263232:VSJ263232 WBT263232:WCF263232 WLP263232:WMB263232 WVL263232:WVX263232 IZ328768:JL328768 SV328768:TH328768 ACR328768:ADD328768 AMN328768:AMZ328768 AWJ328768:AWV328768 BGF328768:BGR328768 BQB328768:BQN328768 BZX328768:CAJ328768 CJT328768:CKF328768 CTP328768:CUB328768 DDL328768:DDX328768 DNH328768:DNT328768 DXD328768:DXP328768 EGZ328768:EHL328768 EQV328768:ERH328768 FAR328768:FBD328768 FKN328768:FKZ328768 FUJ328768:FUV328768 GEF328768:GER328768 GOB328768:GON328768 GXX328768:GYJ328768 HHT328768:HIF328768 HRP328768:HSB328768 IBL328768:IBX328768 ILH328768:ILT328768 IVD328768:IVP328768 JEZ328768:JFL328768 JOV328768:JPH328768 JYR328768:JZD328768 KIN328768:KIZ328768 KSJ328768:KSV328768 LCF328768:LCR328768 LMB328768:LMN328768 LVX328768:LWJ328768 MFT328768:MGF328768 MPP328768:MQB328768 MZL328768:MZX328768 NJH328768:NJT328768 NTD328768:NTP328768 OCZ328768:ODL328768 OMV328768:ONH328768 OWR328768:OXD328768 PGN328768:PGZ328768 PQJ328768:PQV328768 QAF328768:QAR328768 QKB328768:QKN328768 QTX328768:QUJ328768 RDT328768:REF328768 RNP328768:ROB328768 RXL328768:RXX328768 SHH328768:SHT328768 SRD328768:SRP328768 TAZ328768:TBL328768 TKV328768:TLH328768 TUR328768:TVD328768 UEN328768:UEZ328768 UOJ328768:UOV328768 UYF328768:UYR328768 VIB328768:VIN328768 VRX328768:VSJ328768 WBT328768:WCF328768 WLP328768:WMB328768 WVL328768:WVX328768 IZ394304:JL394304 SV394304:TH394304 ACR394304:ADD394304 AMN394304:AMZ394304 AWJ394304:AWV394304 BGF394304:BGR394304 BQB394304:BQN394304 BZX394304:CAJ394304 CJT394304:CKF394304 CTP394304:CUB394304 DDL394304:DDX394304 DNH394304:DNT394304 DXD394304:DXP394304 EGZ394304:EHL394304 EQV394304:ERH394304 FAR394304:FBD394304 FKN394304:FKZ394304 FUJ394304:FUV394304 GEF394304:GER394304 GOB394304:GON394304 GXX394304:GYJ394304 HHT394304:HIF394304 HRP394304:HSB394304 IBL394304:IBX394304 ILH394304:ILT394304 IVD394304:IVP394304 JEZ394304:JFL394304 JOV394304:JPH394304 JYR394304:JZD394304 KIN394304:KIZ394304 KSJ394304:KSV394304 LCF394304:LCR394304 LMB394304:LMN394304 LVX394304:LWJ394304 MFT394304:MGF394304 MPP394304:MQB394304 MZL394304:MZX394304 NJH394304:NJT394304 NTD394304:NTP394304 OCZ394304:ODL394304 OMV394304:ONH394304 OWR394304:OXD394304 PGN394304:PGZ394304 PQJ394304:PQV394304 QAF394304:QAR394304 QKB394304:QKN394304 QTX394304:QUJ394304 RDT394304:REF394304 RNP394304:ROB394304 RXL394304:RXX394304 SHH394304:SHT394304 SRD394304:SRP394304 TAZ394304:TBL394304 TKV394304:TLH394304 TUR394304:TVD394304 UEN394304:UEZ394304 UOJ394304:UOV394304 UYF394304:UYR394304 VIB394304:VIN394304 VRX394304:VSJ394304 WBT394304:WCF394304 WLP394304:WMB394304 WVL394304:WVX394304 IZ459840:JL459840 SV459840:TH459840 ACR459840:ADD459840 AMN459840:AMZ459840 AWJ459840:AWV459840 BGF459840:BGR459840 BQB459840:BQN459840 BZX459840:CAJ459840 CJT459840:CKF459840 CTP459840:CUB459840 DDL459840:DDX459840 DNH459840:DNT459840 DXD459840:DXP459840 EGZ459840:EHL459840 EQV459840:ERH459840 FAR459840:FBD459840 FKN459840:FKZ459840 FUJ459840:FUV459840 GEF459840:GER459840 GOB459840:GON459840 GXX459840:GYJ459840 HHT459840:HIF459840 HRP459840:HSB459840 IBL459840:IBX459840 ILH459840:ILT459840 IVD459840:IVP459840 JEZ459840:JFL459840 JOV459840:JPH459840 JYR459840:JZD459840 KIN459840:KIZ459840 KSJ459840:KSV459840 LCF459840:LCR459840 LMB459840:LMN459840 LVX459840:LWJ459840 MFT459840:MGF459840 MPP459840:MQB459840 MZL459840:MZX459840 NJH459840:NJT459840 NTD459840:NTP459840 OCZ459840:ODL459840 OMV459840:ONH459840 OWR459840:OXD459840 PGN459840:PGZ459840 PQJ459840:PQV459840 QAF459840:QAR459840 QKB459840:QKN459840 QTX459840:QUJ459840 RDT459840:REF459840 RNP459840:ROB459840 RXL459840:RXX459840 SHH459840:SHT459840 SRD459840:SRP459840 TAZ459840:TBL459840 TKV459840:TLH459840 TUR459840:TVD459840 UEN459840:UEZ459840 UOJ459840:UOV459840 UYF459840:UYR459840 VIB459840:VIN459840 VRX459840:VSJ459840 WBT459840:WCF459840 WLP459840:WMB459840 WVL459840:WVX459840 IZ525376:JL525376 SV525376:TH525376 ACR525376:ADD525376 AMN525376:AMZ525376 AWJ525376:AWV525376 BGF525376:BGR525376 BQB525376:BQN525376 BZX525376:CAJ525376 CJT525376:CKF525376 CTP525376:CUB525376 DDL525376:DDX525376 DNH525376:DNT525376 DXD525376:DXP525376 EGZ525376:EHL525376 EQV525376:ERH525376 FAR525376:FBD525376 FKN525376:FKZ525376 FUJ525376:FUV525376 GEF525376:GER525376 GOB525376:GON525376 GXX525376:GYJ525376 HHT525376:HIF525376 HRP525376:HSB525376 IBL525376:IBX525376 ILH525376:ILT525376 IVD525376:IVP525376 JEZ525376:JFL525376 JOV525376:JPH525376 JYR525376:JZD525376 KIN525376:KIZ525376 KSJ525376:KSV525376 LCF525376:LCR525376 LMB525376:LMN525376 LVX525376:LWJ525376 MFT525376:MGF525376 MPP525376:MQB525376 MZL525376:MZX525376 NJH525376:NJT525376 NTD525376:NTP525376 OCZ525376:ODL525376 OMV525376:ONH525376 OWR525376:OXD525376 PGN525376:PGZ525376 PQJ525376:PQV525376 QAF525376:QAR525376 QKB525376:QKN525376 QTX525376:QUJ525376 RDT525376:REF525376 RNP525376:ROB525376 RXL525376:RXX525376 SHH525376:SHT525376 SRD525376:SRP525376 TAZ525376:TBL525376 TKV525376:TLH525376 TUR525376:TVD525376 UEN525376:UEZ525376 UOJ525376:UOV525376 UYF525376:UYR525376 VIB525376:VIN525376 VRX525376:VSJ525376 WBT525376:WCF525376 WLP525376:WMB525376 WVL525376:WVX525376 IZ590912:JL590912 SV590912:TH590912 ACR590912:ADD590912 AMN590912:AMZ590912 AWJ590912:AWV590912 BGF590912:BGR590912 BQB590912:BQN590912 BZX590912:CAJ590912 CJT590912:CKF590912 CTP590912:CUB590912 DDL590912:DDX590912 DNH590912:DNT590912 DXD590912:DXP590912 EGZ590912:EHL590912 EQV590912:ERH590912 FAR590912:FBD590912 FKN590912:FKZ590912 FUJ590912:FUV590912 GEF590912:GER590912 GOB590912:GON590912 GXX590912:GYJ590912 HHT590912:HIF590912 HRP590912:HSB590912 IBL590912:IBX590912 ILH590912:ILT590912 IVD590912:IVP590912 JEZ590912:JFL590912 JOV590912:JPH590912 JYR590912:JZD590912 KIN590912:KIZ590912 KSJ590912:KSV590912 LCF590912:LCR590912 LMB590912:LMN590912 LVX590912:LWJ590912 MFT590912:MGF590912 MPP590912:MQB590912 MZL590912:MZX590912 NJH590912:NJT590912 NTD590912:NTP590912 OCZ590912:ODL590912 OMV590912:ONH590912 OWR590912:OXD590912 PGN590912:PGZ590912 PQJ590912:PQV590912 QAF590912:QAR590912 QKB590912:QKN590912 QTX590912:QUJ590912 RDT590912:REF590912 RNP590912:ROB590912 RXL590912:RXX590912 SHH590912:SHT590912 SRD590912:SRP590912 TAZ590912:TBL590912 TKV590912:TLH590912 TUR590912:TVD590912 UEN590912:UEZ590912 UOJ590912:UOV590912 UYF590912:UYR590912 VIB590912:VIN590912 VRX590912:VSJ590912 WBT590912:WCF590912 WLP590912:WMB590912 WVL590912:WVX590912 IZ656448:JL656448 SV656448:TH656448 ACR656448:ADD656448 AMN656448:AMZ656448 AWJ656448:AWV656448 BGF656448:BGR656448 BQB656448:BQN656448 BZX656448:CAJ656448 CJT656448:CKF656448 CTP656448:CUB656448 DDL656448:DDX656448 DNH656448:DNT656448 DXD656448:DXP656448 EGZ656448:EHL656448 EQV656448:ERH656448 FAR656448:FBD656448 FKN656448:FKZ656448 FUJ656448:FUV656448 GEF656448:GER656448 GOB656448:GON656448 GXX656448:GYJ656448 HHT656448:HIF656448 HRP656448:HSB656448 IBL656448:IBX656448 ILH656448:ILT656448 IVD656448:IVP656448 JEZ656448:JFL656448 JOV656448:JPH656448 JYR656448:JZD656448 KIN656448:KIZ656448 KSJ656448:KSV656448 LCF656448:LCR656448 LMB656448:LMN656448 LVX656448:LWJ656448 MFT656448:MGF656448 MPP656448:MQB656448 MZL656448:MZX656448 NJH656448:NJT656448 NTD656448:NTP656448 OCZ656448:ODL656448 OMV656448:ONH656448 OWR656448:OXD656448 PGN656448:PGZ656448 PQJ656448:PQV656448 QAF656448:QAR656448 QKB656448:QKN656448 QTX656448:QUJ656448 RDT656448:REF656448 RNP656448:ROB656448 RXL656448:RXX656448 SHH656448:SHT656448 SRD656448:SRP656448 TAZ656448:TBL656448 TKV656448:TLH656448 TUR656448:TVD656448 UEN656448:UEZ656448 UOJ656448:UOV656448 UYF656448:UYR656448 VIB656448:VIN656448 VRX656448:VSJ656448 WBT656448:WCF656448 WLP656448:WMB656448 WVL656448:WVX656448 IZ721984:JL721984 SV721984:TH721984 ACR721984:ADD721984 AMN721984:AMZ721984 AWJ721984:AWV721984 BGF721984:BGR721984 BQB721984:BQN721984 BZX721984:CAJ721984 CJT721984:CKF721984 CTP721984:CUB721984 DDL721984:DDX721984 DNH721984:DNT721984 DXD721984:DXP721984 EGZ721984:EHL721984 EQV721984:ERH721984 FAR721984:FBD721984 FKN721984:FKZ721984 FUJ721984:FUV721984 GEF721984:GER721984 GOB721984:GON721984 GXX721984:GYJ721984 HHT721984:HIF721984 HRP721984:HSB721984 IBL721984:IBX721984 ILH721984:ILT721984 IVD721984:IVP721984 JEZ721984:JFL721984 JOV721984:JPH721984 JYR721984:JZD721984 KIN721984:KIZ721984 KSJ721984:KSV721984 LCF721984:LCR721984 LMB721984:LMN721984 LVX721984:LWJ721984 MFT721984:MGF721984 MPP721984:MQB721984 MZL721984:MZX721984 NJH721984:NJT721984 NTD721984:NTP721984 OCZ721984:ODL721984 OMV721984:ONH721984 OWR721984:OXD721984 PGN721984:PGZ721984 PQJ721984:PQV721984 QAF721984:QAR721984 QKB721984:QKN721984 QTX721984:QUJ721984 RDT721984:REF721984 RNP721984:ROB721984 RXL721984:RXX721984 SHH721984:SHT721984 SRD721984:SRP721984 TAZ721984:TBL721984 TKV721984:TLH721984 TUR721984:TVD721984 UEN721984:UEZ721984 UOJ721984:UOV721984 UYF721984:UYR721984 VIB721984:VIN721984 VRX721984:VSJ721984 WBT721984:WCF721984 WLP721984:WMB721984 WVL721984:WVX721984 IZ787520:JL787520 SV787520:TH787520 ACR787520:ADD787520 AMN787520:AMZ787520 AWJ787520:AWV787520 BGF787520:BGR787520 BQB787520:BQN787520 BZX787520:CAJ787520 CJT787520:CKF787520 CTP787520:CUB787520 DDL787520:DDX787520 DNH787520:DNT787520 DXD787520:DXP787520 EGZ787520:EHL787520 EQV787520:ERH787520 FAR787520:FBD787520 FKN787520:FKZ787520 FUJ787520:FUV787520 GEF787520:GER787520 GOB787520:GON787520 GXX787520:GYJ787520 HHT787520:HIF787520 HRP787520:HSB787520 IBL787520:IBX787520 ILH787520:ILT787520 IVD787520:IVP787520 JEZ787520:JFL787520 JOV787520:JPH787520 JYR787520:JZD787520 KIN787520:KIZ787520 KSJ787520:KSV787520 LCF787520:LCR787520 LMB787520:LMN787520 LVX787520:LWJ787520 MFT787520:MGF787520 MPP787520:MQB787520 MZL787520:MZX787520 NJH787520:NJT787520 NTD787520:NTP787520 OCZ787520:ODL787520 OMV787520:ONH787520 OWR787520:OXD787520 PGN787520:PGZ787520 PQJ787520:PQV787520 QAF787520:QAR787520 QKB787520:QKN787520 QTX787520:QUJ787520 RDT787520:REF787520 RNP787520:ROB787520 RXL787520:RXX787520 SHH787520:SHT787520 SRD787520:SRP787520 TAZ787520:TBL787520 TKV787520:TLH787520 TUR787520:TVD787520 UEN787520:UEZ787520 UOJ787520:UOV787520 UYF787520:UYR787520 VIB787520:VIN787520 VRX787520:VSJ787520 WBT787520:WCF787520 WLP787520:WMB787520 WVL787520:WVX787520 IZ853056:JL853056 SV853056:TH853056 ACR853056:ADD853056 AMN853056:AMZ853056 AWJ853056:AWV853056 BGF853056:BGR853056 BQB853056:BQN853056 BZX853056:CAJ853056 CJT853056:CKF853056 CTP853056:CUB853056 DDL853056:DDX853056 DNH853056:DNT853056 DXD853056:DXP853056 EGZ853056:EHL853056 EQV853056:ERH853056 FAR853056:FBD853056 FKN853056:FKZ853056 FUJ853056:FUV853056 GEF853056:GER853056 GOB853056:GON853056 GXX853056:GYJ853056 HHT853056:HIF853056 HRP853056:HSB853056 IBL853056:IBX853056 ILH853056:ILT853056 IVD853056:IVP853056 JEZ853056:JFL853056 JOV853056:JPH853056 JYR853056:JZD853056 KIN853056:KIZ853056 KSJ853056:KSV853056 LCF853056:LCR853056 LMB853056:LMN853056 LVX853056:LWJ853056 MFT853056:MGF853056 MPP853056:MQB853056 MZL853056:MZX853056 NJH853056:NJT853056 NTD853056:NTP853056 OCZ853056:ODL853056 OMV853056:ONH853056 OWR853056:OXD853056 PGN853056:PGZ853056 PQJ853056:PQV853056 QAF853056:QAR853056 QKB853056:QKN853056 QTX853056:QUJ853056 RDT853056:REF853056 RNP853056:ROB853056 RXL853056:RXX853056 SHH853056:SHT853056 SRD853056:SRP853056 TAZ853056:TBL853056 TKV853056:TLH853056 TUR853056:TVD853056 UEN853056:UEZ853056 UOJ853056:UOV853056 UYF853056:UYR853056 VIB853056:VIN853056 VRX853056:VSJ853056 WBT853056:WCF853056 WLP853056:WMB853056 WVL853056:WVX853056 IZ918592:JL918592 SV918592:TH918592 ACR918592:ADD918592 AMN918592:AMZ918592 AWJ918592:AWV918592 BGF918592:BGR918592 BQB918592:BQN918592 BZX918592:CAJ918592 CJT918592:CKF918592 CTP918592:CUB918592 DDL918592:DDX918592 DNH918592:DNT918592 DXD918592:DXP918592 EGZ918592:EHL918592 EQV918592:ERH918592 FAR918592:FBD918592 FKN918592:FKZ918592 FUJ918592:FUV918592 GEF918592:GER918592 GOB918592:GON918592 GXX918592:GYJ918592 HHT918592:HIF918592 HRP918592:HSB918592 IBL918592:IBX918592 ILH918592:ILT918592 IVD918592:IVP918592 JEZ918592:JFL918592 JOV918592:JPH918592 JYR918592:JZD918592 KIN918592:KIZ918592 KSJ918592:KSV918592 LCF918592:LCR918592 LMB918592:LMN918592 LVX918592:LWJ918592 MFT918592:MGF918592 MPP918592:MQB918592 MZL918592:MZX918592 NJH918592:NJT918592 NTD918592:NTP918592 OCZ918592:ODL918592 OMV918592:ONH918592 OWR918592:OXD918592 PGN918592:PGZ918592 PQJ918592:PQV918592 QAF918592:QAR918592 QKB918592:QKN918592 QTX918592:QUJ918592 RDT918592:REF918592 RNP918592:ROB918592 RXL918592:RXX918592 SHH918592:SHT918592 SRD918592:SRP918592 TAZ918592:TBL918592 TKV918592:TLH918592 TUR918592:TVD918592 UEN918592:UEZ918592 UOJ918592:UOV918592 UYF918592:UYR918592 VIB918592:VIN918592 VRX918592:VSJ918592 WBT918592:WCF918592 WLP918592:WMB918592 WVL918592:WVX918592 IZ984128:JL984128 SV984128:TH984128 ACR984128:ADD984128 AMN984128:AMZ984128 AWJ984128:AWV984128 BGF984128:BGR984128 BQB984128:BQN984128 BZX984128:CAJ984128 CJT984128:CKF984128 CTP984128:CUB984128 DDL984128:DDX984128 DNH984128:DNT984128 DXD984128:DXP984128 EGZ984128:EHL984128 EQV984128:ERH984128 FAR984128:FBD984128 FKN984128:FKZ984128 FUJ984128:FUV984128 GEF984128:GER984128 GOB984128:GON984128 GXX984128:GYJ984128 HHT984128:HIF984128 HRP984128:HSB984128 IBL984128:IBX984128 ILH984128:ILT984128 IVD984128:IVP984128 JEZ984128:JFL984128 JOV984128:JPH984128 JYR984128:JZD984128 KIN984128:KIZ984128 KSJ984128:KSV984128 LCF984128:LCR984128 LMB984128:LMN984128 LVX984128:LWJ984128 MFT984128:MGF984128 MPP984128:MQB984128 MZL984128:MZX984128 NJH984128:NJT984128 NTD984128:NTP984128 OCZ984128:ODL984128 OMV984128:ONH984128 OWR984128:OXD984128 PGN984128:PGZ984128 PQJ984128:PQV984128 QAF984128:QAR984128 QKB984128:QKN984128 QTX984128:QUJ984128 RDT984128:REF984128 RNP984128:ROB984128 RXL984128:RXX984128 SHH984128:SHT984128 SRD984128:SRP984128 TAZ984128:TBL984128 TKV984128:TLH984128 TUR984128:TVD984128 UEN984128:UEZ984128 UOJ984128:UOV984128 UYF984128:UYR984128 VIB984128:VIN984128 VRX984128:VSJ984128 WBT984128:WCF984128 WLP984128:WMB984128 WVL984128:WVX984128 SHH984238:SHT984239 IZ1036:JL1036 SV1036:TH1036 ACR1036:ADD1036 AMN1036:AMZ1036 AWJ1036:AWV1036 BGF1036:BGR1036 BQB1036:BQN1036 BZX1036:CAJ1036 CJT1036:CKF1036 CTP1036:CUB1036 DDL1036:DDX1036 DNH1036:DNT1036 DXD1036:DXP1036 EGZ1036:EHL1036 EQV1036:ERH1036 FAR1036:FBD1036 FKN1036:FKZ1036 FUJ1036:FUV1036 GEF1036:GER1036 GOB1036:GON1036 GXX1036:GYJ1036 HHT1036:HIF1036 HRP1036:HSB1036 IBL1036:IBX1036 ILH1036:ILT1036 IVD1036:IVP1036 JEZ1036:JFL1036 JOV1036:JPH1036 JYR1036:JZD1036 KIN1036:KIZ1036 KSJ1036:KSV1036 LCF1036:LCR1036 LMB1036:LMN1036 LVX1036:LWJ1036 MFT1036:MGF1036 MPP1036:MQB1036 MZL1036:MZX1036 NJH1036:NJT1036 NTD1036:NTP1036 OCZ1036:ODL1036 OMV1036:ONH1036 OWR1036:OXD1036 PGN1036:PGZ1036 PQJ1036:PQV1036 QAF1036:QAR1036 QKB1036:QKN1036 QTX1036:QUJ1036 RDT1036:REF1036 RNP1036:ROB1036 RXL1036:RXX1036 SHH1036:SHT1036 SRD1036:SRP1036 TAZ1036:TBL1036 TKV1036:TLH1036 TUR1036:TVD1036 UEN1036:UEZ1036 UOJ1036:UOV1036 UYF1036:UYR1036 VIB1036:VIN1036 VRX1036:VSJ1036 WBT1036:WCF1036 WLP1036:WMB1036 WVL1036:WVX1036 IZ66504:JL66504 SV66504:TH66504 ACR66504:ADD66504 AMN66504:AMZ66504 AWJ66504:AWV66504 BGF66504:BGR66504 BQB66504:BQN66504 BZX66504:CAJ66504 CJT66504:CKF66504 CTP66504:CUB66504 DDL66504:DDX66504 DNH66504:DNT66504 DXD66504:DXP66504 EGZ66504:EHL66504 EQV66504:ERH66504 FAR66504:FBD66504 FKN66504:FKZ66504 FUJ66504:FUV66504 GEF66504:GER66504 GOB66504:GON66504 GXX66504:GYJ66504 HHT66504:HIF66504 HRP66504:HSB66504 IBL66504:IBX66504 ILH66504:ILT66504 IVD66504:IVP66504 JEZ66504:JFL66504 JOV66504:JPH66504 JYR66504:JZD66504 KIN66504:KIZ66504 KSJ66504:KSV66504 LCF66504:LCR66504 LMB66504:LMN66504 LVX66504:LWJ66504 MFT66504:MGF66504 MPP66504:MQB66504 MZL66504:MZX66504 NJH66504:NJT66504 NTD66504:NTP66504 OCZ66504:ODL66504 OMV66504:ONH66504 OWR66504:OXD66504 PGN66504:PGZ66504 PQJ66504:PQV66504 QAF66504:QAR66504 QKB66504:QKN66504 QTX66504:QUJ66504 RDT66504:REF66504 RNP66504:ROB66504 RXL66504:RXX66504 SHH66504:SHT66504 SRD66504:SRP66504 TAZ66504:TBL66504 TKV66504:TLH66504 TUR66504:TVD66504 UEN66504:UEZ66504 UOJ66504:UOV66504 UYF66504:UYR66504 VIB66504:VIN66504 VRX66504:VSJ66504 WBT66504:WCF66504 WLP66504:WMB66504 WVL66504:WVX66504 IZ132040:JL132040 SV132040:TH132040 ACR132040:ADD132040 AMN132040:AMZ132040 AWJ132040:AWV132040 BGF132040:BGR132040 BQB132040:BQN132040 BZX132040:CAJ132040 CJT132040:CKF132040 CTP132040:CUB132040 DDL132040:DDX132040 DNH132040:DNT132040 DXD132040:DXP132040 EGZ132040:EHL132040 EQV132040:ERH132040 FAR132040:FBD132040 FKN132040:FKZ132040 FUJ132040:FUV132040 GEF132040:GER132040 GOB132040:GON132040 GXX132040:GYJ132040 HHT132040:HIF132040 HRP132040:HSB132040 IBL132040:IBX132040 ILH132040:ILT132040 IVD132040:IVP132040 JEZ132040:JFL132040 JOV132040:JPH132040 JYR132040:JZD132040 KIN132040:KIZ132040 KSJ132040:KSV132040 LCF132040:LCR132040 LMB132040:LMN132040 LVX132040:LWJ132040 MFT132040:MGF132040 MPP132040:MQB132040 MZL132040:MZX132040 NJH132040:NJT132040 NTD132040:NTP132040 OCZ132040:ODL132040 OMV132040:ONH132040 OWR132040:OXD132040 PGN132040:PGZ132040 PQJ132040:PQV132040 QAF132040:QAR132040 QKB132040:QKN132040 QTX132040:QUJ132040 RDT132040:REF132040 RNP132040:ROB132040 RXL132040:RXX132040 SHH132040:SHT132040 SRD132040:SRP132040 TAZ132040:TBL132040 TKV132040:TLH132040 TUR132040:TVD132040 UEN132040:UEZ132040 UOJ132040:UOV132040 UYF132040:UYR132040 VIB132040:VIN132040 VRX132040:VSJ132040 WBT132040:WCF132040 WLP132040:WMB132040 WVL132040:WVX132040 IZ197576:JL197576 SV197576:TH197576 ACR197576:ADD197576 AMN197576:AMZ197576 AWJ197576:AWV197576 BGF197576:BGR197576 BQB197576:BQN197576 BZX197576:CAJ197576 CJT197576:CKF197576 CTP197576:CUB197576 DDL197576:DDX197576 DNH197576:DNT197576 DXD197576:DXP197576 EGZ197576:EHL197576 EQV197576:ERH197576 FAR197576:FBD197576 FKN197576:FKZ197576 FUJ197576:FUV197576 GEF197576:GER197576 GOB197576:GON197576 GXX197576:GYJ197576 HHT197576:HIF197576 HRP197576:HSB197576 IBL197576:IBX197576 ILH197576:ILT197576 IVD197576:IVP197576 JEZ197576:JFL197576 JOV197576:JPH197576 JYR197576:JZD197576 KIN197576:KIZ197576 KSJ197576:KSV197576 LCF197576:LCR197576 LMB197576:LMN197576 LVX197576:LWJ197576 MFT197576:MGF197576 MPP197576:MQB197576 MZL197576:MZX197576 NJH197576:NJT197576 NTD197576:NTP197576 OCZ197576:ODL197576 OMV197576:ONH197576 OWR197576:OXD197576 PGN197576:PGZ197576 PQJ197576:PQV197576 QAF197576:QAR197576 QKB197576:QKN197576 QTX197576:QUJ197576 RDT197576:REF197576 RNP197576:ROB197576 RXL197576:RXX197576 SHH197576:SHT197576 SRD197576:SRP197576 TAZ197576:TBL197576 TKV197576:TLH197576 TUR197576:TVD197576 UEN197576:UEZ197576 UOJ197576:UOV197576 UYF197576:UYR197576 VIB197576:VIN197576 VRX197576:VSJ197576 WBT197576:WCF197576 WLP197576:WMB197576 WVL197576:WVX197576 IZ263112:JL263112 SV263112:TH263112 ACR263112:ADD263112 AMN263112:AMZ263112 AWJ263112:AWV263112 BGF263112:BGR263112 BQB263112:BQN263112 BZX263112:CAJ263112 CJT263112:CKF263112 CTP263112:CUB263112 DDL263112:DDX263112 DNH263112:DNT263112 DXD263112:DXP263112 EGZ263112:EHL263112 EQV263112:ERH263112 FAR263112:FBD263112 FKN263112:FKZ263112 FUJ263112:FUV263112 GEF263112:GER263112 GOB263112:GON263112 GXX263112:GYJ263112 HHT263112:HIF263112 HRP263112:HSB263112 IBL263112:IBX263112 ILH263112:ILT263112 IVD263112:IVP263112 JEZ263112:JFL263112 JOV263112:JPH263112 JYR263112:JZD263112 KIN263112:KIZ263112 KSJ263112:KSV263112 LCF263112:LCR263112 LMB263112:LMN263112 LVX263112:LWJ263112 MFT263112:MGF263112 MPP263112:MQB263112 MZL263112:MZX263112 NJH263112:NJT263112 NTD263112:NTP263112 OCZ263112:ODL263112 OMV263112:ONH263112 OWR263112:OXD263112 PGN263112:PGZ263112 PQJ263112:PQV263112 QAF263112:QAR263112 QKB263112:QKN263112 QTX263112:QUJ263112 RDT263112:REF263112 RNP263112:ROB263112 RXL263112:RXX263112 SHH263112:SHT263112 SRD263112:SRP263112 TAZ263112:TBL263112 TKV263112:TLH263112 TUR263112:TVD263112 UEN263112:UEZ263112 UOJ263112:UOV263112 UYF263112:UYR263112 VIB263112:VIN263112 VRX263112:VSJ263112 WBT263112:WCF263112 WLP263112:WMB263112 WVL263112:WVX263112 IZ328648:JL328648 SV328648:TH328648 ACR328648:ADD328648 AMN328648:AMZ328648 AWJ328648:AWV328648 BGF328648:BGR328648 BQB328648:BQN328648 BZX328648:CAJ328648 CJT328648:CKF328648 CTP328648:CUB328648 DDL328648:DDX328648 DNH328648:DNT328648 DXD328648:DXP328648 EGZ328648:EHL328648 EQV328648:ERH328648 FAR328648:FBD328648 FKN328648:FKZ328648 FUJ328648:FUV328648 GEF328648:GER328648 GOB328648:GON328648 GXX328648:GYJ328648 HHT328648:HIF328648 HRP328648:HSB328648 IBL328648:IBX328648 ILH328648:ILT328648 IVD328648:IVP328648 JEZ328648:JFL328648 JOV328648:JPH328648 JYR328648:JZD328648 KIN328648:KIZ328648 KSJ328648:KSV328648 LCF328648:LCR328648 LMB328648:LMN328648 LVX328648:LWJ328648 MFT328648:MGF328648 MPP328648:MQB328648 MZL328648:MZX328648 NJH328648:NJT328648 NTD328648:NTP328648 OCZ328648:ODL328648 OMV328648:ONH328648 OWR328648:OXD328648 PGN328648:PGZ328648 PQJ328648:PQV328648 QAF328648:QAR328648 QKB328648:QKN328648 QTX328648:QUJ328648 RDT328648:REF328648 RNP328648:ROB328648 RXL328648:RXX328648 SHH328648:SHT328648 SRD328648:SRP328648 TAZ328648:TBL328648 TKV328648:TLH328648 TUR328648:TVD328648 UEN328648:UEZ328648 UOJ328648:UOV328648 UYF328648:UYR328648 VIB328648:VIN328648 VRX328648:VSJ328648 WBT328648:WCF328648 WLP328648:WMB328648 WVL328648:WVX328648 IZ394184:JL394184 SV394184:TH394184 ACR394184:ADD394184 AMN394184:AMZ394184 AWJ394184:AWV394184 BGF394184:BGR394184 BQB394184:BQN394184 BZX394184:CAJ394184 CJT394184:CKF394184 CTP394184:CUB394184 DDL394184:DDX394184 DNH394184:DNT394184 DXD394184:DXP394184 EGZ394184:EHL394184 EQV394184:ERH394184 FAR394184:FBD394184 FKN394184:FKZ394184 FUJ394184:FUV394184 GEF394184:GER394184 GOB394184:GON394184 GXX394184:GYJ394184 HHT394184:HIF394184 HRP394184:HSB394184 IBL394184:IBX394184 ILH394184:ILT394184 IVD394184:IVP394184 JEZ394184:JFL394184 JOV394184:JPH394184 JYR394184:JZD394184 KIN394184:KIZ394184 KSJ394184:KSV394184 LCF394184:LCR394184 LMB394184:LMN394184 LVX394184:LWJ394184 MFT394184:MGF394184 MPP394184:MQB394184 MZL394184:MZX394184 NJH394184:NJT394184 NTD394184:NTP394184 OCZ394184:ODL394184 OMV394184:ONH394184 OWR394184:OXD394184 PGN394184:PGZ394184 PQJ394184:PQV394184 QAF394184:QAR394184 QKB394184:QKN394184 QTX394184:QUJ394184 RDT394184:REF394184 RNP394184:ROB394184 RXL394184:RXX394184 SHH394184:SHT394184 SRD394184:SRP394184 TAZ394184:TBL394184 TKV394184:TLH394184 TUR394184:TVD394184 UEN394184:UEZ394184 UOJ394184:UOV394184 UYF394184:UYR394184 VIB394184:VIN394184 VRX394184:VSJ394184 WBT394184:WCF394184 WLP394184:WMB394184 WVL394184:WVX394184 IZ459720:JL459720 SV459720:TH459720 ACR459720:ADD459720 AMN459720:AMZ459720 AWJ459720:AWV459720 BGF459720:BGR459720 BQB459720:BQN459720 BZX459720:CAJ459720 CJT459720:CKF459720 CTP459720:CUB459720 DDL459720:DDX459720 DNH459720:DNT459720 DXD459720:DXP459720 EGZ459720:EHL459720 EQV459720:ERH459720 FAR459720:FBD459720 FKN459720:FKZ459720 FUJ459720:FUV459720 GEF459720:GER459720 GOB459720:GON459720 GXX459720:GYJ459720 HHT459720:HIF459720 HRP459720:HSB459720 IBL459720:IBX459720 ILH459720:ILT459720 IVD459720:IVP459720 JEZ459720:JFL459720 JOV459720:JPH459720 JYR459720:JZD459720 KIN459720:KIZ459720 KSJ459720:KSV459720 LCF459720:LCR459720 LMB459720:LMN459720 LVX459720:LWJ459720 MFT459720:MGF459720 MPP459720:MQB459720 MZL459720:MZX459720 NJH459720:NJT459720 NTD459720:NTP459720 OCZ459720:ODL459720 OMV459720:ONH459720 OWR459720:OXD459720 PGN459720:PGZ459720 PQJ459720:PQV459720 QAF459720:QAR459720 QKB459720:QKN459720 QTX459720:QUJ459720 RDT459720:REF459720 RNP459720:ROB459720 RXL459720:RXX459720 SHH459720:SHT459720 SRD459720:SRP459720 TAZ459720:TBL459720 TKV459720:TLH459720 TUR459720:TVD459720 UEN459720:UEZ459720 UOJ459720:UOV459720 UYF459720:UYR459720 VIB459720:VIN459720 VRX459720:VSJ459720 WBT459720:WCF459720 WLP459720:WMB459720 WVL459720:WVX459720 IZ525256:JL525256 SV525256:TH525256 ACR525256:ADD525256 AMN525256:AMZ525256 AWJ525256:AWV525256 BGF525256:BGR525256 BQB525256:BQN525256 BZX525256:CAJ525256 CJT525256:CKF525256 CTP525256:CUB525256 DDL525256:DDX525256 DNH525256:DNT525256 DXD525256:DXP525256 EGZ525256:EHL525256 EQV525256:ERH525256 FAR525256:FBD525256 FKN525256:FKZ525256 FUJ525256:FUV525256 GEF525256:GER525256 GOB525256:GON525256 GXX525256:GYJ525256 HHT525256:HIF525256 HRP525256:HSB525256 IBL525256:IBX525256 ILH525256:ILT525256 IVD525256:IVP525256 JEZ525256:JFL525256 JOV525256:JPH525256 JYR525256:JZD525256 KIN525256:KIZ525256 KSJ525256:KSV525256 LCF525256:LCR525256 LMB525256:LMN525256 LVX525256:LWJ525256 MFT525256:MGF525256 MPP525256:MQB525256 MZL525256:MZX525256 NJH525256:NJT525256 NTD525256:NTP525256 OCZ525256:ODL525256 OMV525256:ONH525256 OWR525256:OXD525256 PGN525256:PGZ525256 PQJ525256:PQV525256 QAF525256:QAR525256 QKB525256:QKN525256 QTX525256:QUJ525256 RDT525256:REF525256 RNP525256:ROB525256 RXL525256:RXX525256 SHH525256:SHT525256 SRD525256:SRP525256 TAZ525256:TBL525256 TKV525256:TLH525256 TUR525256:TVD525256 UEN525256:UEZ525256 UOJ525256:UOV525256 UYF525256:UYR525256 VIB525256:VIN525256 VRX525256:VSJ525256 WBT525256:WCF525256 WLP525256:WMB525256 WVL525256:WVX525256 IZ590792:JL590792 SV590792:TH590792 ACR590792:ADD590792 AMN590792:AMZ590792 AWJ590792:AWV590792 BGF590792:BGR590792 BQB590792:BQN590792 BZX590792:CAJ590792 CJT590792:CKF590792 CTP590792:CUB590792 DDL590792:DDX590792 DNH590792:DNT590792 DXD590792:DXP590792 EGZ590792:EHL590792 EQV590792:ERH590792 FAR590792:FBD590792 FKN590792:FKZ590792 FUJ590792:FUV590792 GEF590792:GER590792 GOB590792:GON590792 GXX590792:GYJ590792 HHT590792:HIF590792 HRP590792:HSB590792 IBL590792:IBX590792 ILH590792:ILT590792 IVD590792:IVP590792 JEZ590792:JFL590792 JOV590792:JPH590792 JYR590792:JZD590792 KIN590792:KIZ590792 KSJ590792:KSV590792 LCF590792:LCR590792 LMB590792:LMN590792 LVX590792:LWJ590792 MFT590792:MGF590792 MPP590792:MQB590792 MZL590792:MZX590792 NJH590792:NJT590792 NTD590792:NTP590792 OCZ590792:ODL590792 OMV590792:ONH590792 OWR590792:OXD590792 PGN590792:PGZ590792 PQJ590792:PQV590792 QAF590792:QAR590792 QKB590792:QKN590792 QTX590792:QUJ590792 RDT590792:REF590792 RNP590792:ROB590792 RXL590792:RXX590792 SHH590792:SHT590792 SRD590792:SRP590792 TAZ590792:TBL590792 TKV590792:TLH590792 TUR590792:TVD590792 UEN590792:UEZ590792 UOJ590792:UOV590792 UYF590792:UYR590792 VIB590792:VIN590792 VRX590792:VSJ590792 WBT590792:WCF590792 WLP590792:WMB590792 WVL590792:WVX590792 IZ656328:JL656328 SV656328:TH656328 ACR656328:ADD656328 AMN656328:AMZ656328 AWJ656328:AWV656328 BGF656328:BGR656328 BQB656328:BQN656328 BZX656328:CAJ656328 CJT656328:CKF656328 CTP656328:CUB656328 DDL656328:DDX656328 DNH656328:DNT656328 DXD656328:DXP656328 EGZ656328:EHL656328 EQV656328:ERH656328 FAR656328:FBD656328 FKN656328:FKZ656328 FUJ656328:FUV656328 GEF656328:GER656328 GOB656328:GON656328 GXX656328:GYJ656328 HHT656328:HIF656328 HRP656328:HSB656328 IBL656328:IBX656328 ILH656328:ILT656328 IVD656328:IVP656328 JEZ656328:JFL656328 JOV656328:JPH656328 JYR656328:JZD656328 KIN656328:KIZ656328 KSJ656328:KSV656328 LCF656328:LCR656328 LMB656328:LMN656328 LVX656328:LWJ656328 MFT656328:MGF656328 MPP656328:MQB656328 MZL656328:MZX656328 NJH656328:NJT656328 NTD656328:NTP656328 OCZ656328:ODL656328 OMV656328:ONH656328 OWR656328:OXD656328 PGN656328:PGZ656328 PQJ656328:PQV656328 QAF656328:QAR656328 QKB656328:QKN656328 QTX656328:QUJ656328 RDT656328:REF656328 RNP656328:ROB656328 RXL656328:RXX656328 SHH656328:SHT656328 SRD656328:SRP656328 TAZ656328:TBL656328 TKV656328:TLH656328 TUR656328:TVD656328 UEN656328:UEZ656328 UOJ656328:UOV656328 UYF656328:UYR656328 VIB656328:VIN656328 VRX656328:VSJ656328 WBT656328:WCF656328 WLP656328:WMB656328 WVL656328:WVX656328 IZ721864:JL721864 SV721864:TH721864 ACR721864:ADD721864 AMN721864:AMZ721864 AWJ721864:AWV721864 BGF721864:BGR721864 BQB721864:BQN721864 BZX721864:CAJ721864 CJT721864:CKF721864 CTP721864:CUB721864 DDL721864:DDX721864 DNH721864:DNT721864 DXD721864:DXP721864 EGZ721864:EHL721864 EQV721864:ERH721864 FAR721864:FBD721864 FKN721864:FKZ721864 FUJ721864:FUV721864 GEF721864:GER721864 GOB721864:GON721864 GXX721864:GYJ721864 HHT721864:HIF721864 HRP721864:HSB721864 IBL721864:IBX721864 ILH721864:ILT721864 IVD721864:IVP721864 JEZ721864:JFL721864 JOV721864:JPH721864 JYR721864:JZD721864 KIN721864:KIZ721864 KSJ721864:KSV721864 LCF721864:LCR721864 LMB721864:LMN721864 LVX721864:LWJ721864 MFT721864:MGF721864 MPP721864:MQB721864 MZL721864:MZX721864 NJH721864:NJT721864 NTD721864:NTP721864 OCZ721864:ODL721864 OMV721864:ONH721864 OWR721864:OXD721864 PGN721864:PGZ721864 PQJ721864:PQV721864 QAF721864:QAR721864 QKB721864:QKN721864 QTX721864:QUJ721864 RDT721864:REF721864 RNP721864:ROB721864 RXL721864:RXX721864 SHH721864:SHT721864 SRD721864:SRP721864 TAZ721864:TBL721864 TKV721864:TLH721864 TUR721864:TVD721864 UEN721864:UEZ721864 UOJ721864:UOV721864 UYF721864:UYR721864 VIB721864:VIN721864 VRX721864:VSJ721864 WBT721864:WCF721864 WLP721864:WMB721864 WVL721864:WVX721864 IZ787400:JL787400 SV787400:TH787400 ACR787400:ADD787400 AMN787400:AMZ787400 AWJ787400:AWV787400 BGF787400:BGR787400 BQB787400:BQN787400 BZX787400:CAJ787400 CJT787400:CKF787400 CTP787400:CUB787400 DDL787400:DDX787400 DNH787400:DNT787400 DXD787400:DXP787400 EGZ787400:EHL787400 EQV787400:ERH787400 FAR787400:FBD787400 FKN787400:FKZ787400 FUJ787400:FUV787400 GEF787400:GER787400 GOB787400:GON787400 GXX787400:GYJ787400 HHT787400:HIF787400 HRP787400:HSB787400 IBL787400:IBX787400 ILH787400:ILT787400 IVD787400:IVP787400 JEZ787400:JFL787400 JOV787400:JPH787400 JYR787400:JZD787400 KIN787400:KIZ787400 KSJ787400:KSV787400 LCF787400:LCR787400 LMB787400:LMN787400 LVX787400:LWJ787400 MFT787400:MGF787400 MPP787400:MQB787400 MZL787400:MZX787400 NJH787400:NJT787400 NTD787400:NTP787400 OCZ787400:ODL787400 OMV787400:ONH787400 OWR787400:OXD787400 PGN787400:PGZ787400 PQJ787400:PQV787400 QAF787400:QAR787400 QKB787400:QKN787400 QTX787400:QUJ787400 RDT787400:REF787400 RNP787400:ROB787400 RXL787400:RXX787400 SHH787400:SHT787400 SRD787400:SRP787400 TAZ787400:TBL787400 TKV787400:TLH787400 TUR787400:TVD787400 UEN787400:UEZ787400 UOJ787400:UOV787400 UYF787400:UYR787400 VIB787400:VIN787400 VRX787400:VSJ787400 WBT787400:WCF787400 WLP787400:WMB787400 WVL787400:WVX787400 IZ852936:JL852936 SV852936:TH852936 ACR852936:ADD852936 AMN852936:AMZ852936 AWJ852936:AWV852936 BGF852936:BGR852936 BQB852936:BQN852936 BZX852936:CAJ852936 CJT852936:CKF852936 CTP852936:CUB852936 DDL852936:DDX852936 DNH852936:DNT852936 DXD852936:DXP852936 EGZ852936:EHL852936 EQV852936:ERH852936 FAR852936:FBD852936 FKN852936:FKZ852936 FUJ852936:FUV852936 GEF852936:GER852936 GOB852936:GON852936 GXX852936:GYJ852936 HHT852936:HIF852936 HRP852936:HSB852936 IBL852936:IBX852936 ILH852936:ILT852936 IVD852936:IVP852936 JEZ852936:JFL852936 JOV852936:JPH852936 JYR852936:JZD852936 KIN852936:KIZ852936 KSJ852936:KSV852936 LCF852936:LCR852936 LMB852936:LMN852936 LVX852936:LWJ852936 MFT852936:MGF852936 MPP852936:MQB852936 MZL852936:MZX852936 NJH852936:NJT852936 NTD852936:NTP852936 OCZ852936:ODL852936 OMV852936:ONH852936 OWR852936:OXD852936 PGN852936:PGZ852936 PQJ852936:PQV852936 QAF852936:QAR852936 QKB852936:QKN852936 QTX852936:QUJ852936 RDT852936:REF852936 RNP852936:ROB852936 RXL852936:RXX852936 SHH852936:SHT852936 SRD852936:SRP852936 TAZ852936:TBL852936 TKV852936:TLH852936 TUR852936:TVD852936 UEN852936:UEZ852936 UOJ852936:UOV852936 UYF852936:UYR852936 VIB852936:VIN852936 VRX852936:VSJ852936 WBT852936:WCF852936 WLP852936:WMB852936 WVL852936:WVX852936 IZ918472:JL918472 SV918472:TH918472 ACR918472:ADD918472 AMN918472:AMZ918472 AWJ918472:AWV918472 BGF918472:BGR918472 BQB918472:BQN918472 BZX918472:CAJ918472 CJT918472:CKF918472 CTP918472:CUB918472 DDL918472:DDX918472 DNH918472:DNT918472 DXD918472:DXP918472 EGZ918472:EHL918472 EQV918472:ERH918472 FAR918472:FBD918472 FKN918472:FKZ918472 FUJ918472:FUV918472 GEF918472:GER918472 GOB918472:GON918472 GXX918472:GYJ918472 HHT918472:HIF918472 HRP918472:HSB918472 IBL918472:IBX918472 ILH918472:ILT918472 IVD918472:IVP918472 JEZ918472:JFL918472 JOV918472:JPH918472 JYR918472:JZD918472 KIN918472:KIZ918472 KSJ918472:KSV918472 LCF918472:LCR918472 LMB918472:LMN918472 LVX918472:LWJ918472 MFT918472:MGF918472 MPP918472:MQB918472 MZL918472:MZX918472 NJH918472:NJT918472 NTD918472:NTP918472 OCZ918472:ODL918472 OMV918472:ONH918472 OWR918472:OXD918472 PGN918472:PGZ918472 PQJ918472:PQV918472 QAF918472:QAR918472 QKB918472:QKN918472 QTX918472:QUJ918472 RDT918472:REF918472 RNP918472:ROB918472 RXL918472:RXX918472 SHH918472:SHT918472 SRD918472:SRP918472 TAZ918472:TBL918472 TKV918472:TLH918472 TUR918472:TVD918472 UEN918472:UEZ918472 UOJ918472:UOV918472 UYF918472:UYR918472 VIB918472:VIN918472 VRX918472:VSJ918472 WBT918472:WCF918472 WLP918472:WMB918472 WVL918472:WVX918472 IZ984008:JL984008 SV984008:TH984008 ACR984008:ADD984008 AMN984008:AMZ984008 AWJ984008:AWV984008 BGF984008:BGR984008 BQB984008:BQN984008 BZX984008:CAJ984008 CJT984008:CKF984008 CTP984008:CUB984008 DDL984008:DDX984008 DNH984008:DNT984008 DXD984008:DXP984008 EGZ984008:EHL984008 EQV984008:ERH984008 FAR984008:FBD984008 FKN984008:FKZ984008 FUJ984008:FUV984008 GEF984008:GER984008 GOB984008:GON984008 GXX984008:GYJ984008 HHT984008:HIF984008 HRP984008:HSB984008 IBL984008:IBX984008 ILH984008:ILT984008 IVD984008:IVP984008 JEZ984008:JFL984008 JOV984008:JPH984008 JYR984008:JZD984008 KIN984008:KIZ984008 KSJ984008:KSV984008 LCF984008:LCR984008 LMB984008:LMN984008 LVX984008:LWJ984008 MFT984008:MGF984008 MPP984008:MQB984008 MZL984008:MZX984008 NJH984008:NJT984008 NTD984008:NTP984008 OCZ984008:ODL984008 OMV984008:ONH984008 OWR984008:OXD984008 PGN984008:PGZ984008 PQJ984008:PQV984008 QAF984008:QAR984008 QKB984008:QKN984008 QTX984008:QUJ984008 RDT984008:REF984008 RNP984008:ROB984008 RXL984008:RXX984008 SHH984008:SHT984008 SRD984008:SRP984008 TAZ984008:TBL984008 TKV984008:TLH984008 TUR984008:TVD984008 UEN984008:UEZ984008 UOJ984008:UOV984008 UYF984008:UYR984008 VIB984008:VIN984008 VRX984008:VSJ984008 WBT984008:WCF984008 WLP984008:WMB984008 WVL984008:WVX984008 SRD984238:SRP984239 IZ933:JL933 SV933:TH933 ACR933:ADD933 AMN933:AMZ933 AWJ933:AWV933 BGF933:BGR933 BQB933:BQN933 BZX933:CAJ933 CJT933:CKF933 CTP933:CUB933 DDL933:DDX933 DNH933:DNT933 DXD933:DXP933 EGZ933:EHL933 EQV933:ERH933 FAR933:FBD933 FKN933:FKZ933 FUJ933:FUV933 GEF933:GER933 GOB933:GON933 GXX933:GYJ933 HHT933:HIF933 HRP933:HSB933 IBL933:IBX933 ILH933:ILT933 IVD933:IVP933 JEZ933:JFL933 JOV933:JPH933 JYR933:JZD933 KIN933:KIZ933 KSJ933:KSV933 LCF933:LCR933 LMB933:LMN933 LVX933:LWJ933 MFT933:MGF933 MPP933:MQB933 MZL933:MZX933 NJH933:NJT933 NTD933:NTP933 OCZ933:ODL933 OMV933:ONH933 OWR933:OXD933 PGN933:PGZ933 PQJ933:PQV933 QAF933:QAR933 QKB933:QKN933 QTX933:QUJ933 RDT933:REF933 RNP933:ROB933 RXL933:RXX933 SHH933:SHT933 SRD933:SRP933 TAZ933:TBL933 TKV933:TLH933 TUR933:TVD933 UEN933:UEZ933 UOJ933:UOV933 UYF933:UYR933 VIB933:VIN933 VRX933:VSJ933 WBT933:WCF933 WLP933:WMB933 WVL933:WVX933 IZ66388:JL66388 SV66388:TH66388 ACR66388:ADD66388 AMN66388:AMZ66388 AWJ66388:AWV66388 BGF66388:BGR66388 BQB66388:BQN66388 BZX66388:CAJ66388 CJT66388:CKF66388 CTP66388:CUB66388 DDL66388:DDX66388 DNH66388:DNT66388 DXD66388:DXP66388 EGZ66388:EHL66388 EQV66388:ERH66388 FAR66388:FBD66388 FKN66388:FKZ66388 FUJ66388:FUV66388 GEF66388:GER66388 GOB66388:GON66388 GXX66388:GYJ66388 HHT66388:HIF66388 HRP66388:HSB66388 IBL66388:IBX66388 ILH66388:ILT66388 IVD66388:IVP66388 JEZ66388:JFL66388 JOV66388:JPH66388 JYR66388:JZD66388 KIN66388:KIZ66388 KSJ66388:KSV66388 LCF66388:LCR66388 LMB66388:LMN66388 LVX66388:LWJ66388 MFT66388:MGF66388 MPP66388:MQB66388 MZL66388:MZX66388 NJH66388:NJT66388 NTD66388:NTP66388 OCZ66388:ODL66388 OMV66388:ONH66388 OWR66388:OXD66388 PGN66388:PGZ66388 PQJ66388:PQV66388 QAF66388:QAR66388 QKB66388:QKN66388 QTX66388:QUJ66388 RDT66388:REF66388 RNP66388:ROB66388 RXL66388:RXX66388 SHH66388:SHT66388 SRD66388:SRP66388 TAZ66388:TBL66388 TKV66388:TLH66388 TUR66388:TVD66388 UEN66388:UEZ66388 UOJ66388:UOV66388 UYF66388:UYR66388 VIB66388:VIN66388 VRX66388:VSJ66388 WBT66388:WCF66388 WLP66388:WMB66388 WVL66388:WVX66388 IZ131924:JL131924 SV131924:TH131924 ACR131924:ADD131924 AMN131924:AMZ131924 AWJ131924:AWV131924 BGF131924:BGR131924 BQB131924:BQN131924 BZX131924:CAJ131924 CJT131924:CKF131924 CTP131924:CUB131924 DDL131924:DDX131924 DNH131924:DNT131924 DXD131924:DXP131924 EGZ131924:EHL131924 EQV131924:ERH131924 FAR131924:FBD131924 FKN131924:FKZ131924 FUJ131924:FUV131924 GEF131924:GER131924 GOB131924:GON131924 GXX131924:GYJ131924 HHT131924:HIF131924 HRP131924:HSB131924 IBL131924:IBX131924 ILH131924:ILT131924 IVD131924:IVP131924 JEZ131924:JFL131924 JOV131924:JPH131924 JYR131924:JZD131924 KIN131924:KIZ131924 KSJ131924:KSV131924 LCF131924:LCR131924 LMB131924:LMN131924 LVX131924:LWJ131924 MFT131924:MGF131924 MPP131924:MQB131924 MZL131924:MZX131924 NJH131924:NJT131924 NTD131924:NTP131924 OCZ131924:ODL131924 OMV131924:ONH131924 OWR131924:OXD131924 PGN131924:PGZ131924 PQJ131924:PQV131924 QAF131924:QAR131924 QKB131924:QKN131924 QTX131924:QUJ131924 RDT131924:REF131924 RNP131924:ROB131924 RXL131924:RXX131924 SHH131924:SHT131924 SRD131924:SRP131924 TAZ131924:TBL131924 TKV131924:TLH131924 TUR131924:TVD131924 UEN131924:UEZ131924 UOJ131924:UOV131924 UYF131924:UYR131924 VIB131924:VIN131924 VRX131924:VSJ131924 WBT131924:WCF131924 WLP131924:WMB131924 WVL131924:WVX131924 IZ197460:JL197460 SV197460:TH197460 ACR197460:ADD197460 AMN197460:AMZ197460 AWJ197460:AWV197460 BGF197460:BGR197460 BQB197460:BQN197460 BZX197460:CAJ197460 CJT197460:CKF197460 CTP197460:CUB197460 DDL197460:DDX197460 DNH197460:DNT197460 DXD197460:DXP197460 EGZ197460:EHL197460 EQV197460:ERH197460 FAR197460:FBD197460 FKN197460:FKZ197460 FUJ197460:FUV197460 GEF197460:GER197460 GOB197460:GON197460 GXX197460:GYJ197460 HHT197460:HIF197460 HRP197460:HSB197460 IBL197460:IBX197460 ILH197460:ILT197460 IVD197460:IVP197460 JEZ197460:JFL197460 JOV197460:JPH197460 JYR197460:JZD197460 KIN197460:KIZ197460 KSJ197460:KSV197460 LCF197460:LCR197460 LMB197460:LMN197460 LVX197460:LWJ197460 MFT197460:MGF197460 MPP197460:MQB197460 MZL197460:MZX197460 NJH197460:NJT197460 NTD197460:NTP197460 OCZ197460:ODL197460 OMV197460:ONH197460 OWR197460:OXD197460 PGN197460:PGZ197460 PQJ197460:PQV197460 QAF197460:QAR197460 QKB197460:QKN197460 QTX197460:QUJ197460 RDT197460:REF197460 RNP197460:ROB197460 RXL197460:RXX197460 SHH197460:SHT197460 SRD197460:SRP197460 TAZ197460:TBL197460 TKV197460:TLH197460 TUR197460:TVD197460 UEN197460:UEZ197460 UOJ197460:UOV197460 UYF197460:UYR197460 VIB197460:VIN197460 VRX197460:VSJ197460 WBT197460:WCF197460 WLP197460:WMB197460 WVL197460:WVX197460 IZ262996:JL262996 SV262996:TH262996 ACR262996:ADD262996 AMN262996:AMZ262996 AWJ262996:AWV262996 BGF262996:BGR262996 BQB262996:BQN262996 BZX262996:CAJ262996 CJT262996:CKF262996 CTP262996:CUB262996 DDL262996:DDX262996 DNH262996:DNT262996 DXD262996:DXP262996 EGZ262996:EHL262996 EQV262996:ERH262996 FAR262996:FBD262996 FKN262996:FKZ262996 FUJ262996:FUV262996 GEF262996:GER262996 GOB262996:GON262996 GXX262996:GYJ262996 HHT262996:HIF262996 HRP262996:HSB262996 IBL262996:IBX262996 ILH262996:ILT262996 IVD262996:IVP262996 JEZ262996:JFL262996 JOV262996:JPH262996 JYR262996:JZD262996 KIN262996:KIZ262996 KSJ262996:KSV262996 LCF262996:LCR262996 LMB262996:LMN262996 LVX262996:LWJ262996 MFT262996:MGF262996 MPP262996:MQB262996 MZL262996:MZX262996 NJH262996:NJT262996 NTD262996:NTP262996 OCZ262996:ODL262996 OMV262996:ONH262996 OWR262996:OXD262996 PGN262996:PGZ262996 PQJ262996:PQV262996 QAF262996:QAR262996 QKB262996:QKN262996 QTX262996:QUJ262996 RDT262996:REF262996 RNP262996:ROB262996 RXL262996:RXX262996 SHH262996:SHT262996 SRD262996:SRP262996 TAZ262996:TBL262996 TKV262996:TLH262996 TUR262996:TVD262996 UEN262996:UEZ262996 UOJ262996:UOV262996 UYF262996:UYR262996 VIB262996:VIN262996 VRX262996:VSJ262996 WBT262996:WCF262996 WLP262996:WMB262996 WVL262996:WVX262996 IZ328532:JL328532 SV328532:TH328532 ACR328532:ADD328532 AMN328532:AMZ328532 AWJ328532:AWV328532 BGF328532:BGR328532 BQB328532:BQN328532 BZX328532:CAJ328532 CJT328532:CKF328532 CTP328532:CUB328532 DDL328532:DDX328532 DNH328532:DNT328532 DXD328532:DXP328532 EGZ328532:EHL328532 EQV328532:ERH328532 FAR328532:FBD328532 FKN328532:FKZ328532 FUJ328532:FUV328532 GEF328532:GER328532 GOB328532:GON328532 GXX328532:GYJ328532 HHT328532:HIF328532 HRP328532:HSB328532 IBL328532:IBX328532 ILH328532:ILT328532 IVD328532:IVP328532 JEZ328532:JFL328532 JOV328532:JPH328532 JYR328532:JZD328532 KIN328532:KIZ328532 KSJ328532:KSV328532 LCF328532:LCR328532 LMB328532:LMN328532 LVX328532:LWJ328532 MFT328532:MGF328532 MPP328532:MQB328532 MZL328532:MZX328532 NJH328532:NJT328532 NTD328532:NTP328532 OCZ328532:ODL328532 OMV328532:ONH328532 OWR328532:OXD328532 PGN328532:PGZ328532 PQJ328532:PQV328532 QAF328532:QAR328532 QKB328532:QKN328532 QTX328532:QUJ328532 RDT328532:REF328532 RNP328532:ROB328532 RXL328532:RXX328532 SHH328532:SHT328532 SRD328532:SRP328532 TAZ328532:TBL328532 TKV328532:TLH328532 TUR328532:TVD328532 UEN328532:UEZ328532 UOJ328532:UOV328532 UYF328532:UYR328532 VIB328532:VIN328532 VRX328532:VSJ328532 WBT328532:WCF328532 WLP328532:WMB328532 WVL328532:WVX328532 IZ394068:JL394068 SV394068:TH394068 ACR394068:ADD394068 AMN394068:AMZ394068 AWJ394068:AWV394068 BGF394068:BGR394068 BQB394068:BQN394068 BZX394068:CAJ394068 CJT394068:CKF394068 CTP394068:CUB394068 DDL394068:DDX394068 DNH394068:DNT394068 DXD394068:DXP394068 EGZ394068:EHL394068 EQV394068:ERH394068 FAR394068:FBD394068 FKN394068:FKZ394068 FUJ394068:FUV394068 GEF394068:GER394068 GOB394068:GON394068 GXX394068:GYJ394068 HHT394068:HIF394068 HRP394068:HSB394068 IBL394068:IBX394068 ILH394068:ILT394068 IVD394068:IVP394068 JEZ394068:JFL394068 JOV394068:JPH394068 JYR394068:JZD394068 KIN394068:KIZ394068 KSJ394068:KSV394068 LCF394068:LCR394068 LMB394068:LMN394068 LVX394068:LWJ394068 MFT394068:MGF394068 MPP394068:MQB394068 MZL394068:MZX394068 NJH394068:NJT394068 NTD394068:NTP394068 OCZ394068:ODL394068 OMV394068:ONH394068 OWR394068:OXD394068 PGN394068:PGZ394068 PQJ394068:PQV394068 QAF394068:QAR394068 QKB394068:QKN394068 QTX394068:QUJ394068 RDT394068:REF394068 RNP394068:ROB394068 RXL394068:RXX394068 SHH394068:SHT394068 SRD394068:SRP394068 TAZ394068:TBL394068 TKV394068:TLH394068 TUR394068:TVD394068 UEN394068:UEZ394068 UOJ394068:UOV394068 UYF394068:UYR394068 VIB394068:VIN394068 VRX394068:VSJ394068 WBT394068:WCF394068 WLP394068:WMB394068 WVL394068:WVX394068 IZ459604:JL459604 SV459604:TH459604 ACR459604:ADD459604 AMN459604:AMZ459604 AWJ459604:AWV459604 BGF459604:BGR459604 BQB459604:BQN459604 BZX459604:CAJ459604 CJT459604:CKF459604 CTP459604:CUB459604 DDL459604:DDX459604 DNH459604:DNT459604 DXD459604:DXP459604 EGZ459604:EHL459604 EQV459604:ERH459604 FAR459604:FBD459604 FKN459604:FKZ459604 FUJ459604:FUV459604 GEF459604:GER459604 GOB459604:GON459604 GXX459604:GYJ459604 HHT459604:HIF459604 HRP459604:HSB459604 IBL459604:IBX459604 ILH459604:ILT459604 IVD459604:IVP459604 JEZ459604:JFL459604 JOV459604:JPH459604 JYR459604:JZD459604 KIN459604:KIZ459604 KSJ459604:KSV459604 LCF459604:LCR459604 LMB459604:LMN459604 LVX459604:LWJ459604 MFT459604:MGF459604 MPP459604:MQB459604 MZL459604:MZX459604 NJH459604:NJT459604 NTD459604:NTP459604 OCZ459604:ODL459604 OMV459604:ONH459604 OWR459604:OXD459604 PGN459604:PGZ459604 PQJ459604:PQV459604 QAF459604:QAR459604 QKB459604:QKN459604 QTX459604:QUJ459604 RDT459604:REF459604 RNP459604:ROB459604 RXL459604:RXX459604 SHH459604:SHT459604 SRD459604:SRP459604 TAZ459604:TBL459604 TKV459604:TLH459604 TUR459604:TVD459604 UEN459604:UEZ459604 UOJ459604:UOV459604 UYF459604:UYR459604 VIB459604:VIN459604 VRX459604:VSJ459604 WBT459604:WCF459604 WLP459604:WMB459604 WVL459604:WVX459604 IZ525140:JL525140 SV525140:TH525140 ACR525140:ADD525140 AMN525140:AMZ525140 AWJ525140:AWV525140 BGF525140:BGR525140 BQB525140:BQN525140 BZX525140:CAJ525140 CJT525140:CKF525140 CTP525140:CUB525140 DDL525140:DDX525140 DNH525140:DNT525140 DXD525140:DXP525140 EGZ525140:EHL525140 EQV525140:ERH525140 FAR525140:FBD525140 FKN525140:FKZ525140 FUJ525140:FUV525140 GEF525140:GER525140 GOB525140:GON525140 GXX525140:GYJ525140 HHT525140:HIF525140 HRP525140:HSB525140 IBL525140:IBX525140 ILH525140:ILT525140 IVD525140:IVP525140 JEZ525140:JFL525140 JOV525140:JPH525140 JYR525140:JZD525140 KIN525140:KIZ525140 KSJ525140:KSV525140 LCF525140:LCR525140 LMB525140:LMN525140 LVX525140:LWJ525140 MFT525140:MGF525140 MPP525140:MQB525140 MZL525140:MZX525140 NJH525140:NJT525140 NTD525140:NTP525140 OCZ525140:ODL525140 OMV525140:ONH525140 OWR525140:OXD525140 PGN525140:PGZ525140 PQJ525140:PQV525140 QAF525140:QAR525140 QKB525140:QKN525140 QTX525140:QUJ525140 RDT525140:REF525140 RNP525140:ROB525140 RXL525140:RXX525140 SHH525140:SHT525140 SRD525140:SRP525140 TAZ525140:TBL525140 TKV525140:TLH525140 TUR525140:TVD525140 UEN525140:UEZ525140 UOJ525140:UOV525140 UYF525140:UYR525140 VIB525140:VIN525140 VRX525140:VSJ525140 WBT525140:WCF525140 WLP525140:WMB525140 WVL525140:WVX525140 IZ590676:JL590676 SV590676:TH590676 ACR590676:ADD590676 AMN590676:AMZ590676 AWJ590676:AWV590676 BGF590676:BGR590676 BQB590676:BQN590676 BZX590676:CAJ590676 CJT590676:CKF590676 CTP590676:CUB590676 DDL590676:DDX590676 DNH590676:DNT590676 DXD590676:DXP590676 EGZ590676:EHL590676 EQV590676:ERH590676 FAR590676:FBD590676 FKN590676:FKZ590676 FUJ590676:FUV590676 GEF590676:GER590676 GOB590676:GON590676 GXX590676:GYJ590676 HHT590676:HIF590676 HRP590676:HSB590676 IBL590676:IBX590676 ILH590676:ILT590676 IVD590676:IVP590676 JEZ590676:JFL590676 JOV590676:JPH590676 JYR590676:JZD590676 KIN590676:KIZ590676 KSJ590676:KSV590676 LCF590676:LCR590676 LMB590676:LMN590676 LVX590676:LWJ590676 MFT590676:MGF590676 MPP590676:MQB590676 MZL590676:MZX590676 NJH590676:NJT590676 NTD590676:NTP590676 OCZ590676:ODL590676 OMV590676:ONH590676 OWR590676:OXD590676 PGN590676:PGZ590676 PQJ590676:PQV590676 QAF590676:QAR590676 QKB590676:QKN590676 QTX590676:QUJ590676 RDT590676:REF590676 RNP590676:ROB590676 RXL590676:RXX590676 SHH590676:SHT590676 SRD590676:SRP590676 TAZ590676:TBL590676 TKV590676:TLH590676 TUR590676:TVD590676 UEN590676:UEZ590676 UOJ590676:UOV590676 UYF590676:UYR590676 VIB590676:VIN590676 VRX590676:VSJ590676 WBT590676:WCF590676 WLP590676:WMB590676 WVL590676:WVX590676 IZ656212:JL656212 SV656212:TH656212 ACR656212:ADD656212 AMN656212:AMZ656212 AWJ656212:AWV656212 BGF656212:BGR656212 BQB656212:BQN656212 BZX656212:CAJ656212 CJT656212:CKF656212 CTP656212:CUB656212 DDL656212:DDX656212 DNH656212:DNT656212 DXD656212:DXP656212 EGZ656212:EHL656212 EQV656212:ERH656212 FAR656212:FBD656212 FKN656212:FKZ656212 FUJ656212:FUV656212 GEF656212:GER656212 GOB656212:GON656212 GXX656212:GYJ656212 HHT656212:HIF656212 HRP656212:HSB656212 IBL656212:IBX656212 ILH656212:ILT656212 IVD656212:IVP656212 JEZ656212:JFL656212 JOV656212:JPH656212 JYR656212:JZD656212 KIN656212:KIZ656212 KSJ656212:KSV656212 LCF656212:LCR656212 LMB656212:LMN656212 LVX656212:LWJ656212 MFT656212:MGF656212 MPP656212:MQB656212 MZL656212:MZX656212 NJH656212:NJT656212 NTD656212:NTP656212 OCZ656212:ODL656212 OMV656212:ONH656212 OWR656212:OXD656212 PGN656212:PGZ656212 PQJ656212:PQV656212 QAF656212:QAR656212 QKB656212:QKN656212 QTX656212:QUJ656212 RDT656212:REF656212 RNP656212:ROB656212 RXL656212:RXX656212 SHH656212:SHT656212 SRD656212:SRP656212 TAZ656212:TBL656212 TKV656212:TLH656212 TUR656212:TVD656212 UEN656212:UEZ656212 UOJ656212:UOV656212 UYF656212:UYR656212 VIB656212:VIN656212 VRX656212:VSJ656212 WBT656212:WCF656212 WLP656212:WMB656212 WVL656212:WVX656212 IZ721748:JL721748 SV721748:TH721748 ACR721748:ADD721748 AMN721748:AMZ721748 AWJ721748:AWV721748 BGF721748:BGR721748 BQB721748:BQN721748 BZX721748:CAJ721748 CJT721748:CKF721748 CTP721748:CUB721748 DDL721748:DDX721748 DNH721748:DNT721748 DXD721748:DXP721748 EGZ721748:EHL721748 EQV721748:ERH721748 FAR721748:FBD721748 FKN721748:FKZ721748 FUJ721748:FUV721748 GEF721748:GER721748 GOB721748:GON721748 GXX721748:GYJ721748 HHT721748:HIF721748 HRP721748:HSB721748 IBL721748:IBX721748 ILH721748:ILT721748 IVD721748:IVP721748 JEZ721748:JFL721748 JOV721748:JPH721748 JYR721748:JZD721748 KIN721748:KIZ721748 KSJ721748:KSV721748 LCF721748:LCR721748 LMB721748:LMN721748 LVX721748:LWJ721748 MFT721748:MGF721748 MPP721748:MQB721748 MZL721748:MZX721748 NJH721748:NJT721748 NTD721748:NTP721748 OCZ721748:ODL721748 OMV721748:ONH721748 OWR721748:OXD721748 PGN721748:PGZ721748 PQJ721748:PQV721748 QAF721748:QAR721748 QKB721748:QKN721748 QTX721748:QUJ721748 RDT721748:REF721748 RNP721748:ROB721748 RXL721748:RXX721748 SHH721748:SHT721748 SRD721748:SRP721748 TAZ721748:TBL721748 TKV721748:TLH721748 TUR721748:TVD721748 UEN721748:UEZ721748 UOJ721748:UOV721748 UYF721748:UYR721748 VIB721748:VIN721748 VRX721748:VSJ721748 WBT721748:WCF721748 WLP721748:WMB721748 WVL721748:WVX721748 IZ787284:JL787284 SV787284:TH787284 ACR787284:ADD787284 AMN787284:AMZ787284 AWJ787284:AWV787284 BGF787284:BGR787284 BQB787284:BQN787284 BZX787284:CAJ787284 CJT787284:CKF787284 CTP787284:CUB787284 DDL787284:DDX787284 DNH787284:DNT787284 DXD787284:DXP787284 EGZ787284:EHL787284 EQV787284:ERH787284 FAR787284:FBD787284 FKN787284:FKZ787284 FUJ787284:FUV787284 GEF787284:GER787284 GOB787284:GON787284 GXX787284:GYJ787284 HHT787284:HIF787284 HRP787284:HSB787284 IBL787284:IBX787284 ILH787284:ILT787284 IVD787284:IVP787284 JEZ787284:JFL787284 JOV787284:JPH787284 JYR787284:JZD787284 KIN787284:KIZ787284 KSJ787284:KSV787284 LCF787284:LCR787284 LMB787284:LMN787284 LVX787284:LWJ787284 MFT787284:MGF787284 MPP787284:MQB787284 MZL787284:MZX787284 NJH787284:NJT787284 NTD787284:NTP787284 OCZ787284:ODL787284 OMV787284:ONH787284 OWR787284:OXD787284 PGN787284:PGZ787284 PQJ787284:PQV787284 QAF787284:QAR787284 QKB787284:QKN787284 QTX787284:QUJ787284 RDT787284:REF787284 RNP787284:ROB787284 RXL787284:RXX787284 SHH787284:SHT787284 SRD787284:SRP787284 TAZ787284:TBL787284 TKV787284:TLH787284 TUR787284:TVD787284 UEN787284:UEZ787284 UOJ787284:UOV787284 UYF787284:UYR787284 VIB787284:VIN787284 VRX787284:VSJ787284 WBT787284:WCF787284 WLP787284:WMB787284 WVL787284:WVX787284 IZ852820:JL852820 SV852820:TH852820 ACR852820:ADD852820 AMN852820:AMZ852820 AWJ852820:AWV852820 BGF852820:BGR852820 BQB852820:BQN852820 BZX852820:CAJ852820 CJT852820:CKF852820 CTP852820:CUB852820 DDL852820:DDX852820 DNH852820:DNT852820 DXD852820:DXP852820 EGZ852820:EHL852820 EQV852820:ERH852820 FAR852820:FBD852820 FKN852820:FKZ852820 FUJ852820:FUV852820 GEF852820:GER852820 GOB852820:GON852820 GXX852820:GYJ852820 HHT852820:HIF852820 HRP852820:HSB852820 IBL852820:IBX852820 ILH852820:ILT852820 IVD852820:IVP852820 JEZ852820:JFL852820 JOV852820:JPH852820 JYR852820:JZD852820 KIN852820:KIZ852820 KSJ852820:KSV852820 LCF852820:LCR852820 LMB852820:LMN852820 LVX852820:LWJ852820 MFT852820:MGF852820 MPP852820:MQB852820 MZL852820:MZX852820 NJH852820:NJT852820 NTD852820:NTP852820 OCZ852820:ODL852820 OMV852820:ONH852820 OWR852820:OXD852820 PGN852820:PGZ852820 PQJ852820:PQV852820 QAF852820:QAR852820 QKB852820:QKN852820 QTX852820:QUJ852820 RDT852820:REF852820 RNP852820:ROB852820 RXL852820:RXX852820 SHH852820:SHT852820 SRD852820:SRP852820 TAZ852820:TBL852820 TKV852820:TLH852820 TUR852820:TVD852820 UEN852820:UEZ852820 UOJ852820:UOV852820 UYF852820:UYR852820 VIB852820:VIN852820 VRX852820:VSJ852820 WBT852820:WCF852820 WLP852820:WMB852820 WVL852820:WVX852820 IZ918356:JL918356 SV918356:TH918356 ACR918356:ADD918356 AMN918356:AMZ918356 AWJ918356:AWV918356 BGF918356:BGR918356 BQB918356:BQN918356 BZX918356:CAJ918356 CJT918356:CKF918356 CTP918356:CUB918356 DDL918356:DDX918356 DNH918356:DNT918356 DXD918356:DXP918356 EGZ918356:EHL918356 EQV918356:ERH918356 FAR918356:FBD918356 FKN918356:FKZ918356 FUJ918356:FUV918356 GEF918356:GER918356 GOB918356:GON918356 GXX918356:GYJ918356 HHT918356:HIF918356 HRP918356:HSB918356 IBL918356:IBX918356 ILH918356:ILT918356 IVD918356:IVP918356 JEZ918356:JFL918356 JOV918356:JPH918356 JYR918356:JZD918356 KIN918356:KIZ918356 KSJ918356:KSV918356 LCF918356:LCR918356 LMB918356:LMN918356 LVX918356:LWJ918356 MFT918356:MGF918356 MPP918356:MQB918356 MZL918356:MZX918356 NJH918356:NJT918356 NTD918356:NTP918356 OCZ918356:ODL918356 OMV918356:ONH918356 OWR918356:OXD918356 PGN918356:PGZ918356 PQJ918356:PQV918356 QAF918356:QAR918356 QKB918356:QKN918356 QTX918356:QUJ918356 RDT918356:REF918356 RNP918356:ROB918356 RXL918356:RXX918356 SHH918356:SHT918356 SRD918356:SRP918356 TAZ918356:TBL918356 TKV918356:TLH918356 TUR918356:TVD918356 UEN918356:UEZ918356 UOJ918356:UOV918356 UYF918356:UYR918356 VIB918356:VIN918356 VRX918356:VSJ918356 WBT918356:WCF918356 WLP918356:WMB918356 WVL918356:WVX918356 IZ983892:JL983892 SV983892:TH983892 ACR983892:ADD983892 AMN983892:AMZ983892 AWJ983892:AWV983892 BGF983892:BGR983892 BQB983892:BQN983892 BZX983892:CAJ983892 CJT983892:CKF983892 CTP983892:CUB983892 DDL983892:DDX983892 DNH983892:DNT983892 DXD983892:DXP983892 EGZ983892:EHL983892 EQV983892:ERH983892 FAR983892:FBD983892 FKN983892:FKZ983892 FUJ983892:FUV983892 GEF983892:GER983892 GOB983892:GON983892 GXX983892:GYJ983892 HHT983892:HIF983892 HRP983892:HSB983892 IBL983892:IBX983892 ILH983892:ILT983892 IVD983892:IVP983892 JEZ983892:JFL983892 JOV983892:JPH983892 JYR983892:JZD983892 KIN983892:KIZ983892 KSJ983892:KSV983892 LCF983892:LCR983892 LMB983892:LMN983892 LVX983892:LWJ983892 MFT983892:MGF983892 MPP983892:MQB983892 MZL983892:MZX983892 NJH983892:NJT983892 NTD983892:NTP983892 OCZ983892:ODL983892 OMV983892:ONH983892 OWR983892:OXD983892 PGN983892:PGZ983892 PQJ983892:PQV983892 QAF983892:QAR983892 QKB983892:QKN983892 QTX983892:QUJ983892 RDT983892:REF983892 RNP983892:ROB983892 RXL983892:RXX983892 SHH983892:SHT983892 SRD983892:SRP983892 TAZ983892:TBL983892 TKV983892:TLH983892 TUR983892:TVD983892 UEN983892:UEZ983892 UOJ983892:UOV983892 UYF983892:UYR983892 VIB983892:VIN983892 VRX983892:VSJ983892 WBT983892:WCF983892 WLP983892:WMB983892 WVL983892:WVX983892 TAZ984238:TBL984239 IZ914:JL914 SV914:TH914 ACR914:ADD914 AMN914:AMZ914 AWJ914:AWV914 BGF914:BGR914 BQB914:BQN914 BZX914:CAJ914 CJT914:CKF914 CTP914:CUB914 DDL914:DDX914 DNH914:DNT914 DXD914:DXP914 EGZ914:EHL914 EQV914:ERH914 FAR914:FBD914 FKN914:FKZ914 FUJ914:FUV914 GEF914:GER914 GOB914:GON914 GXX914:GYJ914 HHT914:HIF914 HRP914:HSB914 IBL914:IBX914 ILH914:ILT914 IVD914:IVP914 JEZ914:JFL914 JOV914:JPH914 JYR914:JZD914 KIN914:KIZ914 KSJ914:KSV914 LCF914:LCR914 LMB914:LMN914 LVX914:LWJ914 MFT914:MGF914 MPP914:MQB914 MZL914:MZX914 NJH914:NJT914 NTD914:NTP914 OCZ914:ODL914 OMV914:ONH914 OWR914:OXD914 PGN914:PGZ914 PQJ914:PQV914 QAF914:QAR914 QKB914:QKN914 QTX914:QUJ914 RDT914:REF914 RNP914:ROB914 RXL914:RXX914 SHH914:SHT914 SRD914:SRP914 TAZ914:TBL914 TKV914:TLH914 TUR914:TVD914 UEN914:UEZ914 UOJ914:UOV914 UYF914:UYR914 VIB914:VIN914 VRX914:VSJ914 WBT914:WCF914 WLP914:WMB914 WVL914:WVX914 IZ66333:JL66333 SV66333:TH66333 ACR66333:ADD66333 AMN66333:AMZ66333 AWJ66333:AWV66333 BGF66333:BGR66333 BQB66333:BQN66333 BZX66333:CAJ66333 CJT66333:CKF66333 CTP66333:CUB66333 DDL66333:DDX66333 DNH66333:DNT66333 DXD66333:DXP66333 EGZ66333:EHL66333 EQV66333:ERH66333 FAR66333:FBD66333 FKN66333:FKZ66333 FUJ66333:FUV66333 GEF66333:GER66333 GOB66333:GON66333 GXX66333:GYJ66333 HHT66333:HIF66333 HRP66333:HSB66333 IBL66333:IBX66333 ILH66333:ILT66333 IVD66333:IVP66333 JEZ66333:JFL66333 JOV66333:JPH66333 JYR66333:JZD66333 KIN66333:KIZ66333 KSJ66333:KSV66333 LCF66333:LCR66333 LMB66333:LMN66333 LVX66333:LWJ66333 MFT66333:MGF66333 MPP66333:MQB66333 MZL66333:MZX66333 NJH66333:NJT66333 NTD66333:NTP66333 OCZ66333:ODL66333 OMV66333:ONH66333 OWR66333:OXD66333 PGN66333:PGZ66333 PQJ66333:PQV66333 QAF66333:QAR66333 QKB66333:QKN66333 QTX66333:QUJ66333 RDT66333:REF66333 RNP66333:ROB66333 RXL66333:RXX66333 SHH66333:SHT66333 SRD66333:SRP66333 TAZ66333:TBL66333 TKV66333:TLH66333 TUR66333:TVD66333 UEN66333:UEZ66333 UOJ66333:UOV66333 UYF66333:UYR66333 VIB66333:VIN66333 VRX66333:VSJ66333 WBT66333:WCF66333 WLP66333:WMB66333 WVL66333:WVX66333 IZ131869:JL131869 SV131869:TH131869 ACR131869:ADD131869 AMN131869:AMZ131869 AWJ131869:AWV131869 BGF131869:BGR131869 BQB131869:BQN131869 BZX131869:CAJ131869 CJT131869:CKF131869 CTP131869:CUB131869 DDL131869:DDX131869 DNH131869:DNT131869 DXD131869:DXP131869 EGZ131869:EHL131869 EQV131869:ERH131869 FAR131869:FBD131869 FKN131869:FKZ131869 FUJ131869:FUV131869 GEF131869:GER131869 GOB131869:GON131869 GXX131869:GYJ131869 HHT131869:HIF131869 HRP131869:HSB131869 IBL131869:IBX131869 ILH131869:ILT131869 IVD131869:IVP131869 JEZ131869:JFL131869 JOV131869:JPH131869 JYR131869:JZD131869 KIN131869:KIZ131869 KSJ131869:KSV131869 LCF131869:LCR131869 LMB131869:LMN131869 LVX131869:LWJ131869 MFT131869:MGF131869 MPP131869:MQB131869 MZL131869:MZX131869 NJH131869:NJT131869 NTD131869:NTP131869 OCZ131869:ODL131869 OMV131869:ONH131869 OWR131869:OXD131869 PGN131869:PGZ131869 PQJ131869:PQV131869 QAF131869:QAR131869 QKB131869:QKN131869 QTX131869:QUJ131869 RDT131869:REF131869 RNP131869:ROB131869 RXL131869:RXX131869 SHH131869:SHT131869 SRD131869:SRP131869 TAZ131869:TBL131869 TKV131869:TLH131869 TUR131869:TVD131869 UEN131869:UEZ131869 UOJ131869:UOV131869 UYF131869:UYR131869 VIB131869:VIN131869 VRX131869:VSJ131869 WBT131869:WCF131869 WLP131869:WMB131869 WVL131869:WVX131869 IZ197405:JL197405 SV197405:TH197405 ACR197405:ADD197405 AMN197405:AMZ197405 AWJ197405:AWV197405 BGF197405:BGR197405 BQB197405:BQN197405 BZX197405:CAJ197405 CJT197405:CKF197405 CTP197405:CUB197405 DDL197405:DDX197405 DNH197405:DNT197405 DXD197405:DXP197405 EGZ197405:EHL197405 EQV197405:ERH197405 FAR197405:FBD197405 FKN197405:FKZ197405 FUJ197405:FUV197405 GEF197405:GER197405 GOB197405:GON197405 GXX197405:GYJ197405 HHT197405:HIF197405 HRP197405:HSB197405 IBL197405:IBX197405 ILH197405:ILT197405 IVD197405:IVP197405 JEZ197405:JFL197405 JOV197405:JPH197405 JYR197405:JZD197405 KIN197405:KIZ197405 KSJ197405:KSV197405 LCF197405:LCR197405 LMB197405:LMN197405 LVX197405:LWJ197405 MFT197405:MGF197405 MPP197405:MQB197405 MZL197405:MZX197405 NJH197405:NJT197405 NTD197405:NTP197405 OCZ197405:ODL197405 OMV197405:ONH197405 OWR197405:OXD197405 PGN197405:PGZ197405 PQJ197405:PQV197405 QAF197405:QAR197405 QKB197405:QKN197405 QTX197405:QUJ197405 RDT197405:REF197405 RNP197405:ROB197405 RXL197405:RXX197405 SHH197405:SHT197405 SRD197405:SRP197405 TAZ197405:TBL197405 TKV197405:TLH197405 TUR197405:TVD197405 UEN197405:UEZ197405 UOJ197405:UOV197405 UYF197405:UYR197405 VIB197405:VIN197405 VRX197405:VSJ197405 WBT197405:WCF197405 WLP197405:WMB197405 WVL197405:WVX197405 IZ262941:JL262941 SV262941:TH262941 ACR262941:ADD262941 AMN262941:AMZ262941 AWJ262941:AWV262941 BGF262941:BGR262941 BQB262941:BQN262941 BZX262941:CAJ262941 CJT262941:CKF262941 CTP262941:CUB262941 DDL262941:DDX262941 DNH262941:DNT262941 DXD262941:DXP262941 EGZ262941:EHL262941 EQV262941:ERH262941 FAR262941:FBD262941 FKN262941:FKZ262941 FUJ262941:FUV262941 GEF262941:GER262941 GOB262941:GON262941 GXX262941:GYJ262941 HHT262941:HIF262941 HRP262941:HSB262941 IBL262941:IBX262941 ILH262941:ILT262941 IVD262941:IVP262941 JEZ262941:JFL262941 JOV262941:JPH262941 JYR262941:JZD262941 KIN262941:KIZ262941 KSJ262941:KSV262941 LCF262941:LCR262941 LMB262941:LMN262941 LVX262941:LWJ262941 MFT262941:MGF262941 MPP262941:MQB262941 MZL262941:MZX262941 NJH262941:NJT262941 NTD262941:NTP262941 OCZ262941:ODL262941 OMV262941:ONH262941 OWR262941:OXD262941 PGN262941:PGZ262941 PQJ262941:PQV262941 QAF262941:QAR262941 QKB262941:QKN262941 QTX262941:QUJ262941 RDT262941:REF262941 RNP262941:ROB262941 RXL262941:RXX262941 SHH262941:SHT262941 SRD262941:SRP262941 TAZ262941:TBL262941 TKV262941:TLH262941 TUR262941:TVD262941 UEN262941:UEZ262941 UOJ262941:UOV262941 UYF262941:UYR262941 VIB262941:VIN262941 VRX262941:VSJ262941 WBT262941:WCF262941 WLP262941:WMB262941 WVL262941:WVX262941 IZ328477:JL328477 SV328477:TH328477 ACR328477:ADD328477 AMN328477:AMZ328477 AWJ328477:AWV328477 BGF328477:BGR328477 BQB328477:BQN328477 BZX328477:CAJ328477 CJT328477:CKF328477 CTP328477:CUB328477 DDL328477:DDX328477 DNH328477:DNT328477 DXD328477:DXP328477 EGZ328477:EHL328477 EQV328477:ERH328477 FAR328477:FBD328477 FKN328477:FKZ328477 FUJ328477:FUV328477 GEF328477:GER328477 GOB328477:GON328477 GXX328477:GYJ328477 HHT328477:HIF328477 HRP328477:HSB328477 IBL328477:IBX328477 ILH328477:ILT328477 IVD328477:IVP328477 JEZ328477:JFL328477 JOV328477:JPH328477 JYR328477:JZD328477 KIN328477:KIZ328477 KSJ328477:KSV328477 LCF328477:LCR328477 LMB328477:LMN328477 LVX328477:LWJ328477 MFT328477:MGF328477 MPP328477:MQB328477 MZL328477:MZX328477 NJH328477:NJT328477 NTD328477:NTP328477 OCZ328477:ODL328477 OMV328477:ONH328477 OWR328477:OXD328477 PGN328477:PGZ328477 PQJ328477:PQV328477 QAF328477:QAR328477 QKB328477:QKN328477 QTX328477:QUJ328477 RDT328477:REF328477 RNP328477:ROB328477 RXL328477:RXX328477 SHH328477:SHT328477 SRD328477:SRP328477 TAZ328477:TBL328477 TKV328477:TLH328477 TUR328477:TVD328477 UEN328477:UEZ328477 UOJ328477:UOV328477 UYF328477:UYR328477 VIB328477:VIN328477 VRX328477:VSJ328477 WBT328477:WCF328477 WLP328477:WMB328477 WVL328477:WVX328477 IZ394013:JL394013 SV394013:TH394013 ACR394013:ADD394013 AMN394013:AMZ394013 AWJ394013:AWV394013 BGF394013:BGR394013 BQB394013:BQN394013 BZX394013:CAJ394013 CJT394013:CKF394013 CTP394013:CUB394013 DDL394013:DDX394013 DNH394013:DNT394013 DXD394013:DXP394013 EGZ394013:EHL394013 EQV394013:ERH394013 FAR394013:FBD394013 FKN394013:FKZ394013 FUJ394013:FUV394013 GEF394013:GER394013 GOB394013:GON394013 GXX394013:GYJ394013 HHT394013:HIF394013 HRP394013:HSB394013 IBL394013:IBX394013 ILH394013:ILT394013 IVD394013:IVP394013 JEZ394013:JFL394013 JOV394013:JPH394013 JYR394013:JZD394013 KIN394013:KIZ394013 KSJ394013:KSV394013 LCF394013:LCR394013 LMB394013:LMN394013 LVX394013:LWJ394013 MFT394013:MGF394013 MPP394013:MQB394013 MZL394013:MZX394013 NJH394013:NJT394013 NTD394013:NTP394013 OCZ394013:ODL394013 OMV394013:ONH394013 OWR394013:OXD394013 PGN394013:PGZ394013 PQJ394013:PQV394013 QAF394013:QAR394013 QKB394013:QKN394013 QTX394013:QUJ394013 RDT394013:REF394013 RNP394013:ROB394013 RXL394013:RXX394013 SHH394013:SHT394013 SRD394013:SRP394013 TAZ394013:TBL394013 TKV394013:TLH394013 TUR394013:TVD394013 UEN394013:UEZ394013 UOJ394013:UOV394013 UYF394013:UYR394013 VIB394013:VIN394013 VRX394013:VSJ394013 WBT394013:WCF394013 WLP394013:WMB394013 WVL394013:WVX394013 IZ459549:JL459549 SV459549:TH459549 ACR459549:ADD459549 AMN459549:AMZ459549 AWJ459549:AWV459549 BGF459549:BGR459549 BQB459549:BQN459549 BZX459549:CAJ459549 CJT459549:CKF459549 CTP459549:CUB459549 DDL459549:DDX459549 DNH459549:DNT459549 DXD459549:DXP459549 EGZ459549:EHL459549 EQV459549:ERH459549 FAR459549:FBD459549 FKN459549:FKZ459549 FUJ459549:FUV459549 GEF459549:GER459549 GOB459549:GON459549 GXX459549:GYJ459549 HHT459549:HIF459549 HRP459549:HSB459549 IBL459549:IBX459549 ILH459549:ILT459549 IVD459549:IVP459549 JEZ459549:JFL459549 JOV459549:JPH459549 JYR459549:JZD459549 KIN459549:KIZ459549 KSJ459549:KSV459549 LCF459549:LCR459549 LMB459549:LMN459549 LVX459549:LWJ459549 MFT459549:MGF459549 MPP459549:MQB459549 MZL459549:MZX459549 NJH459549:NJT459549 NTD459549:NTP459549 OCZ459549:ODL459549 OMV459549:ONH459549 OWR459549:OXD459549 PGN459549:PGZ459549 PQJ459549:PQV459549 QAF459549:QAR459549 QKB459549:QKN459549 QTX459549:QUJ459549 RDT459549:REF459549 RNP459549:ROB459549 RXL459549:RXX459549 SHH459549:SHT459549 SRD459549:SRP459549 TAZ459549:TBL459549 TKV459549:TLH459549 TUR459549:TVD459549 UEN459549:UEZ459549 UOJ459549:UOV459549 UYF459549:UYR459549 VIB459549:VIN459549 VRX459549:VSJ459549 WBT459549:WCF459549 WLP459549:WMB459549 WVL459549:WVX459549 IZ525085:JL525085 SV525085:TH525085 ACR525085:ADD525085 AMN525085:AMZ525085 AWJ525085:AWV525085 BGF525085:BGR525085 BQB525085:BQN525085 BZX525085:CAJ525085 CJT525085:CKF525085 CTP525085:CUB525085 DDL525085:DDX525085 DNH525085:DNT525085 DXD525085:DXP525085 EGZ525085:EHL525085 EQV525085:ERH525085 FAR525085:FBD525085 FKN525085:FKZ525085 FUJ525085:FUV525085 GEF525085:GER525085 GOB525085:GON525085 GXX525085:GYJ525085 HHT525085:HIF525085 HRP525085:HSB525085 IBL525085:IBX525085 ILH525085:ILT525085 IVD525085:IVP525085 JEZ525085:JFL525085 JOV525085:JPH525085 JYR525085:JZD525085 KIN525085:KIZ525085 KSJ525085:KSV525085 LCF525085:LCR525085 LMB525085:LMN525085 LVX525085:LWJ525085 MFT525085:MGF525085 MPP525085:MQB525085 MZL525085:MZX525085 NJH525085:NJT525085 NTD525085:NTP525085 OCZ525085:ODL525085 OMV525085:ONH525085 OWR525085:OXD525085 PGN525085:PGZ525085 PQJ525085:PQV525085 QAF525085:QAR525085 QKB525085:QKN525085 QTX525085:QUJ525085 RDT525085:REF525085 RNP525085:ROB525085 RXL525085:RXX525085 SHH525085:SHT525085 SRD525085:SRP525085 TAZ525085:TBL525085 TKV525085:TLH525085 TUR525085:TVD525085 UEN525085:UEZ525085 UOJ525085:UOV525085 UYF525085:UYR525085 VIB525085:VIN525085 VRX525085:VSJ525085 WBT525085:WCF525085 WLP525085:WMB525085 WVL525085:WVX525085 IZ590621:JL590621 SV590621:TH590621 ACR590621:ADD590621 AMN590621:AMZ590621 AWJ590621:AWV590621 BGF590621:BGR590621 BQB590621:BQN590621 BZX590621:CAJ590621 CJT590621:CKF590621 CTP590621:CUB590621 DDL590621:DDX590621 DNH590621:DNT590621 DXD590621:DXP590621 EGZ590621:EHL590621 EQV590621:ERH590621 FAR590621:FBD590621 FKN590621:FKZ590621 FUJ590621:FUV590621 GEF590621:GER590621 GOB590621:GON590621 GXX590621:GYJ590621 HHT590621:HIF590621 HRP590621:HSB590621 IBL590621:IBX590621 ILH590621:ILT590621 IVD590621:IVP590621 JEZ590621:JFL590621 JOV590621:JPH590621 JYR590621:JZD590621 KIN590621:KIZ590621 KSJ590621:KSV590621 LCF590621:LCR590621 LMB590621:LMN590621 LVX590621:LWJ590621 MFT590621:MGF590621 MPP590621:MQB590621 MZL590621:MZX590621 NJH590621:NJT590621 NTD590621:NTP590621 OCZ590621:ODL590621 OMV590621:ONH590621 OWR590621:OXD590621 PGN590621:PGZ590621 PQJ590621:PQV590621 QAF590621:QAR590621 QKB590621:QKN590621 QTX590621:QUJ590621 RDT590621:REF590621 RNP590621:ROB590621 RXL590621:RXX590621 SHH590621:SHT590621 SRD590621:SRP590621 TAZ590621:TBL590621 TKV590621:TLH590621 TUR590621:TVD590621 UEN590621:UEZ590621 UOJ590621:UOV590621 UYF590621:UYR590621 VIB590621:VIN590621 VRX590621:VSJ590621 WBT590621:WCF590621 WLP590621:WMB590621 WVL590621:WVX590621 IZ656157:JL656157 SV656157:TH656157 ACR656157:ADD656157 AMN656157:AMZ656157 AWJ656157:AWV656157 BGF656157:BGR656157 BQB656157:BQN656157 BZX656157:CAJ656157 CJT656157:CKF656157 CTP656157:CUB656157 DDL656157:DDX656157 DNH656157:DNT656157 DXD656157:DXP656157 EGZ656157:EHL656157 EQV656157:ERH656157 FAR656157:FBD656157 FKN656157:FKZ656157 FUJ656157:FUV656157 GEF656157:GER656157 GOB656157:GON656157 GXX656157:GYJ656157 HHT656157:HIF656157 HRP656157:HSB656157 IBL656157:IBX656157 ILH656157:ILT656157 IVD656157:IVP656157 JEZ656157:JFL656157 JOV656157:JPH656157 JYR656157:JZD656157 KIN656157:KIZ656157 KSJ656157:KSV656157 LCF656157:LCR656157 LMB656157:LMN656157 LVX656157:LWJ656157 MFT656157:MGF656157 MPP656157:MQB656157 MZL656157:MZX656157 NJH656157:NJT656157 NTD656157:NTP656157 OCZ656157:ODL656157 OMV656157:ONH656157 OWR656157:OXD656157 PGN656157:PGZ656157 PQJ656157:PQV656157 QAF656157:QAR656157 QKB656157:QKN656157 QTX656157:QUJ656157 RDT656157:REF656157 RNP656157:ROB656157 RXL656157:RXX656157 SHH656157:SHT656157 SRD656157:SRP656157 TAZ656157:TBL656157 TKV656157:TLH656157 TUR656157:TVD656157 UEN656157:UEZ656157 UOJ656157:UOV656157 UYF656157:UYR656157 VIB656157:VIN656157 VRX656157:VSJ656157 WBT656157:WCF656157 WLP656157:WMB656157 WVL656157:WVX656157 IZ721693:JL721693 SV721693:TH721693 ACR721693:ADD721693 AMN721693:AMZ721693 AWJ721693:AWV721693 BGF721693:BGR721693 BQB721693:BQN721693 BZX721693:CAJ721693 CJT721693:CKF721693 CTP721693:CUB721693 DDL721693:DDX721693 DNH721693:DNT721693 DXD721693:DXP721693 EGZ721693:EHL721693 EQV721693:ERH721693 FAR721693:FBD721693 FKN721693:FKZ721693 FUJ721693:FUV721693 GEF721693:GER721693 GOB721693:GON721693 GXX721693:GYJ721693 HHT721693:HIF721693 HRP721693:HSB721693 IBL721693:IBX721693 ILH721693:ILT721693 IVD721693:IVP721693 JEZ721693:JFL721693 JOV721693:JPH721693 JYR721693:JZD721693 KIN721693:KIZ721693 KSJ721693:KSV721693 LCF721693:LCR721693 LMB721693:LMN721693 LVX721693:LWJ721693 MFT721693:MGF721693 MPP721693:MQB721693 MZL721693:MZX721693 NJH721693:NJT721693 NTD721693:NTP721693 OCZ721693:ODL721693 OMV721693:ONH721693 OWR721693:OXD721693 PGN721693:PGZ721693 PQJ721693:PQV721693 QAF721693:QAR721693 QKB721693:QKN721693 QTX721693:QUJ721693 RDT721693:REF721693 RNP721693:ROB721693 RXL721693:RXX721693 SHH721693:SHT721693 SRD721693:SRP721693 TAZ721693:TBL721693 TKV721693:TLH721693 TUR721693:TVD721693 UEN721693:UEZ721693 UOJ721693:UOV721693 UYF721693:UYR721693 VIB721693:VIN721693 VRX721693:VSJ721693 WBT721693:WCF721693 WLP721693:WMB721693 WVL721693:WVX721693 IZ787229:JL787229 SV787229:TH787229 ACR787229:ADD787229 AMN787229:AMZ787229 AWJ787229:AWV787229 BGF787229:BGR787229 BQB787229:BQN787229 BZX787229:CAJ787229 CJT787229:CKF787229 CTP787229:CUB787229 DDL787229:DDX787229 DNH787229:DNT787229 DXD787229:DXP787229 EGZ787229:EHL787229 EQV787229:ERH787229 FAR787229:FBD787229 FKN787229:FKZ787229 FUJ787229:FUV787229 GEF787229:GER787229 GOB787229:GON787229 GXX787229:GYJ787229 HHT787229:HIF787229 HRP787229:HSB787229 IBL787229:IBX787229 ILH787229:ILT787229 IVD787229:IVP787229 JEZ787229:JFL787229 JOV787229:JPH787229 JYR787229:JZD787229 KIN787229:KIZ787229 KSJ787229:KSV787229 LCF787229:LCR787229 LMB787229:LMN787229 LVX787229:LWJ787229 MFT787229:MGF787229 MPP787229:MQB787229 MZL787229:MZX787229 NJH787229:NJT787229 NTD787229:NTP787229 OCZ787229:ODL787229 OMV787229:ONH787229 OWR787229:OXD787229 PGN787229:PGZ787229 PQJ787229:PQV787229 QAF787229:QAR787229 QKB787229:QKN787229 QTX787229:QUJ787229 RDT787229:REF787229 RNP787229:ROB787229 RXL787229:RXX787229 SHH787229:SHT787229 SRD787229:SRP787229 TAZ787229:TBL787229 TKV787229:TLH787229 TUR787229:TVD787229 UEN787229:UEZ787229 UOJ787229:UOV787229 UYF787229:UYR787229 VIB787229:VIN787229 VRX787229:VSJ787229 WBT787229:WCF787229 WLP787229:WMB787229 WVL787229:WVX787229 IZ852765:JL852765 SV852765:TH852765 ACR852765:ADD852765 AMN852765:AMZ852765 AWJ852765:AWV852765 BGF852765:BGR852765 BQB852765:BQN852765 BZX852765:CAJ852765 CJT852765:CKF852765 CTP852765:CUB852765 DDL852765:DDX852765 DNH852765:DNT852765 DXD852765:DXP852765 EGZ852765:EHL852765 EQV852765:ERH852765 FAR852765:FBD852765 FKN852765:FKZ852765 FUJ852765:FUV852765 GEF852765:GER852765 GOB852765:GON852765 GXX852765:GYJ852765 HHT852765:HIF852765 HRP852765:HSB852765 IBL852765:IBX852765 ILH852765:ILT852765 IVD852765:IVP852765 JEZ852765:JFL852765 JOV852765:JPH852765 JYR852765:JZD852765 KIN852765:KIZ852765 KSJ852765:KSV852765 LCF852765:LCR852765 LMB852765:LMN852765 LVX852765:LWJ852765 MFT852765:MGF852765 MPP852765:MQB852765 MZL852765:MZX852765 NJH852765:NJT852765 NTD852765:NTP852765 OCZ852765:ODL852765 OMV852765:ONH852765 OWR852765:OXD852765 PGN852765:PGZ852765 PQJ852765:PQV852765 QAF852765:QAR852765 QKB852765:QKN852765 QTX852765:QUJ852765 RDT852765:REF852765 RNP852765:ROB852765 RXL852765:RXX852765 SHH852765:SHT852765 SRD852765:SRP852765 TAZ852765:TBL852765 TKV852765:TLH852765 TUR852765:TVD852765 UEN852765:UEZ852765 UOJ852765:UOV852765 UYF852765:UYR852765 VIB852765:VIN852765 VRX852765:VSJ852765 WBT852765:WCF852765 WLP852765:WMB852765 WVL852765:WVX852765 IZ918301:JL918301 SV918301:TH918301 ACR918301:ADD918301 AMN918301:AMZ918301 AWJ918301:AWV918301 BGF918301:BGR918301 BQB918301:BQN918301 BZX918301:CAJ918301 CJT918301:CKF918301 CTP918301:CUB918301 DDL918301:DDX918301 DNH918301:DNT918301 DXD918301:DXP918301 EGZ918301:EHL918301 EQV918301:ERH918301 FAR918301:FBD918301 FKN918301:FKZ918301 FUJ918301:FUV918301 GEF918301:GER918301 GOB918301:GON918301 GXX918301:GYJ918301 HHT918301:HIF918301 HRP918301:HSB918301 IBL918301:IBX918301 ILH918301:ILT918301 IVD918301:IVP918301 JEZ918301:JFL918301 JOV918301:JPH918301 JYR918301:JZD918301 KIN918301:KIZ918301 KSJ918301:KSV918301 LCF918301:LCR918301 LMB918301:LMN918301 LVX918301:LWJ918301 MFT918301:MGF918301 MPP918301:MQB918301 MZL918301:MZX918301 NJH918301:NJT918301 NTD918301:NTP918301 OCZ918301:ODL918301 OMV918301:ONH918301 OWR918301:OXD918301 PGN918301:PGZ918301 PQJ918301:PQV918301 QAF918301:QAR918301 QKB918301:QKN918301 QTX918301:QUJ918301 RDT918301:REF918301 RNP918301:ROB918301 RXL918301:RXX918301 SHH918301:SHT918301 SRD918301:SRP918301 TAZ918301:TBL918301 TKV918301:TLH918301 TUR918301:TVD918301 UEN918301:UEZ918301 UOJ918301:UOV918301 UYF918301:UYR918301 VIB918301:VIN918301 VRX918301:VSJ918301 WBT918301:WCF918301 WLP918301:WMB918301 WVL918301:WVX918301 IZ983837:JL983837 SV983837:TH983837 ACR983837:ADD983837 AMN983837:AMZ983837 AWJ983837:AWV983837 BGF983837:BGR983837 BQB983837:BQN983837 BZX983837:CAJ983837 CJT983837:CKF983837 CTP983837:CUB983837 DDL983837:DDX983837 DNH983837:DNT983837 DXD983837:DXP983837 EGZ983837:EHL983837 EQV983837:ERH983837 FAR983837:FBD983837 FKN983837:FKZ983837 FUJ983837:FUV983837 GEF983837:GER983837 GOB983837:GON983837 GXX983837:GYJ983837 HHT983837:HIF983837 HRP983837:HSB983837 IBL983837:IBX983837 ILH983837:ILT983837 IVD983837:IVP983837 JEZ983837:JFL983837 JOV983837:JPH983837 JYR983837:JZD983837 KIN983837:KIZ983837 KSJ983837:KSV983837 LCF983837:LCR983837 LMB983837:LMN983837 LVX983837:LWJ983837 MFT983837:MGF983837 MPP983837:MQB983837 MZL983837:MZX983837 NJH983837:NJT983837 NTD983837:NTP983837 OCZ983837:ODL983837 OMV983837:ONH983837 OWR983837:OXD983837 PGN983837:PGZ983837 PQJ983837:PQV983837 QAF983837:QAR983837 QKB983837:QKN983837 QTX983837:QUJ983837 RDT983837:REF983837 RNP983837:ROB983837 RXL983837:RXX983837 SHH983837:SHT983837 SRD983837:SRP983837 TAZ983837:TBL983837 TKV983837:TLH983837 TUR983837:TVD983837 UEN983837:UEZ983837 UOJ983837:UOV983837 UYF983837:UYR983837 VIB983837:VIN983837 VRX983837:VSJ983837 WBT983837:WCF983837 WLP983837:WMB983837 WVL983837:WVX983837 TKV984238:TLH984239 IZ852:JL852 SV852:TH852 ACR852:ADD852 AMN852:AMZ852 AWJ852:AWV852 BGF852:BGR852 BQB852:BQN852 BZX852:CAJ852 CJT852:CKF852 CTP852:CUB852 DDL852:DDX852 DNH852:DNT852 DXD852:DXP852 EGZ852:EHL852 EQV852:ERH852 FAR852:FBD852 FKN852:FKZ852 FUJ852:FUV852 GEF852:GER852 GOB852:GON852 GXX852:GYJ852 HHT852:HIF852 HRP852:HSB852 IBL852:IBX852 ILH852:ILT852 IVD852:IVP852 JEZ852:JFL852 JOV852:JPH852 JYR852:JZD852 KIN852:KIZ852 KSJ852:KSV852 LCF852:LCR852 LMB852:LMN852 LVX852:LWJ852 MFT852:MGF852 MPP852:MQB852 MZL852:MZX852 NJH852:NJT852 NTD852:NTP852 OCZ852:ODL852 OMV852:ONH852 OWR852:OXD852 PGN852:PGZ852 PQJ852:PQV852 QAF852:QAR852 QKB852:QKN852 QTX852:QUJ852 RDT852:REF852 RNP852:ROB852 RXL852:RXX852 SHH852:SHT852 SRD852:SRP852 TAZ852:TBL852 TKV852:TLH852 TUR852:TVD852 UEN852:UEZ852 UOJ852:UOV852 UYF852:UYR852 VIB852:VIN852 VRX852:VSJ852 WBT852:WCF852 WLP852:WMB852 WVL852:WVX852 IZ66302:JL66302 SV66302:TH66302 ACR66302:ADD66302 AMN66302:AMZ66302 AWJ66302:AWV66302 BGF66302:BGR66302 BQB66302:BQN66302 BZX66302:CAJ66302 CJT66302:CKF66302 CTP66302:CUB66302 DDL66302:DDX66302 DNH66302:DNT66302 DXD66302:DXP66302 EGZ66302:EHL66302 EQV66302:ERH66302 FAR66302:FBD66302 FKN66302:FKZ66302 FUJ66302:FUV66302 GEF66302:GER66302 GOB66302:GON66302 GXX66302:GYJ66302 HHT66302:HIF66302 HRP66302:HSB66302 IBL66302:IBX66302 ILH66302:ILT66302 IVD66302:IVP66302 JEZ66302:JFL66302 JOV66302:JPH66302 JYR66302:JZD66302 KIN66302:KIZ66302 KSJ66302:KSV66302 LCF66302:LCR66302 LMB66302:LMN66302 LVX66302:LWJ66302 MFT66302:MGF66302 MPP66302:MQB66302 MZL66302:MZX66302 NJH66302:NJT66302 NTD66302:NTP66302 OCZ66302:ODL66302 OMV66302:ONH66302 OWR66302:OXD66302 PGN66302:PGZ66302 PQJ66302:PQV66302 QAF66302:QAR66302 QKB66302:QKN66302 QTX66302:QUJ66302 RDT66302:REF66302 RNP66302:ROB66302 RXL66302:RXX66302 SHH66302:SHT66302 SRD66302:SRP66302 TAZ66302:TBL66302 TKV66302:TLH66302 TUR66302:TVD66302 UEN66302:UEZ66302 UOJ66302:UOV66302 UYF66302:UYR66302 VIB66302:VIN66302 VRX66302:VSJ66302 WBT66302:WCF66302 WLP66302:WMB66302 WVL66302:WVX66302 IZ131838:JL131838 SV131838:TH131838 ACR131838:ADD131838 AMN131838:AMZ131838 AWJ131838:AWV131838 BGF131838:BGR131838 BQB131838:BQN131838 BZX131838:CAJ131838 CJT131838:CKF131838 CTP131838:CUB131838 DDL131838:DDX131838 DNH131838:DNT131838 DXD131838:DXP131838 EGZ131838:EHL131838 EQV131838:ERH131838 FAR131838:FBD131838 FKN131838:FKZ131838 FUJ131838:FUV131838 GEF131838:GER131838 GOB131838:GON131838 GXX131838:GYJ131838 HHT131838:HIF131838 HRP131838:HSB131838 IBL131838:IBX131838 ILH131838:ILT131838 IVD131838:IVP131838 JEZ131838:JFL131838 JOV131838:JPH131838 JYR131838:JZD131838 KIN131838:KIZ131838 KSJ131838:KSV131838 LCF131838:LCR131838 LMB131838:LMN131838 LVX131838:LWJ131838 MFT131838:MGF131838 MPP131838:MQB131838 MZL131838:MZX131838 NJH131838:NJT131838 NTD131838:NTP131838 OCZ131838:ODL131838 OMV131838:ONH131838 OWR131838:OXD131838 PGN131838:PGZ131838 PQJ131838:PQV131838 QAF131838:QAR131838 QKB131838:QKN131838 QTX131838:QUJ131838 RDT131838:REF131838 RNP131838:ROB131838 RXL131838:RXX131838 SHH131838:SHT131838 SRD131838:SRP131838 TAZ131838:TBL131838 TKV131838:TLH131838 TUR131838:TVD131838 UEN131838:UEZ131838 UOJ131838:UOV131838 UYF131838:UYR131838 VIB131838:VIN131838 VRX131838:VSJ131838 WBT131838:WCF131838 WLP131838:WMB131838 WVL131838:WVX131838 IZ197374:JL197374 SV197374:TH197374 ACR197374:ADD197374 AMN197374:AMZ197374 AWJ197374:AWV197374 BGF197374:BGR197374 BQB197374:BQN197374 BZX197374:CAJ197374 CJT197374:CKF197374 CTP197374:CUB197374 DDL197374:DDX197374 DNH197374:DNT197374 DXD197374:DXP197374 EGZ197374:EHL197374 EQV197374:ERH197374 FAR197374:FBD197374 FKN197374:FKZ197374 FUJ197374:FUV197374 GEF197374:GER197374 GOB197374:GON197374 GXX197374:GYJ197374 HHT197374:HIF197374 HRP197374:HSB197374 IBL197374:IBX197374 ILH197374:ILT197374 IVD197374:IVP197374 JEZ197374:JFL197374 JOV197374:JPH197374 JYR197374:JZD197374 KIN197374:KIZ197374 KSJ197374:KSV197374 LCF197374:LCR197374 LMB197374:LMN197374 LVX197374:LWJ197374 MFT197374:MGF197374 MPP197374:MQB197374 MZL197374:MZX197374 NJH197374:NJT197374 NTD197374:NTP197374 OCZ197374:ODL197374 OMV197374:ONH197374 OWR197374:OXD197374 PGN197374:PGZ197374 PQJ197374:PQV197374 QAF197374:QAR197374 QKB197374:QKN197374 QTX197374:QUJ197374 RDT197374:REF197374 RNP197374:ROB197374 RXL197374:RXX197374 SHH197374:SHT197374 SRD197374:SRP197374 TAZ197374:TBL197374 TKV197374:TLH197374 TUR197374:TVD197374 UEN197374:UEZ197374 UOJ197374:UOV197374 UYF197374:UYR197374 VIB197374:VIN197374 VRX197374:VSJ197374 WBT197374:WCF197374 WLP197374:WMB197374 WVL197374:WVX197374 IZ262910:JL262910 SV262910:TH262910 ACR262910:ADD262910 AMN262910:AMZ262910 AWJ262910:AWV262910 BGF262910:BGR262910 BQB262910:BQN262910 BZX262910:CAJ262910 CJT262910:CKF262910 CTP262910:CUB262910 DDL262910:DDX262910 DNH262910:DNT262910 DXD262910:DXP262910 EGZ262910:EHL262910 EQV262910:ERH262910 FAR262910:FBD262910 FKN262910:FKZ262910 FUJ262910:FUV262910 GEF262910:GER262910 GOB262910:GON262910 GXX262910:GYJ262910 HHT262910:HIF262910 HRP262910:HSB262910 IBL262910:IBX262910 ILH262910:ILT262910 IVD262910:IVP262910 JEZ262910:JFL262910 JOV262910:JPH262910 JYR262910:JZD262910 KIN262910:KIZ262910 KSJ262910:KSV262910 LCF262910:LCR262910 LMB262910:LMN262910 LVX262910:LWJ262910 MFT262910:MGF262910 MPP262910:MQB262910 MZL262910:MZX262910 NJH262910:NJT262910 NTD262910:NTP262910 OCZ262910:ODL262910 OMV262910:ONH262910 OWR262910:OXD262910 PGN262910:PGZ262910 PQJ262910:PQV262910 QAF262910:QAR262910 QKB262910:QKN262910 QTX262910:QUJ262910 RDT262910:REF262910 RNP262910:ROB262910 RXL262910:RXX262910 SHH262910:SHT262910 SRD262910:SRP262910 TAZ262910:TBL262910 TKV262910:TLH262910 TUR262910:TVD262910 UEN262910:UEZ262910 UOJ262910:UOV262910 UYF262910:UYR262910 VIB262910:VIN262910 VRX262910:VSJ262910 WBT262910:WCF262910 WLP262910:WMB262910 WVL262910:WVX262910 IZ328446:JL328446 SV328446:TH328446 ACR328446:ADD328446 AMN328446:AMZ328446 AWJ328446:AWV328446 BGF328446:BGR328446 BQB328446:BQN328446 BZX328446:CAJ328446 CJT328446:CKF328446 CTP328446:CUB328446 DDL328446:DDX328446 DNH328446:DNT328446 DXD328446:DXP328446 EGZ328446:EHL328446 EQV328446:ERH328446 FAR328446:FBD328446 FKN328446:FKZ328446 FUJ328446:FUV328446 GEF328446:GER328446 GOB328446:GON328446 GXX328446:GYJ328446 HHT328446:HIF328446 HRP328446:HSB328446 IBL328446:IBX328446 ILH328446:ILT328446 IVD328446:IVP328446 JEZ328446:JFL328446 JOV328446:JPH328446 JYR328446:JZD328446 KIN328446:KIZ328446 KSJ328446:KSV328446 LCF328446:LCR328446 LMB328446:LMN328446 LVX328446:LWJ328446 MFT328446:MGF328446 MPP328446:MQB328446 MZL328446:MZX328446 NJH328446:NJT328446 NTD328446:NTP328446 OCZ328446:ODL328446 OMV328446:ONH328446 OWR328446:OXD328446 PGN328446:PGZ328446 PQJ328446:PQV328446 QAF328446:QAR328446 QKB328446:QKN328446 QTX328446:QUJ328446 RDT328446:REF328446 RNP328446:ROB328446 RXL328446:RXX328446 SHH328446:SHT328446 SRD328446:SRP328446 TAZ328446:TBL328446 TKV328446:TLH328446 TUR328446:TVD328446 UEN328446:UEZ328446 UOJ328446:UOV328446 UYF328446:UYR328446 VIB328446:VIN328446 VRX328446:VSJ328446 WBT328446:WCF328446 WLP328446:WMB328446 WVL328446:WVX328446 IZ393982:JL393982 SV393982:TH393982 ACR393982:ADD393982 AMN393982:AMZ393982 AWJ393982:AWV393982 BGF393982:BGR393982 BQB393982:BQN393982 BZX393982:CAJ393982 CJT393982:CKF393982 CTP393982:CUB393982 DDL393982:DDX393982 DNH393982:DNT393982 DXD393982:DXP393982 EGZ393982:EHL393982 EQV393982:ERH393982 FAR393982:FBD393982 FKN393982:FKZ393982 FUJ393982:FUV393982 GEF393982:GER393982 GOB393982:GON393982 GXX393982:GYJ393982 HHT393982:HIF393982 HRP393982:HSB393982 IBL393982:IBX393982 ILH393982:ILT393982 IVD393982:IVP393982 JEZ393982:JFL393982 JOV393982:JPH393982 JYR393982:JZD393982 KIN393982:KIZ393982 KSJ393982:KSV393982 LCF393982:LCR393982 LMB393982:LMN393982 LVX393982:LWJ393982 MFT393982:MGF393982 MPP393982:MQB393982 MZL393982:MZX393982 NJH393982:NJT393982 NTD393982:NTP393982 OCZ393982:ODL393982 OMV393982:ONH393982 OWR393982:OXD393982 PGN393982:PGZ393982 PQJ393982:PQV393982 QAF393982:QAR393982 QKB393982:QKN393982 QTX393982:QUJ393982 RDT393982:REF393982 RNP393982:ROB393982 RXL393982:RXX393982 SHH393982:SHT393982 SRD393982:SRP393982 TAZ393982:TBL393982 TKV393982:TLH393982 TUR393982:TVD393982 UEN393982:UEZ393982 UOJ393982:UOV393982 UYF393982:UYR393982 VIB393982:VIN393982 VRX393982:VSJ393982 WBT393982:WCF393982 WLP393982:WMB393982 WVL393982:WVX393982 IZ459518:JL459518 SV459518:TH459518 ACR459518:ADD459518 AMN459518:AMZ459518 AWJ459518:AWV459518 BGF459518:BGR459518 BQB459518:BQN459518 BZX459518:CAJ459518 CJT459518:CKF459518 CTP459518:CUB459518 DDL459518:DDX459518 DNH459518:DNT459518 DXD459518:DXP459518 EGZ459518:EHL459518 EQV459518:ERH459518 FAR459518:FBD459518 FKN459518:FKZ459518 FUJ459518:FUV459518 GEF459518:GER459518 GOB459518:GON459518 GXX459518:GYJ459518 HHT459518:HIF459518 HRP459518:HSB459518 IBL459518:IBX459518 ILH459518:ILT459518 IVD459518:IVP459518 JEZ459518:JFL459518 JOV459518:JPH459518 JYR459518:JZD459518 KIN459518:KIZ459518 KSJ459518:KSV459518 LCF459518:LCR459518 LMB459518:LMN459518 LVX459518:LWJ459518 MFT459518:MGF459518 MPP459518:MQB459518 MZL459518:MZX459518 NJH459518:NJT459518 NTD459518:NTP459518 OCZ459518:ODL459518 OMV459518:ONH459518 OWR459518:OXD459518 PGN459518:PGZ459518 PQJ459518:PQV459518 QAF459518:QAR459518 QKB459518:QKN459518 QTX459518:QUJ459518 RDT459518:REF459518 RNP459518:ROB459518 RXL459518:RXX459518 SHH459518:SHT459518 SRD459518:SRP459518 TAZ459518:TBL459518 TKV459518:TLH459518 TUR459518:TVD459518 UEN459518:UEZ459518 UOJ459518:UOV459518 UYF459518:UYR459518 VIB459518:VIN459518 VRX459518:VSJ459518 WBT459518:WCF459518 WLP459518:WMB459518 WVL459518:WVX459518 IZ525054:JL525054 SV525054:TH525054 ACR525054:ADD525054 AMN525054:AMZ525054 AWJ525054:AWV525054 BGF525054:BGR525054 BQB525054:BQN525054 BZX525054:CAJ525054 CJT525054:CKF525054 CTP525054:CUB525054 DDL525054:DDX525054 DNH525054:DNT525054 DXD525054:DXP525054 EGZ525054:EHL525054 EQV525054:ERH525054 FAR525054:FBD525054 FKN525054:FKZ525054 FUJ525054:FUV525054 GEF525054:GER525054 GOB525054:GON525054 GXX525054:GYJ525054 HHT525054:HIF525054 HRP525054:HSB525054 IBL525054:IBX525054 ILH525054:ILT525054 IVD525054:IVP525054 JEZ525054:JFL525054 JOV525054:JPH525054 JYR525054:JZD525054 KIN525054:KIZ525054 KSJ525054:KSV525054 LCF525054:LCR525054 LMB525054:LMN525054 LVX525054:LWJ525054 MFT525054:MGF525054 MPP525054:MQB525054 MZL525054:MZX525054 NJH525054:NJT525054 NTD525054:NTP525054 OCZ525054:ODL525054 OMV525054:ONH525054 OWR525054:OXD525054 PGN525054:PGZ525054 PQJ525054:PQV525054 QAF525054:QAR525054 QKB525054:QKN525054 QTX525054:QUJ525054 RDT525054:REF525054 RNP525054:ROB525054 RXL525054:RXX525054 SHH525054:SHT525054 SRD525054:SRP525054 TAZ525054:TBL525054 TKV525054:TLH525054 TUR525054:TVD525054 UEN525054:UEZ525054 UOJ525054:UOV525054 UYF525054:UYR525054 VIB525054:VIN525054 VRX525054:VSJ525054 WBT525054:WCF525054 WLP525054:WMB525054 WVL525054:WVX525054 IZ590590:JL590590 SV590590:TH590590 ACR590590:ADD590590 AMN590590:AMZ590590 AWJ590590:AWV590590 BGF590590:BGR590590 BQB590590:BQN590590 BZX590590:CAJ590590 CJT590590:CKF590590 CTP590590:CUB590590 DDL590590:DDX590590 DNH590590:DNT590590 DXD590590:DXP590590 EGZ590590:EHL590590 EQV590590:ERH590590 FAR590590:FBD590590 FKN590590:FKZ590590 FUJ590590:FUV590590 GEF590590:GER590590 GOB590590:GON590590 GXX590590:GYJ590590 HHT590590:HIF590590 HRP590590:HSB590590 IBL590590:IBX590590 ILH590590:ILT590590 IVD590590:IVP590590 JEZ590590:JFL590590 JOV590590:JPH590590 JYR590590:JZD590590 KIN590590:KIZ590590 KSJ590590:KSV590590 LCF590590:LCR590590 LMB590590:LMN590590 LVX590590:LWJ590590 MFT590590:MGF590590 MPP590590:MQB590590 MZL590590:MZX590590 NJH590590:NJT590590 NTD590590:NTP590590 OCZ590590:ODL590590 OMV590590:ONH590590 OWR590590:OXD590590 PGN590590:PGZ590590 PQJ590590:PQV590590 QAF590590:QAR590590 QKB590590:QKN590590 QTX590590:QUJ590590 RDT590590:REF590590 RNP590590:ROB590590 RXL590590:RXX590590 SHH590590:SHT590590 SRD590590:SRP590590 TAZ590590:TBL590590 TKV590590:TLH590590 TUR590590:TVD590590 UEN590590:UEZ590590 UOJ590590:UOV590590 UYF590590:UYR590590 VIB590590:VIN590590 VRX590590:VSJ590590 WBT590590:WCF590590 WLP590590:WMB590590 WVL590590:WVX590590 IZ656126:JL656126 SV656126:TH656126 ACR656126:ADD656126 AMN656126:AMZ656126 AWJ656126:AWV656126 BGF656126:BGR656126 BQB656126:BQN656126 BZX656126:CAJ656126 CJT656126:CKF656126 CTP656126:CUB656126 DDL656126:DDX656126 DNH656126:DNT656126 DXD656126:DXP656126 EGZ656126:EHL656126 EQV656126:ERH656126 FAR656126:FBD656126 FKN656126:FKZ656126 FUJ656126:FUV656126 GEF656126:GER656126 GOB656126:GON656126 GXX656126:GYJ656126 HHT656126:HIF656126 HRP656126:HSB656126 IBL656126:IBX656126 ILH656126:ILT656126 IVD656126:IVP656126 JEZ656126:JFL656126 JOV656126:JPH656126 JYR656126:JZD656126 KIN656126:KIZ656126 KSJ656126:KSV656126 LCF656126:LCR656126 LMB656126:LMN656126 LVX656126:LWJ656126 MFT656126:MGF656126 MPP656126:MQB656126 MZL656126:MZX656126 NJH656126:NJT656126 NTD656126:NTP656126 OCZ656126:ODL656126 OMV656126:ONH656126 OWR656126:OXD656126 PGN656126:PGZ656126 PQJ656126:PQV656126 QAF656126:QAR656126 QKB656126:QKN656126 QTX656126:QUJ656126 RDT656126:REF656126 RNP656126:ROB656126 RXL656126:RXX656126 SHH656126:SHT656126 SRD656126:SRP656126 TAZ656126:TBL656126 TKV656126:TLH656126 TUR656126:TVD656126 UEN656126:UEZ656126 UOJ656126:UOV656126 UYF656126:UYR656126 VIB656126:VIN656126 VRX656126:VSJ656126 WBT656126:WCF656126 WLP656126:WMB656126 WVL656126:WVX656126 IZ721662:JL721662 SV721662:TH721662 ACR721662:ADD721662 AMN721662:AMZ721662 AWJ721662:AWV721662 BGF721662:BGR721662 BQB721662:BQN721662 BZX721662:CAJ721662 CJT721662:CKF721662 CTP721662:CUB721662 DDL721662:DDX721662 DNH721662:DNT721662 DXD721662:DXP721662 EGZ721662:EHL721662 EQV721662:ERH721662 FAR721662:FBD721662 FKN721662:FKZ721662 FUJ721662:FUV721662 GEF721662:GER721662 GOB721662:GON721662 GXX721662:GYJ721662 HHT721662:HIF721662 HRP721662:HSB721662 IBL721662:IBX721662 ILH721662:ILT721662 IVD721662:IVP721662 JEZ721662:JFL721662 JOV721662:JPH721662 JYR721662:JZD721662 KIN721662:KIZ721662 KSJ721662:KSV721662 LCF721662:LCR721662 LMB721662:LMN721662 LVX721662:LWJ721662 MFT721662:MGF721662 MPP721662:MQB721662 MZL721662:MZX721662 NJH721662:NJT721662 NTD721662:NTP721662 OCZ721662:ODL721662 OMV721662:ONH721662 OWR721662:OXD721662 PGN721662:PGZ721662 PQJ721662:PQV721662 QAF721662:QAR721662 QKB721662:QKN721662 QTX721662:QUJ721662 RDT721662:REF721662 RNP721662:ROB721662 RXL721662:RXX721662 SHH721662:SHT721662 SRD721662:SRP721662 TAZ721662:TBL721662 TKV721662:TLH721662 TUR721662:TVD721662 UEN721662:UEZ721662 UOJ721662:UOV721662 UYF721662:UYR721662 VIB721662:VIN721662 VRX721662:VSJ721662 WBT721662:WCF721662 WLP721662:WMB721662 WVL721662:WVX721662 IZ787198:JL787198 SV787198:TH787198 ACR787198:ADD787198 AMN787198:AMZ787198 AWJ787198:AWV787198 BGF787198:BGR787198 BQB787198:BQN787198 BZX787198:CAJ787198 CJT787198:CKF787198 CTP787198:CUB787198 DDL787198:DDX787198 DNH787198:DNT787198 DXD787198:DXP787198 EGZ787198:EHL787198 EQV787198:ERH787198 FAR787198:FBD787198 FKN787198:FKZ787198 FUJ787198:FUV787198 GEF787198:GER787198 GOB787198:GON787198 GXX787198:GYJ787198 HHT787198:HIF787198 HRP787198:HSB787198 IBL787198:IBX787198 ILH787198:ILT787198 IVD787198:IVP787198 JEZ787198:JFL787198 JOV787198:JPH787198 JYR787198:JZD787198 KIN787198:KIZ787198 KSJ787198:KSV787198 LCF787198:LCR787198 LMB787198:LMN787198 LVX787198:LWJ787198 MFT787198:MGF787198 MPP787198:MQB787198 MZL787198:MZX787198 NJH787198:NJT787198 NTD787198:NTP787198 OCZ787198:ODL787198 OMV787198:ONH787198 OWR787198:OXD787198 PGN787198:PGZ787198 PQJ787198:PQV787198 QAF787198:QAR787198 QKB787198:QKN787198 QTX787198:QUJ787198 RDT787198:REF787198 RNP787198:ROB787198 RXL787198:RXX787198 SHH787198:SHT787198 SRD787198:SRP787198 TAZ787198:TBL787198 TKV787198:TLH787198 TUR787198:TVD787198 UEN787198:UEZ787198 UOJ787198:UOV787198 UYF787198:UYR787198 VIB787198:VIN787198 VRX787198:VSJ787198 WBT787198:WCF787198 WLP787198:WMB787198 WVL787198:WVX787198 IZ852734:JL852734 SV852734:TH852734 ACR852734:ADD852734 AMN852734:AMZ852734 AWJ852734:AWV852734 BGF852734:BGR852734 BQB852734:BQN852734 BZX852734:CAJ852734 CJT852734:CKF852734 CTP852734:CUB852734 DDL852734:DDX852734 DNH852734:DNT852734 DXD852734:DXP852734 EGZ852734:EHL852734 EQV852734:ERH852734 FAR852734:FBD852734 FKN852734:FKZ852734 FUJ852734:FUV852734 GEF852734:GER852734 GOB852734:GON852734 GXX852734:GYJ852734 HHT852734:HIF852734 HRP852734:HSB852734 IBL852734:IBX852734 ILH852734:ILT852734 IVD852734:IVP852734 JEZ852734:JFL852734 JOV852734:JPH852734 JYR852734:JZD852734 KIN852734:KIZ852734 KSJ852734:KSV852734 LCF852734:LCR852734 LMB852734:LMN852734 LVX852734:LWJ852734 MFT852734:MGF852734 MPP852734:MQB852734 MZL852734:MZX852734 NJH852734:NJT852734 NTD852734:NTP852734 OCZ852734:ODL852734 OMV852734:ONH852734 OWR852734:OXD852734 PGN852734:PGZ852734 PQJ852734:PQV852734 QAF852734:QAR852734 QKB852734:QKN852734 QTX852734:QUJ852734 RDT852734:REF852734 RNP852734:ROB852734 RXL852734:RXX852734 SHH852734:SHT852734 SRD852734:SRP852734 TAZ852734:TBL852734 TKV852734:TLH852734 TUR852734:TVD852734 UEN852734:UEZ852734 UOJ852734:UOV852734 UYF852734:UYR852734 VIB852734:VIN852734 VRX852734:VSJ852734 WBT852734:WCF852734 WLP852734:WMB852734 WVL852734:WVX852734 IZ918270:JL918270 SV918270:TH918270 ACR918270:ADD918270 AMN918270:AMZ918270 AWJ918270:AWV918270 BGF918270:BGR918270 BQB918270:BQN918270 BZX918270:CAJ918270 CJT918270:CKF918270 CTP918270:CUB918270 DDL918270:DDX918270 DNH918270:DNT918270 DXD918270:DXP918270 EGZ918270:EHL918270 EQV918270:ERH918270 FAR918270:FBD918270 FKN918270:FKZ918270 FUJ918270:FUV918270 GEF918270:GER918270 GOB918270:GON918270 GXX918270:GYJ918270 HHT918270:HIF918270 HRP918270:HSB918270 IBL918270:IBX918270 ILH918270:ILT918270 IVD918270:IVP918270 JEZ918270:JFL918270 JOV918270:JPH918270 JYR918270:JZD918270 KIN918270:KIZ918270 KSJ918270:KSV918270 LCF918270:LCR918270 LMB918270:LMN918270 LVX918270:LWJ918270 MFT918270:MGF918270 MPP918270:MQB918270 MZL918270:MZX918270 NJH918270:NJT918270 NTD918270:NTP918270 OCZ918270:ODL918270 OMV918270:ONH918270 OWR918270:OXD918270 PGN918270:PGZ918270 PQJ918270:PQV918270 QAF918270:QAR918270 QKB918270:QKN918270 QTX918270:QUJ918270 RDT918270:REF918270 RNP918270:ROB918270 RXL918270:RXX918270 SHH918270:SHT918270 SRD918270:SRP918270 TAZ918270:TBL918270 TKV918270:TLH918270 TUR918270:TVD918270 UEN918270:UEZ918270 UOJ918270:UOV918270 UYF918270:UYR918270 VIB918270:VIN918270 VRX918270:VSJ918270 WBT918270:WCF918270 WLP918270:WMB918270 WVL918270:WVX918270 IZ983806:JL983806 SV983806:TH983806 ACR983806:ADD983806 AMN983806:AMZ983806 AWJ983806:AWV983806 BGF983806:BGR983806 BQB983806:BQN983806 BZX983806:CAJ983806 CJT983806:CKF983806 CTP983806:CUB983806 DDL983806:DDX983806 DNH983806:DNT983806 DXD983806:DXP983806 EGZ983806:EHL983806 EQV983806:ERH983806 FAR983806:FBD983806 FKN983806:FKZ983806 FUJ983806:FUV983806 GEF983806:GER983806 GOB983806:GON983806 GXX983806:GYJ983806 HHT983806:HIF983806 HRP983806:HSB983806 IBL983806:IBX983806 ILH983806:ILT983806 IVD983806:IVP983806 JEZ983806:JFL983806 JOV983806:JPH983806 JYR983806:JZD983806 KIN983806:KIZ983806 KSJ983806:KSV983806 LCF983806:LCR983806 LMB983806:LMN983806 LVX983806:LWJ983806 MFT983806:MGF983806 MPP983806:MQB983806 MZL983806:MZX983806 NJH983806:NJT983806 NTD983806:NTP983806 OCZ983806:ODL983806 OMV983806:ONH983806 OWR983806:OXD983806 PGN983806:PGZ983806 PQJ983806:PQV983806 QAF983806:QAR983806 QKB983806:QKN983806 QTX983806:QUJ983806 RDT983806:REF983806 RNP983806:ROB983806 RXL983806:RXX983806 SHH983806:SHT983806 SRD983806:SRP983806 TAZ983806:TBL983806 TKV983806:TLH983806 TUR983806:TVD983806 UEN983806:UEZ983806 UOJ983806:UOV983806 UYF983806:UYR983806 VIB983806:VIN983806 VRX983806:VSJ983806 WBT983806:WCF983806 WLP983806:WMB983806 WVL983806:WVX983806 TUR984238:TVD984239 IZ711:JL711 SV711:TH711 ACR711:ADD711 AMN711:AMZ711 AWJ711:AWV711 BGF711:BGR711 BQB711:BQN711 BZX711:CAJ711 CJT711:CKF711 CTP711:CUB711 DDL711:DDX711 DNH711:DNT711 DXD711:DXP711 EGZ711:EHL711 EQV711:ERH711 FAR711:FBD711 FKN711:FKZ711 FUJ711:FUV711 GEF711:GER711 GOB711:GON711 GXX711:GYJ711 HHT711:HIF711 HRP711:HSB711 IBL711:IBX711 ILH711:ILT711 IVD711:IVP711 JEZ711:JFL711 JOV711:JPH711 JYR711:JZD711 KIN711:KIZ711 KSJ711:KSV711 LCF711:LCR711 LMB711:LMN711 LVX711:LWJ711 MFT711:MGF711 MPP711:MQB711 MZL711:MZX711 NJH711:NJT711 NTD711:NTP711 OCZ711:ODL711 OMV711:ONH711 OWR711:OXD711 PGN711:PGZ711 PQJ711:PQV711 QAF711:QAR711 QKB711:QKN711 QTX711:QUJ711 RDT711:REF711 RNP711:ROB711 RXL711:RXX711 SHH711:SHT711 SRD711:SRP711 TAZ711:TBL711 TKV711:TLH711 TUR711:TVD711 UEN711:UEZ711 UOJ711:UOV711 UYF711:UYR711 VIB711:VIN711 VRX711:VSJ711 WBT711:WCF711 WLP711:WMB711 WVL711:WVX711 IZ66145:JL66145 SV66145:TH66145 ACR66145:ADD66145 AMN66145:AMZ66145 AWJ66145:AWV66145 BGF66145:BGR66145 BQB66145:BQN66145 BZX66145:CAJ66145 CJT66145:CKF66145 CTP66145:CUB66145 DDL66145:DDX66145 DNH66145:DNT66145 DXD66145:DXP66145 EGZ66145:EHL66145 EQV66145:ERH66145 FAR66145:FBD66145 FKN66145:FKZ66145 FUJ66145:FUV66145 GEF66145:GER66145 GOB66145:GON66145 GXX66145:GYJ66145 HHT66145:HIF66145 HRP66145:HSB66145 IBL66145:IBX66145 ILH66145:ILT66145 IVD66145:IVP66145 JEZ66145:JFL66145 JOV66145:JPH66145 JYR66145:JZD66145 KIN66145:KIZ66145 KSJ66145:KSV66145 LCF66145:LCR66145 LMB66145:LMN66145 LVX66145:LWJ66145 MFT66145:MGF66145 MPP66145:MQB66145 MZL66145:MZX66145 NJH66145:NJT66145 NTD66145:NTP66145 OCZ66145:ODL66145 OMV66145:ONH66145 OWR66145:OXD66145 PGN66145:PGZ66145 PQJ66145:PQV66145 QAF66145:QAR66145 QKB66145:QKN66145 QTX66145:QUJ66145 RDT66145:REF66145 RNP66145:ROB66145 RXL66145:RXX66145 SHH66145:SHT66145 SRD66145:SRP66145 TAZ66145:TBL66145 TKV66145:TLH66145 TUR66145:TVD66145 UEN66145:UEZ66145 UOJ66145:UOV66145 UYF66145:UYR66145 VIB66145:VIN66145 VRX66145:VSJ66145 WBT66145:WCF66145 WLP66145:WMB66145 WVL66145:WVX66145 IZ131681:JL131681 SV131681:TH131681 ACR131681:ADD131681 AMN131681:AMZ131681 AWJ131681:AWV131681 BGF131681:BGR131681 BQB131681:BQN131681 BZX131681:CAJ131681 CJT131681:CKF131681 CTP131681:CUB131681 DDL131681:DDX131681 DNH131681:DNT131681 DXD131681:DXP131681 EGZ131681:EHL131681 EQV131681:ERH131681 FAR131681:FBD131681 FKN131681:FKZ131681 FUJ131681:FUV131681 GEF131681:GER131681 GOB131681:GON131681 GXX131681:GYJ131681 HHT131681:HIF131681 HRP131681:HSB131681 IBL131681:IBX131681 ILH131681:ILT131681 IVD131681:IVP131681 JEZ131681:JFL131681 JOV131681:JPH131681 JYR131681:JZD131681 KIN131681:KIZ131681 KSJ131681:KSV131681 LCF131681:LCR131681 LMB131681:LMN131681 LVX131681:LWJ131681 MFT131681:MGF131681 MPP131681:MQB131681 MZL131681:MZX131681 NJH131681:NJT131681 NTD131681:NTP131681 OCZ131681:ODL131681 OMV131681:ONH131681 OWR131681:OXD131681 PGN131681:PGZ131681 PQJ131681:PQV131681 QAF131681:QAR131681 QKB131681:QKN131681 QTX131681:QUJ131681 RDT131681:REF131681 RNP131681:ROB131681 RXL131681:RXX131681 SHH131681:SHT131681 SRD131681:SRP131681 TAZ131681:TBL131681 TKV131681:TLH131681 TUR131681:TVD131681 UEN131681:UEZ131681 UOJ131681:UOV131681 UYF131681:UYR131681 VIB131681:VIN131681 VRX131681:VSJ131681 WBT131681:WCF131681 WLP131681:WMB131681 WVL131681:WVX131681 IZ197217:JL197217 SV197217:TH197217 ACR197217:ADD197217 AMN197217:AMZ197217 AWJ197217:AWV197217 BGF197217:BGR197217 BQB197217:BQN197217 BZX197217:CAJ197217 CJT197217:CKF197217 CTP197217:CUB197217 DDL197217:DDX197217 DNH197217:DNT197217 DXD197217:DXP197217 EGZ197217:EHL197217 EQV197217:ERH197217 FAR197217:FBD197217 FKN197217:FKZ197217 FUJ197217:FUV197217 GEF197217:GER197217 GOB197217:GON197217 GXX197217:GYJ197217 HHT197217:HIF197217 HRP197217:HSB197217 IBL197217:IBX197217 ILH197217:ILT197217 IVD197217:IVP197217 JEZ197217:JFL197217 JOV197217:JPH197217 JYR197217:JZD197217 KIN197217:KIZ197217 KSJ197217:KSV197217 LCF197217:LCR197217 LMB197217:LMN197217 LVX197217:LWJ197217 MFT197217:MGF197217 MPP197217:MQB197217 MZL197217:MZX197217 NJH197217:NJT197217 NTD197217:NTP197217 OCZ197217:ODL197217 OMV197217:ONH197217 OWR197217:OXD197217 PGN197217:PGZ197217 PQJ197217:PQV197217 QAF197217:QAR197217 QKB197217:QKN197217 QTX197217:QUJ197217 RDT197217:REF197217 RNP197217:ROB197217 RXL197217:RXX197217 SHH197217:SHT197217 SRD197217:SRP197217 TAZ197217:TBL197217 TKV197217:TLH197217 TUR197217:TVD197217 UEN197217:UEZ197217 UOJ197217:UOV197217 UYF197217:UYR197217 VIB197217:VIN197217 VRX197217:VSJ197217 WBT197217:WCF197217 WLP197217:WMB197217 WVL197217:WVX197217 IZ262753:JL262753 SV262753:TH262753 ACR262753:ADD262753 AMN262753:AMZ262753 AWJ262753:AWV262753 BGF262753:BGR262753 BQB262753:BQN262753 BZX262753:CAJ262753 CJT262753:CKF262753 CTP262753:CUB262753 DDL262753:DDX262753 DNH262753:DNT262753 DXD262753:DXP262753 EGZ262753:EHL262753 EQV262753:ERH262753 FAR262753:FBD262753 FKN262753:FKZ262753 FUJ262753:FUV262753 GEF262753:GER262753 GOB262753:GON262753 GXX262753:GYJ262753 HHT262753:HIF262753 HRP262753:HSB262753 IBL262753:IBX262753 ILH262753:ILT262753 IVD262753:IVP262753 JEZ262753:JFL262753 JOV262753:JPH262753 JYR262753:JZD262753 KIN262753:KIZ262753 KSJ262753:KSV262753 LCF262753:LCR262753 LMB262753:LMN262753 LVX262753:LWJ262753 MFT262753:MGF262753 MPP262753:MQB262753 MZL262753:MZX262753 NJH262753:NJT262753 NTD262753:NTP262753 OCZ262753:ODL262753 OMV262753:ONH262753 OWR262753:OXD262753 PGN262753:PGZ262753 PQJ262753:PQV262753 QAF262753:QAR262753 QKB262753:QKN262753 QTX262753:QUJ262753 RDT262753:REF262753 RNP262753:ROB262753 RXL262753:RXX262753 SHH262753:SHT262753 SRD262753:SRP262753 TAZ262753:TBL262753 TKV262753:TLH262753 TUR262753:TVD262753 UEN262753:UEZ262753 UOJ262753:UOV262753 UYF262753:UYR262753 VIB262753:VIN262753 VRX262753:VSJ262753 WBT262753:WCF262753 WLP262753:WMB262753 WVL262753:WVX262753 IZ328289:JL328289 SV328289:TH328289 ACR328289:ADD328289 AMN328289:AMZ328289 AWJ328289:AWV328289 BGF328289:BGR328289 BQB328289:BQN328289 BZX328289:CAJ328289 CJT328289:CKF328289 CTP328289:CUB328289 DDL328289:DDX328289 DNH328289:DNT328289 DXD328289:DXP328289 EGZ328289:EHL328289 EQV328289:ERH328289 FAR328289:FBD328289 FKN328289:FKZ328289 FUJ328289:FUV328289 GEF328289:GER328289 GOB328289:GON328289 GXX328289:GYJ328289 HHT328289:HIF328289 HRP328289:HSB328289 IBL328289:IBX328289 ILH328289:ILT328289 IVD328289:IVP328289 JEZ328289:JFL328289 JOV328289:JPH328289 JYR328289:JZD328289 KIN328289:KIZ328289 KSJ328289:KSV328289 LCF328289:LCR328289 LMB328289:LMN328289 LVX328289:LWJ328289 MFT328289:MGF328289 MPP328289:MQB328289 MZL328289:MZX328289 NJH328289:NJT328289 NTD328289:NTP328289 OCZ328289:ODL328289 OMV328289:ONH328289 OWR328289:OXD328289 PGN328289:PGZ328289 PQJ328289:PQV328289 QAF328289:QAR328289 QKB328289:QKN328289 QTX328289:QUJ328289 RDT328289:REF328289 RNP328289:ROB328289 RXL328289:RXX328289 SHH328289:SHT328289 SRD328289:SRP328289 TAZ328289:TBL328289 TKV328289:TLH328289 TUR328289:TVD328289 UEN328289:UEZ328289 UOJ328289:UOV328289 UYF328289:UYR328289 VIB328289:VIN328289 VRX328289:VSJ328289 WBT328289:WCF328289 WLP328289:WMB328289 WVL328289:WVX328289 IZ393825:JL393825 SV393825:TH393825 ACR393825:ADD393825 AMN393825:AMZ393825 AWJ393825:AWV393825 BGF393825:BGR393825 BQB393825:BQN393825 BZX393825:CAJ393825 CJT393825:CKF393825 CTP393825:CUB393825 DDL393825:DDX393825 DNH393825:DNT393825 DXD393825:DXP393825 EGZ393825:EHL393825 EQV393825:ERH393825 FAR393825:FBD393825 FKN393825:FKZ393825 FUJ393825:FUV393825 GEF393825:GER393825 GOB393825:GON393825 GXX393825:GYJ393825 HHT393825:HIF393825 HRP393825:HSB393825 IBL393825:IBX393825 ILH393825:ILT393825 IVD393825:IVP393825 JEZ393825:JFL393825 JOV393825:JPH393825 JYR393825:JZD393825 KIN393825:KIZ393825 KSJ393825:KSV393825 LCF393825:LCR393825 LMB393825:LMN393825 LVX393825:LWJ393825 MFT393825:MGF393825 MPP393825:MQB393825 MZL393825:MZX393825 NJH393825:NJT393825 NTD393825:NTP393825 OCZ393825:ODL393825 OMV393825:ONH393825 OWR393825:OXD393825 PGN393825:PGZ393825 PQJ393825:PQV393825 QAF393825:QAR393825 QKB393825:QKN393825 QTX393825:QUJ393825 RDT393825:REF393825 RNP393825:ROB393825 RXL393825:RXX393825 SHH393825:SHT393825 SRD393825:SRP393825 TAZ393825:TBL393825 TKV393825:TLH393825 TUR393825:TVD393825 UEN393825:UEZ393825 UOJ393825:UOV393825 UYF393825:UYR393825 VIB393825:VIN393825 VRX393825:VSJ393825 WBT393825:WCF393825 WLP393825:WMB393825 WVL393825:WVX393825 IZ459361:JL459361 SV459361:TH459361 ACR459361:ADD459361 AMN459361:AMZ459361 AWJ459361:AWV459361 BGF459361:BGR459361 BQB459361:BQN459361 BZX459361:CAJ459361 CJT459361:CKF459361 CTP459361:CUB459361 DDL459361:DDX459361 DNH459361:DNT459361 DXD459361:DXP459361 EGZ459361:EHL459361 EQV459361:ERH459361 FAR459361:FBD459361 FKN459361:FKZ459361 FUJ459361:FUV459361 GEF459361:GER459361 GOB459361:GON459361 GXX459361:GYJ459361 HHT459361:HIF459361 HRP459361:HSB459361 IBL459361:IBX459361 ILH459361:ILT459361 IVD459361:IVP459361 JEZ459361:JFL459361 JOV459361:JPH459361 JYR459361:JZD459361 KIN459361:KIZ459361 KSJ459361:KSV459361 LCF459361:LCR459361 LMB459361:LMN459361 LVX459361:LWJ459361 MFT459361:MGF459361 MPP459361:MQB459361 MZL459361:MZX459361 NJH459361:NJT459361 NTD459361:NTP459361 OCZ459361:ODL459361 OMV459361:ONH459361 OWR459361:OXD459361 PGN459361:PGZ459361 PQJ459361:PQV459361 QAF459361:QAR459361 QKB459361:QKN459361 QTX459361:QUJ459361 RDT459361:REF459361 RNP459361:ROB459361 RXL459361:RXX459361 SHH459361:SHT459361 SRD459361:SRP459361 TAZ459361:TBL459361 TKV459361:TLH459361 TUR459361:TVD459361 UEN459361:UEZ459361 UOJ459361:UOV459361 UYF459361:UYR459361 VIB459361:VIN459361 VRX459361:VSJ459361 WBT459361:WCF459361 WLP459361:WMB459361 WVL459361:WVX459361 IZ524897:JL524897 SV524897:TH524897 ACR524897:ADD524897 AMN524897:AMZ524897 AWJ524897:AWV524897 BGF524897:BGR524897 BQB524897:BQN524897 BZX524897:CAJ524897 CJT524897:CKF524897 CTP524897:CUB524897 DDL524897:DDX524897 DNH524897:DNT524897 DXD524897:DXP524897 EGZ524897:EHL524897 EQV524897:ERH524897 FAR524897:FBD524897 FKN524897:FKZ524897 FUJ524897:FUV524897 GEF524897:GER524897 GOB524897:GON524897 GXX524897:GYJ524897 HHT524897:HIF524897 HRP524897:HSB524897 IBL524897:IBX524897 ILH524897:ILT524897 IVD524897:IVP524897 JEZ524897:JFL524897 JOV524897:JPH524897 JYR524897:JZD524897 KIN524897:KIZ524897 KSJ524897:KSV524897 LCF524897:LCR524897 LMB524897:LMN524897 LVX524897:LWJ524897 MFT524897:MGF524897 MPP524897:MQB524897 MZL524897:MZX524897 NJH524897:NJT524897 NTD524897:NTP524897 OCZ524897:ODL524897 OMV524897:ONH524897 OWR524897:OXD524897 PGN524897:PGZ524897 PQJ524897:PQV524897 QAF524897:QAR524897 QKB524897:QKN524897 QTX524897:QUJ524897 RDT524897:REF524897 RNP524897:ROB524897 RXL524897:RXX524897 SHH524897:SHT524897 SRD524897:SRP524897 TAZ524897:TBL524897 TKV524897:TLH524897 TUR524897:TVD524897 UEN524897:UEZ524897 UOJ524897:UOV524897 UYF524897:UYR524897 VIB524897:VIN524897 VRX524897:VSJ524897 WBT524897:WCF524897 WLP524897:WMB524897 WVL524897:WVX524897 IZ590433:JL590433 SV590433:TH590433 ACR590433:ADD590433 AMN590433:AMZ590433 AWJ590433:AWV590433 BGF590433:BGR590433 BQB590433:BQN590433 BZX590433:CAJ590433 CJT590433:CKF590433 CTP590433:CUB590433 DDL590433:DDX590433 DNH590433:DNT590433 DXD590433:DXP590433 EGZ590433:EHL590433 EQV590433:ERH590433 FAR590433:FBD590433 FKN590433:FKZ590433 FUJ590433:FUV590433 GEF590433:GER590433 GOB590433:GON590433 GXX590433:GYJ590433 HHT590433:HIF590433 HRP590433:HSB590433 IBL590433:IBX590433 ILH590433:ILT590433 IVD590433:IVP590433 JEZ590433:JFL590433 JOV590433:JPH590433 JYR590433:JZD590433 KIN590433:KIZ590433 KSJ590433:KSV590433 LCF590433:LCR590433 LMB590433:LMN590433 LVX590433:LWJ590433 MFT590433:MGF590433 MPP590433:MQB590433 MZL590433:MZX590433 NJH590433:NJT590433 NTD590433:NTP590433 OCZ590433:ODL590433 OMV590433:ONH590433 OWR590433:OXD590433 PGN590433:PGZ590433 PQJ590433:PQV590433 QAF590433:QAR590433 QKB590433:QKN590433 QTX590433:QUJ590433 RDT590433:REF590433 RNP590433:ROB590433 RXL590433:RXX590433 SHH590433:SHT590433 SRD590433:SRP590433 TAZ590433:TBL590433 TKV590433:TLH590433 TUR590433:TVD590433 UEN590433:UEZ590433 UOJ590433:UOV590433 UYF590433:UYR590433 VIB590433:VIN590433 VRX590433:VSJ590433 WBT590433:WCF590433 WLP590433:WMB590433 WVL590433:WVX590433 IZ655969:JL655969 SV655969:TH655969 ACR655969:ADD655969 AMN655969:AMZ655969 AWJ655969:AWV655969 BGF655969:BGR655969 BQB655969:BQN655969 BZX655969:CAJ655969 CJT655969:CKF655969 CTP655969:CUB655969 DDL655969:DDX655969 DNH655969:DNT655969 DXD655969:DXP655969 EGZ655969:EHL655969 EQV655969:ERH655969 FAR655969:FBD655969 FKN655969:FKZ655969 FUJ655969:FUV655969 GEF655969:GER655969 GOB655969:GON655969 GXX655969:GYJ655969 HHT655969:HIF655969 HRP655969:HSB655969 IBL655969:IBX655969 ILH655969:ILT655969 IVD655969:IVP655969 JEZ655969:JFL655969 JOV655969:JPH655969 JYR655969:JZD655969 KIN655969:KIZ655969 KSJ655969:KSV655969 LCF655969:LCR655969 LMB655969:LMN655969 LVX655969:LWJ655969 MFT655969:MGF655969 MPP655969:MQB655969 MZL655969:MZX655969 NJH655969:NJT655969 NTD655969:NTP655969 OCZ655969:ODL655969 OMV655969:ONH655969 OWR655969:OXD655969 PGN655969:PGZ655969 PQJ655969:PQV655969 QAF655969:QAR655969 QKB655969:QKN655969 QTX655969:QUJ655969 RDT655969:REF655969 RNP655969:ROB655969 RXL655969:RXX655969 SHH655969:SHT655969 SRD655969:SRP655969 TAZ655969:TBL655969 TKV655969:TLH655969 TUR655969:TVD655969 UEN655969:UEZ655969 UOJ655969:UOV655969 UYF655969:UYR655969 VIB655969:VIN655969 VRX655969:VSJ655969 WBT655969:WCF655969 WLP655969:WMB655969 WVL655969:WVX655969 IZ721505:JL721505 SV721505:TH721505 ACR721505:ADD721505 AMN721505:AMZ721505 AWJ721505:AWV721505 BGF721505:BGR721505 BQB721505:BQN721505 BZX721505:CAJ721505 CJT721505:CKF721505 CTP721505:CUB721505 DDL721505:DDX721505 DNH721505:DNT721505 DXD721505:DXP721505 EGZ721505:EHL721505 EQV721505:ERH721505 FAR721505:FBD721505 FKN721505:FKZ721505 FUJ721505:FUV721505 GEF721505:GER721505 GOB721505:GON721505 GXX721505:GYJ721505 HHT721505:HIF721505 HRP721505:HSB721505 IBL721505:IBX721505 ILH721505:ILT721505 IVD721505:IVP721505 JEZ721505:JFL721505 JOV721505:JPH721505 JYR721505:JZD721505 KIN721505:KIZ721505 KSJ721505:KSV721505 LCF721505:LCR721505 LMB721505:LMN721505 LVX721505:LWJ721505 MFT721505:MGF721505 MPP721505:MQB721505 MZL721505:MZX721505 NJH721505:NJT721505 NTD721505:NTP721505 OCZ721505:ODL721505 OMV721505:ONH721505 OWR721505:OXD721505 PGN721505:PGZ721505 PQJ721505:PQV721505 QAF721505:QAR721505 QKB721505:QKN721505 QTX721505:QUJ721505 RDT721505:REF721505 RNP721505:ROB721505 RXL721505:RXX721505 SHH721505:SHT721505 SRD721505:SRP721505 TAZ721505:TBL721505 TKV721505:TLH721505 TUR721505:TVD721505 UEN721505:UEZ721505 UOJ721505:UOV721505 UYF721505:UYR721505 VIB721505:VIN721505 VRX721505:VSJ721505 WBT721505:WCF721505 WLP721505:WMB721505 WVL721505:WVX721505 IZ787041:JL787041 SV787041:TH787041 ACR787041:ADD787041 AMN787041:AMZ787041 AWJ787041:AWV787041 BGF787041:BGR787041 BQB787041:BQN787041 BZX787041:CAJ787041 CJT787041:CKF787041 CTP787041:CUB787041 DDL787041:DDX787041 DNH787041:DNT787041 DXD787041:DXP787041 EGZ787041:EHL787041 EQV787041:ERH787041 FAR787041:FBD787041 FKN787041:FKZ787041 FUJ787041:FUV787041 GEF787041:GER787041 GOB787041:GON787041 GXX787041:GYJ787041 HHT787041:HIF787041 HRP787041:HSB787041 IBL787041:IBX787041 ILH787041:ILT787041 IVD787041:IVP787041 JEZ787041:JFL787041 JOV787041:JPH787041 JYR787041:JZD787041 KIN787041:KIZ787041 KSJ787041:KSV787041 LCF787041:LCR787041 LMB787041:LMN787041 LVX787041:LWJ787041 MFT787041:MGF787041 MPP787041:MQB787041 MZL787041:MZX787041 NJH787041:NJT787041 NTD787041:NTP787041 OCZ787041:ODL787041 OMV787041:ONH787041 OWR787041:OXD787041 PGN787041:PGZ787041 PQJ787041:PQV787041 QAF787041:QAR787041 QKB787041:QKN787041 QTX787041:QUJ787041 RDT787041:REF787041 RNP787041:ROB787041 RXL787041:RXX787041 SHH787041:SHT787041 SRD787041:SRP787041 TAZ787041:TBL787041 TKV787041:TLH787041 TUR787041:TVD787041 UEN787041:UEZ787041 UOJ787041:UOV787041 UYF787041:UYR787041 VIB787041:VIN787041 VRX787041:VSJ787041 WBT787041:WCF787041 WLP787041:WMB787041 WVL787041:WVX787041 IZ852577:JL852577 SV852577:TH852577 ACR852577:ADD852577 AMN852577:AMZ852577 AWJ852577:AWV852577 BGF852577:BGR852577 BQB852577:BQN852577 BZX852577:CAJ852577 CJT852577:CKF852577 CTP852577:CUB852577 DDL852577:DDX852577 DNH852577:DNT852577 DXD852577:DXP852577 EGZ852577:EHL852577 EQV852577:ERH852577 FAR852577:FBD852577 FKN852577:FKZ852577 FUJ852577:FUV852577 GEF852577:GER852577 GOB852577:GON852577 GXX852577:GYJ852577 HHT852577:HIF852577 HRP852577:HSB852577 IBL852577:IBX852577 ILH852577:ILT852577 IVD852577:IVP852577 JEZ852577:JFL852577 JOV852577:JPH852577 JYR852577:JZD852577 KIN852577:KIZ852577 KSJ852577:KSV852577 LCF852577:LCR852577 LMB852577:LMN852577 LVX852577:LWJ852577 MFT852577:MGF852577 MPP852577:MQB852577 MZL852577:MZX852577 NJH852577:NJT852577 NTD852577:NTP852577 OCZ852577:ODL852577 OMV852577:ONH852577 OWR852577:OXD852577 PGN852577:PGZ852577 PQJ852577:PQV852577 QAF852577:QAR852577 QKB852577:QKN852577 QTX852577:QUJ852577 RDT852577:REF852577 RNP852577:ROB852577 RXL852577:RXX852577 SHH852577:SHT852577 SRD852577:SRP852577 TAZ852577:TBL852577 TKV852577:TLH852577 TUR852577:TVD852577 UEN852577:UEZ852577 UOJ852577:UOV852577 UYF852577:UYR852577 VIB852577:VIN852577 VRX852577:VSJ852577 WBT852577:WCF852577 WLP852577:WMB852577 WVL852577:WVX852577 IZ918113:JL918113 SV918113:TH918113 ACR918113:ADD918113 AMN918113:AMZ918113 AWJ918113:AWV918113 BGF918113:BGR918113 BQB918113:BQN918113 BZX918113:CAJ918113 CJT918113:CKF918113 CTP918113:CUB918113 DDL918113:DDX918113 DNH918113:DNT918113 DXD918113:DXP918113 EGZ918113:EHL918113 EQV918113:ERH918113 FAR918113:FBD918113 FKN918113:FKZ918113 FUJ918113:FUV918113 GEF918113:GER918113 GOB918113:GON918113 GXX918113:GYJ918113 HHT918113:HIF918113 HRP918113:HSB918113 IBL918113:IBX918113 ILH918113:ILT918113 IVD918113:IVP918113 JEZ918113:JFL918113 JOV918113:JPH918113 JYR918113:JZD918113 KIN918113:KIZ918113 KSJ918113:KSV918113 LCF918113:LCR918113 LMB918113:LMN918113 LVX918113:LWJ918113 MFT918113:MGF918113 MPP918113:MQB918113 MZL918113:MZX918113 NJH918113:NJT918113 NTD918113:NTP918113 OCZ918113:ODL918113 OMV918113:ONH918113 OWR918113:OXD918113 PGN918113:PGZ918113 PQJ918113:PQV918113 QAF918113:QAR918113 QKB918113:QKN918113 QTX918113:QUJ918113 RDT918113:REF918113 RNP918113:ROB918113 RXL918113:RXX918113 SHH918113:SHT918113 SRD918113:SRP918113 TAZ918113:TBL918113 TKV918113:TLH918113 TUR918113:TVD918113 UEN918113:UEZ918113 UOJ918113:UOV918113 UYF918113:UYR918113 VIB918113:VIN918113 VRX918113:VSJ918113 WBT918113:WCF918113 WLP918113:WMB918113 WVL918113:WVX918113 IZ983649:JL983649 SV983649:TH983649 ACR983649:ADD983649 AMN983649:AMZ983649 AWJ983649:AWV983649 BGF983649:BGR983649 BQB983649:BQN983649 BZX983649:CAJ983649 CJT983649:CKF983649 CTP983649:CUB983649 DDL983649:DDX983649 DNH983649:DNT983649 DXD983649:DXP983649 EGZ983649:EHL983649 EQV983649:ERH983649 FAR983649:FBD983649 FKN983649:FKZ983649 FUJ983649:FUV983649 GEF983649:GER983649 GOB983649:GON983649 GXX983649:GYJ983649 HHT983649:HIF983649 HRP983649:HSB983649 IBL983649:IBX983649 ILH983649:ILT983649 IVD983649:IVP983649 JEZ983649:JFL983649 JOV983649:JPH983649 JYR983649:JZD983649 KIN983649:KIZ983649 KSJ983649:KSV983649 LCF983649:LCR983649 LMB983649:LMN983649 LVX983649:LWJ983649 MFT983649:MGF983649 MPP983649:MQB983649 MZL983649:MZX983649 NJH983649:NJT983649 NTD983649:NTP983649 OCZ983649:ODL983649 OMV983649:ONH983649 OWR983649:OXD983649 PGN983649:PGZ983649 PQJ983649:PQV983649 QAF983649:QAR983649 QKB983649:QKN983649 QTX983649:QUJ983649 RDT983649:REF983649 RNP983649:ROB983649 RXL983649:RXX983649 SHH983649:SHT983649 SRD983649:SRP983649 TAZ983649:TBL983649 TKV983649:TLH983649 TUR983649:TVD983649 UEN983649:UEZ983649 UOJ983649:UOV983649 UYF983649:UYR983649 VIB983649:VIN983649 VRX983649:VSJ983649 WBT983649:WCF983649 WLP983649:WMB983649 WVL983649:WVX983649 UEN984238:UEZ984239 IZ66109:JL66109 SV66109:TH66109 ACR66109:ADD66109 AMN66109:AMZ66109 AWJ66109:AWV66109 BGF66109:BGR66109 BQB66109:BQN66109 BZX66109:CAJ66109 CJT66109:CKF66109 CTP66109:CUB66109 DDL66109:DDX66109 DNH66109:DNT66109 DXD66109:DXP66109 EGZ66109:EHL66109 EQV66109:ERH66109 FAR66109:FBD66109 FKN66109:FKZ66109 FUJ66109:FUV66109 GEF66109:GER66109 GOB66109:GON66109 GXX66109:GYJ66109 HHT66109:HIF66109 HRP66109:HSB66109 IBL66109:IBX66109 ILH66109:ILT66109 IVD66109:IVP66109 JEZ66109:JFL66109 JOV66109:JPH66109 JYR66109:JZD66109 KIN66109:KIZ66109 KSJ66109:KSV66109 LCF66109:LCR66109 LMB66109:LMN66109 LVX66109:LWJ66109 MFT66109:MGF66109 MPP66109:MQB66109 MZL66109:MZX66109 NJH66109:NJT66109 NTD66109:NTP66109 OCZ66109:ODL66109 OMV66109:ONH66109 OWR66109:OXD66109 PGN66109:PGZ66109 PQJ66109:PQV66109 QAF66109:QAR66109 QKB66109:QKN66109 QTX66109:QUJ66109 RDT66109:REF66109 RNP66109:ROB66109 RXL66109:RXX66109 SHH66109:SHT66109 SRD66109:SRP66109 TAZ66109:TBL66109 TKV66109:TLH66109 TUR66109:TVD66109 UEN66109:UEZ66109 UOJ66109:UOV66109 UYF66109:UYR66109 VIB66109:VIN66109 VRX66109:VSJ66109 WBT66109:WCF66109 WLP66109:WMB66109 WVL66109:WVX66109 IZ131645:JL131645 SV131645:TH131645 ACR131645:ADD131645 AMN131645:AMZ131645 AWJ131645:AWV131645 BGF131645:BGR131645 BQB131645:BQN131645 BZX131645:CAJ131645 CJT131645:CKF131645 CTP131645:CUB131645 DDL131645:DDX131645 DNH131645:DNT131645 DXD131645:DXP131645 EGZ131645:EHL131645 EQV131645:ERH131645 FAR131645:FBD131645 FKN131645:FKZ131645 FUJ131645:FUV131645 GEF131645:GER131645 GOB131645:GON131645 GXX131645:GYJ131645 HHT131645:HIF131645 HRP131645:HSB131645 IBL131645:IBX131645 ILH131645:ILT131645 IVD131645:IVP131645 JEZ131645:JFL131645 JOV131645:JPH131645 JYR131645:JZD131645 KIN131645:KIZ131645 KSJ131645:KSV131645 LCF131645:LCR131645 LMB131645:LMN131645 LVX131645:LWJ131645 MFT131645:MGF131645 MPP131645:MQB131645 MZL131645:MZX131645 NJH131645:NJT131645 NTD131645:NTP131645 OCZ131645:ODL131645 OMV131645:ONH131645 OWR131645:OXD131645 PGN131645:PGZ131645 PQJ131645:PQV131645 QAF131645:QAR131645 QKB131645:QKN131645 QTX131645:QUJ131645 RDT131645:REF131645 RNP131645:ROB131645 RXL131645:RXX131645 SHH131645:SHT131645 SRD131645:SRP131645 TAZ131645:TBL131645 TKV131645:TLH131645 TUR131645:TVD131645 UEN131645:UEZ131645 UOJ131645:UOV131645 UYF131645:UYR131645 VIB131645:VIN131645 VRX131645:VSJ131645 WBT131645:WCF131645 WLP131645:WMB131645 WVL131645:WVX131645 IZ197181:JL197181 SV197181:TH197181 ACR197181:ADD197181 AMN197181:AMZ197181 AWJ197181:AWV197181 BGF197181:BGR197181 BQB197181:BQN197181 BZX197181:CAJ197181 CJT197181:CKF197181 CTP197181:CUB197181 DDL197181:DDX197181 DNH197181:DNT197181 DXD197181:DXP197181 EGZ197181:EHL197181 EQV197181:ERH197181 FAR197181:FBD197181 FKN197181:FKZ197181 FUJ197181:FUV197181 GEF197181:GER197181 GOB197181:GON197181 GXX197181:GYJ197181 HHT197181:HIF197181 HRP197181:HSB197181 IBL197181:IBX197181 ILH197181:ILT197181 IVD197181:IVP197181 JEZ197181:JFL197181 JOV197181:JPH197181 JYR197181:JZD197181 KIN197181:KIZ197181 KSJ197181:KSV197181 LCF197181:LCR197181 LMB197181:LMN197181 LVX197181:LWJ197181 MFT197181:MGF197181 MPP197181:MQB197181 MZL197181:MZX197181 NJH197181:NJT197181 NTD197181:NTP197181 OCZ197181:ODL197181 OMV197181:ONH197181 OWR197181:OXD197181 PGN197181:PGZ197181 PQJ197181:PQV197181 QAF197181:QAR197181 QKB197181:QKN197181 QTX197181:QUJ197181 RDT197181:REF197181 RNP197181:ROB197181 RXL197181:RXX197181 SHH197181:SHT197181 SRD197181:SRP197181 TAZ197181:TBL197181 TKV197181:TLH197181 TUR197181:TVD197181 UEN197181:UEZ197181 UOJ197181:UOV197181 UYF197181:UYR197181 VIB197181:VIN197181 VRX197181:VSJ197181 WBT197181:WCF197181 WLP197181:WMB197181 WVL197181:WVX197181 IZ262717:JL262717 SV262717:TH262717 ACR262717:ADD262717 AMN262717:AMZ262717 AWJ262717:AWV262717 BGF262717:BGR262717 BQB262717:BQN262717 BZX262717:CAJ262717 CJT262717:CKF262717 CTP262717:CUB262717 DDL262717:DDX262717 DNH262717:DNT262717 DXD262717:DXP262717 EGZ262717:EHL262717 EQV262717:ERH262717 FAR262717:FBD262717 FKN262717:FKZ262717 FUJ262717:FUV262717 GEF262717:GER262717 GOB262717:GON262717 GXX262717:GYJ262717 HHT262717:HIF262717 HRP262717:HSB262717 IBL262717:IBX262717 ILH262717:ILT262717 IVD262717:IVP262717 JEZ262717:JFL262717 JOV262717:JPH262717 JYR262717:JZD262717 KIN262717:KIZ262717 KSJ262717:KSV262717 LCF262717:LCR262717 LMB262717:LMN262717 LVX262717:LWJ262717 MFT262717:MGF262717 MPP262717:MQB262717 MZL262717:MZX262717 NJH262717:NJT262717 NTD262717:NTP262717 OCZ262717:ODL262717 OMV262717:ONH262717 OWR262717:OXD262717 PGN262717:PGZ262717 PQJ262717:PQV262717 QAF262717:QAR262717 QKB262717:QKN262717 QTX262717:QUJ262717 RDT262717:REF262717 RNP262717:ROB262717 RXL262717:RXX262717 SHH262717:SHT262717 SRD262717:SRP262717 TAZ262717:TBL262717 TKV262717:TLH262717 TUR262717:TVD262717 UEN262717:UEZ262717 UOJ262717:UOV262717 UYF262717:UYR262717 VIB262717:VIN262717 VRX262717:VSJ262717 WBT262717:WCF262717 WLP262717:WMB262717 WVL262717:WVX262717 IZ328253:JL328253 SV328253:TH328253 ACR328253:ADD328253 AMN328253:AMZ328253 AWJ328253:AWV328253 BGF328253:BGR328253 BQB328253:BQN328253 BZX328253:CAJ328253 CJT328253:CKF328253 CTP328253:CUB328253 DDL328253:DDX328253 DNH328253:DNT328253 DXD328253:DXP328253 EGZ328253:EHL328253 EQV328253:ERH328253 FAR328253:FBD328253 FKN328253:FKZ328253 FUJ328253:FUV328253 GEF328253:GER328253 GOB328253:GON328253 GXX328253:GYJ328253 HHT328253:HIF328253 HRP328253:HSB328253 IBL328253:IBX328253 ILH328253:ILT328253 IVD328253:IVP328253 JEZ328253:JFL328253 JOV328253:JPH328253 JYR328253:JZD328253 KIN328253:KIZ328253 KSJ328253:KSV328253 LCF328253:LCR328253 LMB328253:LMN328253 LVX328253:LWJ328253 MFT328253:MGF328253 MPP328253:MQB328253 MZL328253:MZX328253 NJH328253:NJT328253 NTD328253:NTP328253 OCZ328253:ODL328253 OMV328253:ONH328253 OWR328253:OXD328253 PGN328253:PGZ328253 PQJ328253:PQV328253 QAF328253:QAR328253 QKB328253:QKN328253 QTX328253:QUJ328253 RDT328253:REF328253 RNP328253:ROB328253 RXL328253:RXX328253 SHH328253:SHT328253 SRD328253:SRP328253 TAZ328253:TBL328253 TKV328253:TLH328253 TUR328253:TVD328253 UEN328253:UEZ328253 UOJ328253:UOV328253 UYF328253:UYR328253 VIB328253:VIN328253 VRX328253:VSJ328253 WBT328253:WCF328253 WLP328253:WMB328253 WVL328253:WVX328253 IZ393789:JL393789 SV393789:TH393789 ACR393789:ADD393789 AMN393789:AMZ393789 AWJ393789:AWV393789 BGF393789:BGR393789 BQB393789:BQN393789 BZX393789:CAJ393789 CJT393789:CKF393789 CTP393789:CUB393789 DDL393789:DDX393789 DNH393789:DNT393789 DXD393789:DXP393789 EGZ393789:EHL393789 EQV393789:ERH393789 FAR393789:FBD393789 FKN393789:FKZ393789 FUJ393789:FUV393789 GEF393789:GER393789 GOB393789:GON393789 GXX393789:GYJ393789 HHT393789:HIF393789 HRP393789:HSB393789 IBL393789:IBX393789 ILH393789:ILT393789 IVD393789:IVP393789 JEZ393789:JFL393789 JOV393789:JPH393789 JYR393789:JZD393789 KIN393789:KIZ393789 KSJ393789:KSV393789 LCF393789:LCR393789 LMB393789:LMN393789 LVX393789:LWJ393789 MFT393789:MGF393789 MPP393789:MQB393789 MZL393789:MZX393789 NJH393789:NJT393789 NTD393789:NTP393789 OCZ393789:ODL393789 OMV393789:ONH393789 OWR393789:OXD393789 PGN393789:PGZ393789 PQJ393789:PQV393789 QAF393789:QAR393789 QKB393789:QKN393789 QTX393789:QUJ393789 RDT393789:REF393789 RNP393789:ROB393789 RXL393789:RXX393789 SHH393789:SHT393789 SRD393789:SRP393789 TAZ393789:TBL393789 TKV393789:TLH393789 TUR393789:TVD393789 UEN393789:UEZ393789 UOJ393789:UOV393789 UYF393789:UYR393789 VIB393789:VIN393789 VRX393789:VSJ393789 WBT393789:WCF393789 WLP393789:WMB393789 WVL393789:WVX393789 IZ459325:JL459325 SV459325:TH459325 ACR459325:ADD459325 AMN459325:AMZ459325 AWJ459325:AWV459325 BGF459325:BGR459325 BQB459325:BQN459325 BZX459325:CAJ459325 CJT459325:CKF459325 CTP459325:CUB459325 DDL459325:DDX459325 DNH459325:DNT459325 DXD459325:DXP459325 EGZ459325:EHL459325 EQV459325:ERH459325 FAR459325:FBD459325 FKN459325:FKZ459325 FUJ459325:FUV459325 GEF459325:GER459325 GOB459325:GON459325 GXX459325:GYJ459325 HHT459325:HIF459325 HRP459325:HSB459325 IBL459325:IBX459325 ILH459325:ILT459325 IVD459325:IVP459325 JEZ459325:JFL459325 JOV459325:JPH459325 JYR459325:JZD459325 KIN459325:KIZ459325 KSJ459325:KSV459325 LCF459325:LCR459325 LMB459325:LMN459325 LVX459325:LWJ459325 MFT459325:MGF459325 MPP459325:MQB459325 MZL459325:MZX459325 NJH459325:NJT459325 NTD459325:NTP459325 OCZ459325:ODL459325 OMV459325:ONH459325 OWR459325:OXD459325 PGN459325:PGZ459325 PQJ459325:PQV459325 QAF459325:QAR459325 QKB459325:QKN459325 QTX459325:QUJ459325 RDT459325:REF459325 RNP459325:ROB459325 RXL459325:RXX459325 SHH459325:SHT459325 SRD459325:SRP459325 TAZ459325:TBL459325 TKV459325:TLH459325 TUR459325:TVD459325 UEN459325:UEZ459325 UOJ459325:UOV459325 UYF459325:UYR459325 VIB459325:VIN459325 VRX459325:VSJ459325 WBT459325:WCF459325 WLP459325:WMB459325 WVL459325:WVX459325 IZ524861:JL524861 SV524861:TH524861 ACR524861:ADD524861 AMN524861:AMZ524861 AWJ524861:AWV524861 BGF524861:BGR524861 BQB524861:BQN524861 BZX524861:CAJ524861 CJT524861:CKF524861 CTP524861:CUB524861 DDL524861:DDX524861 DNH524861:DNT524861 DXD524861:DXP524861 EGZ524861:EHL524861 EQV524861:ERH524861 FAR524861:FBD524861 FKN524861:FKZ524861 FUJ524861:FUV524861 GEF524861:GER524861 GOB524861:GON524861 GXX524861:GYJ524861 HHT524861:HIF524861 HRP524861:HSB524861 IBL524861:IBX524861 ILH524861:ILT524861 IVD524861:IVP524861 JEZ524861:JFL524861 JOV524861:JPH524861 JYR524861:JZD524861 KIN524861:KIZ524861 KSJ524861:KSV524861 LCF524861:LCR524861 LMB524861:LMN524861 LVX524861:LWJ524861 MFT524861:MGF524861 MPP524861:MQB524861 MZL524861:MZX524861 NJH524861:NJT524861 NTD524861:NTP524861 OCZ524861:ODL524861 OMV524861:ONH524861 OWR524861:OXD524861 PGN524861:PGZ524861 PQJ524861:PQV524861 QAF524861:QAR524861 QKB524861:QKN524861 QTX524861:QUJ524861 RDT524861:REF524861 RNP524861:ROB524861 RXL524861:RXX524861 SHH524861:SHT524861 SRD524861:SRP524861 TAZ524861:TBL524861 TKV524861:TLH524861 TUR524861:TVD524861 UEN524861:UEZ524861 UOJ524861:UOV524861 UYF524861:UYR524861 VIB524861:VIN524861 VRX524861:VSJ524861 WBT524861:WCF524861 WLP524861:WMB524861 WVL524861:WVX524861 IZ590397:JL590397 SV590397:TH590397 ACR590397:ADD590397 AMN590397:AMZ590397 AWJ590397:AWV590397 BGF590397:BGR590397 BQB590397:BQN590397 BZX590397:CAJ590397 CJT590397:CKF590397 CTP590397:CUB590397 DDL590397:DDX590397 DNH590397:DNT590397 DXD590397:DXP590397 EGZ590397:EHL590397 EQV590397:ERH590397 FAR590397:FBD590397 FKN590397:FKZ590397 FUJ590397:FUV590397 GEF590397:GER590397 GOB590397:GON590397 GXX590397:GYJ590397 HHT590397:HIF590397 HRP590397:HSB590397 IBL590397:IBX590397 ILH590397:ILT590397 IVD590397:IVP590397 JEZ590397:JFL590397 JOV590397:JPH590397 JYR590397:JZD590397 KIN590397:KIZ590397 KSJ590397:KSV590397 LCF590397:LCR590397 LMB590397:LMN590397 LVX590397:LWJ590397 MFT590397:MGF590397 MPP590397:MQB590397 MZL590397:MZX590397 NJH590397:NJT590397 NTD590397:NTP590397 OCZ590397:ODL590397 OMV590397:ONH590397 OWR590397:OXD590397 PGN590397:PGZ590397 PQJ590397:PQV590397 QAF590397:QAR590397 QKB590397:QKN590397 QTX590397:QUJ590397 RDT590397:REF590397 RNP590397:ROB590397 RXL590397:RXX590397 SHH590397:SHT590397 SRD590397:SRP590397 TAZ590397:TBL590397 TKV590397:TLH590397 TUR590397:TVD590397 UEN590397:UEZ590397 UOJ590397:UOV590397 UYF590397:UYR590397 VIB590397:VIN590397 VRX590397:VSJ590397 WBT590397:WCF590397 WLP590397:WMB590397 WVL590397:WVX590397 IZ655933:JL655933 SV655933:TH655933 ACR655933:ADD655933 AMN655933:AMZ655933 AWJ655933:AWV655933 BGF655933:BGR655933 BQB655933:BQN655933 BZX655933:CAJ655933 CJT655933:CKF655933 CTP655933:CUB655933 DDL655933:DDX655933 DNH655933:DNT655933 DXD655933:DXP655933 EGZ655933:EHL655933 EQV655933:ERH655933 FAR655933:FBD655933 FKN655933:FKZ655933 FUJ655933:FUV655933 GEF655933:GER655933 GOB655933:GON655933 GXX655933:GYJ655933 HHT655933:HIF655933 HRP655933:HSB655933 IBL655933:IBX655933 ILH655933:ILT655933 IVD655933:IVP655933 JEZ655933:JFL655933 JOV655933:JPH655933 JYR655933:JZD655933 KIN655933:KIZ655933 KSJ655933:KSV655933 LCF655933:LCR655933 LMB655933:LMN655933 LVX655933:LWJ655933 MFT655933:MGF655933 MPP655933:MQB655933 MZL655933:MZX655933 NJH655933:NJT655933 NTD655933:NTP655933 OCZ655933:ODL655933 OMV655933:ONH655933 OWR655933:OXD655933 PGN655933:PGZ655933 PQJ655933:PQV655933 QAF655933:QAR655933 QKB655933:QKN655933 QTX655933:QUJ655933 RDT655933:REF655933 RNP655933:ROB655933 RXL655933:RXX655933 SHH655933:SHT655933 SRD655933:SRP655933 TAZ655933:TBL655933 TKV655933:TLH655933 TUR655933:TVD655933 UEN655933:UEZ655933 UOJ655933:UOV655933 UYF655933:UYR655933 VIB655933:VIN655933 VRX655933:VSJ655933 WBT655933:WCF655933 WLP655933:WMB655933 WVL655933:WVX655933 IZ721469:JL721469 SV721469:TH721469 ACR721469:ADD721469 AMN721469:AMZ721469 AWJ721469:AWV721469 BGF721469:BGR721469 BQB721469:BQN721469 BZX721469:CAJ721469 CJT721469:CKF721469 CTP721469:CUB721469 DDL721469:DDX721469 DNH721469:DNT721469 DXD721469:DXP721469 EGZ721469:EHL721469 EQV721469:ERH721469 FAR721469:FBD721469 FKN721469:FKZ721469 FUJ721469:FUV721469 GEF721469:GER721469 GOB721469:GON721469 GXX721469:GYJ721469 HHT721469:HIF721469 HRP721469:HSB721469 IBL721469:IBX721469 ILH721469:ILT721469 IVD721469:IVP721469 JEZ721469:JFL721469 JOV721469:JPH721469 JYR721469:JZD721469 KIN721469:KIZ721469 KSJ721469:KSV721469 LCF721469:LCR721469 LMB721469:LMN721469 LVX721469:LWJ721469 MFT721469:MGF721469 MPP721469:MQB721469 MZL721469:MZX721469 NJH721469:NJT721469 NTD721469:NTP721469 OCZ721469:ODL721469 OMV721469:ONH721469 OWR721469:OXD721469 PGN721469:PGZ721469 PQJ721469:PQV721469 QAF721469:QAR721469 QKB721469:QKN721469 QTX721469:QUJ721469 RDT721469:REF721469 RNP721469:ROB721469 RXL721469:RXX721469 SHH721469:SHT721469 SRD721469:SRP721469 TAZ721469:TBL721469 TKV721469:TLH721469 TUR721469:TVD721469 UEN721469:UEZ721469 UOJ721469:UOV721469 UYF721469:UYR721469 VIB721469:VIN721469 VRX721469:VSJ721469 WBT721469:WCF721469 WLP721469:WMB721469 WVL721469:WVX721469 IZ787005:JL787005 SV787005:TH787005 ACR787005:ADD787005 AMN787005:AMZ787005 AWJ787005:AWV787005 BGF787005:BGR787005 BQB787005:BQN787005 BZX787005:CAJ787005 CJT787005:CKF787005 CTP787005:CUB787005 DDL787005:DDX787005 DNH787005:DNT787005 DXD787005:DXP787005 EGZ787005:EHL787005 EQV787005:ERH787005 FAR787005:FBD787005 FKN787005:FKZ787005 FUJ787005:FUV787005 GEF787005:GER787005 GOB787005:GON787005 GXX787005:GYJ787005 HHT787005:HIF787005 HRP787005:HSB787005 IBL787005:IBX787005 ILH787005:ILT787005 IVD787005:IVP787005 JEZ787005:JFL787005 JOV787005:JPH787005 JYR787005:JZD787005 KIN787005:KIZ787005 KSJ787005:KSV787005 LCF787005:LCR787005 LMB787005:LMN787005 LVX787005:LWJ787005 MFT787005:MGF787005 MPP787005:MQB787005 MZL787005:MZX787005 NJH787005:NJT787005 NTD787005:NTP787005 OCZ787005:ODL787005 OMV787005:ONH787005 OWR787005:OXD787005 PGN787005:PGZ787005 PQJ787005:PQV787005 QAF787005:QAR787005 QKB787005:QKN787005 QTX787005:QUJ787005 RDT787005:REF787005 RNP787005:ROB787005 RXL787005:RXX787005 SHH787005:SHT787005 SRD787005:SRP787005 TAZ787005:TBL787005 TKV787005:TLH787005 TUR787005:TVD787005 UEN787005:UEZ787005 UOJ787005:UOV787005 UYF787005:UYR787005 VIB787005:VIN787005 VRX787005:VSJ787005 WBT787005:WCF787005 WLP787005:WMB787005 WVL787005:WVX787005 IZ852541:JL852541 SV852541:TH852541 ACR852541:ADD852541 AMN852541:AMZ852541 AWJ852541:AWV852541 BGF852541:BGR852541 BQB852541:BQN852541 BZX852541:CAJ852541 CJT852541:CKF852541 CTP852541:CUB852541 DDL852541:DDX852541 DNH852541:DNT852541 DXD852541:DXP852541 EGZ852541:EHL852541 EQV852541:ERH852541 FAR852541:FBD852541 FKN852541:FKZ852541 FUJ852541:FUV852541 GEF852541:GER852541 GOB852541:GON852541 GXX852541:GYJ852541 HHT852541:HIF852541 HRP852541:HSB852541 IBL852541:IBX852541 ILH852541:ILT852541 IVD852541:IVP852541 JEZ852541:JFL852541 JOV852541:JPH852541 JYR852541:JZD852541 KIN852541:KIZ852541 KSJ852541:KSV852541 LCF852541:LCR852541 LMB852541:LMN852541 LVX852541:LWJ852541 MFT852541:MGF852541 MPP852541:MQB852541 MZL852541:MZX852541 NJH852541:NJT852541 NTD852541:NTP852541 OCZ852541:ODL852541 OMV852541:ONH852541 OWR852541:OXD852541 PGN852541:PGZ852541 PQJ852541:PQV852541 QAF852541:QAR852541 QKB852541:QKN852541 QTX852541:QUJ852541 RDT852541:REF852541 RNP852541:ROB852541 RXL852541:RXX852541 SHH852541:SHT852541 SRD852541:SRP852541 TAZ852541:TBL852541 TKV852541:TLH852541 TUR852541:TVD852541 UEN852541:UEZ852541 UOJ852541:UOV852541 UYF852541:UYR852541 VIB852541:VIN852541 VRX852541:VSJ852541 WBT852541:WCF852541 WLP852541:WMB852541 WVL852541:WVX852541 IZ918077:JL918077 SV918077:TH918077 ACR918077:ADD918077 AMN918077:AMZ918077 AWJ918077:AWV918077 BGF918077:BGR918077 BQB918077:BQN918077 BZX918077:CAJ918077 CJT918077:CKF918077 CTP918077:CUB918077 DDL918077:DDX918077 DNH918077:DNT918077 DXD918077:DXP918077 EGZ918077:EHL918077 EQV918077:ERH918077 FAR918077:FBD918077 FKN918077:FKZ918077 FUJ918077:FUV918077 GEF918077:GER918077 GOB918077:GON918077 GXX918077:GYJ918077 HHT918077:HIF918077 HRP918077:HSB918077 IBL918077:IBX918077 ILH918077:ILT918077 IVD918077:IVP918077 JEZ918077:JFL918077 JOV918077:JPH918077 JYR918077:JZD918077 KIN918077:KIZ918077 KSJ918077:KSV918077 LCF918077:LCR918077 LMB918077:LMN918077 LVX918077:LWJ918077 MFT918077:MGF918077 MPP918077:MQB918077 MZL918077:MZX918077 NJH918077:NJT918077 NTD918077:NTP918077 OCZ918077:ODL918077 OMV918077:ONH918077 OWR918077:OXD918077 PGN918077:PGZ918077 PQJ918077:PQV918077 QAF918077:QAR918077 QKB918077:QKN918077 QTX918077:QUJ918077 RDT918077:REF918077 RNP918077:ROB918077 RXL918077:RXX918077 SHH918077:SHT918077 SRD918077:SRP918077 TAZ918077:TBL918077 TKV918077:TLH918077 TUR918077:TVD918077 UEN918077:UEZ918077 UOJ918077:UOV918077 UYF918077:UYR918077 VIB918077:VIN918077 VRX918077:VSJ918077 WBT918077:WCF918077 WLP918077:WMB918077 WVL918077:WVX918077 IZ983613:JL983613 SV983613:TH983613 ACR983613:ADD983613 AMN983613:AMZ983613 AWJ983613:AWV983613 BGF983613:BGR983613 BQB983613:BQN983613 BZX983613:CAJ983613 CJT983613:CKF983613 CTP983613:CUB983613 DDL983613:DDX983613 DNH983613:DNT983613 DXD983613:DXP983613 EGZ983613:EHL983613 EQV983613:ERH983613 FAR983613:FBD983613 FKN983613:FKZ983613 FUJ983613:FUV983613 GEF983613:GER983613 GOB983613:GON983613 GXX983613:GYJ983613 HHT983613:HIF983613 HRP983613:HSB983613 IBL983613:IBX983613 ILH983613:ILT983613 IVD983613:IVP983613 JEZ983613:JFL983613 JOV983613:JPH983613 JYR983613:JZD983613 KIN983613:KIZ983613 KSJ983613:KSV983613 LCF983613:LCR983613 LMB983613:LMN983613 LVX983613:LWJ983613 MFT983613:MGF983613 MPP983613:MQB983613 MZL983613:MZX983613 NJH983613:NJT983613 NTD983613:NTP983613 OCZ983613:ODL983613 OMV983613:ONH983613 OWR983613:OXD983613 PGN983613:PGZ983613 PQJ983613:PQV983613 QAF983613:QAR983613 QKB983613:QKN983613 QTX983613:QUJ983613 RDT983613:REF983613 RNP983613:ROB983613 RXL983613:RXX983613 SHH983613:SHT983613 SRD983613:SRP983613 TAZ983613:TBL983613 TKV983613:TLH983613 TUR983613:TVD983613 UEN983613:UEZ983613 UOJ983613:UOV983613 UYF983613:UYR983613 VIB983613:VIN983613 VRX983613:VSJ983613 WBT983613:WCF983613 WLP983613:WMB983613 WVL983613:WVX983613 UOJ984238:UOV984239 IZ575:JL575 SV575:TH575 ACR575:ADD575 AMN575:AMZ575 AWJ575:AWV575 BGF575:BGR575 BQB575:BQN575 BZX575:CAJ575 CJT575:CKF575 CTP575:CUB575 DDL575:DDX575 DNH575:DNT575 DXD575:DXP575 EGZ575:EHL575 EQV575:ERH575 FAR575:FBD575 FKN575:FKZ575 FUJ575:FUV575 GEF575:GER575 GOB575:GON575 GXX575:GYJ575 HHT575:HIF575 HRP575:HSB575 IBL575:IBX575 ILH575:ILT575 IVD575:IVP575 JEZ575:JFL575 JOV575:JPH575 JYR575:JZD575 KIN575:KIZ575 KSJ575:KSV575 LCF575:LCR575 LMB575:LMN575 LVX575:LWJ575 MFT575:MGF575 MPP575:MQB575 MZL575:MZX575 NJH575:NJT575 NTD575:NTP575 OCZ575:ODL575 OMV575:ONH575 OWR575:OXD575 PGN575:PGZ575 PQJ575:PQV575 QAF575:QAR575 QKB575:QKN575 QTX575:QUJ575 RDT575:REF575 RNP575:ROB575 RXL575:RXX575 SHH575:SHT575 SRD575:SRP575 TAZ575:TBL575 TKV575:TLH575 TUR575:TVD575 UEN575:UEZ575 UOJ575:UOV575 UYF575:UYR575 VIB575:VIN575 VRX575:VSJ575 WBT575:WCF575 WLP575:WMB575 WVL575:WVX575 IZ65997:JL65997 SV65997:TH65997 ACR65997:ADD65997 AMN65997:AMZ65997 AWJ65997:AWV65997 BGF65997:BGR65997 BQB65997:BQN65997 BZX65997:CAJ65997 CJT65997:CKF65997 CTP65997:CUB65997 DDL65997:DDX65997 DNH65997:DNT65997 DXD65997:DXP65997 EGZ65997:EHL65997 EQV65997:ERH65997 FAR65997:FBD65997 FKN65997:FKZ65997 FUJ65997:FUV65997 GEF65997:GER65997 GOB65997:GON65997 GXX65997:GYJ65997 HHT65997:HIF65997 HRP65997:HSB65997 IBL65997:IBX65997 ILH65997:ILT65997 IVD65997:IVP65997 JEZ65997:JFL65997 JOV65997:JPH65997 JYR65997:JZD65997 KIN65997:KIZ65997 KSJ65997:KSV65997 LCF65997:LCR65997 LMB65997:LMN65997 LVX65997:LWJ65997 MFT65997:MGF65997 MPP65997:MQB65997 MZL65997:MZX65997 NJH65997:NJT65997 NTD65997:NTP65997 OCZ65997:ODL65997 OMV65997:ONH65997 OWR65997:OXD65997 PGN65997:PGZ65997 PQJ65997:PQV65997 QAF65997:QAR65997 QKB65997:QKN65997 QTX65997:QUJ65997 RDT65997:REF65997 RNP65997:ROB65997 RXL65997:RXX65997 SHH65997:SHT65997 SRD65997:SRP65997 TAZ65997:TBL65997 TKV65997:TLH65997 TUR65997:TVD65997 UEN65997:UEZ65997 UOJ65997:UOV65997 UYF65997:UYR65997 VIB65997:VIN65997 VRX65997:VSJ65997 WBT65997:WCF65997 WLP65997:WMB65997 WVL65997:WVX65997 IZ131533:JL131533 SV131533:TH131533 ACR131533:ADD131533 AMN131533:AMZ131533 AWJ131533:AWV131533 BGF131533:BGR131533 BQB131533:BQN131533 BZX131533:CAJ131533 CJT131533:CKF131533 CTP131533:CUB131533 DDL131533:DDX131533 DNH131533:DNT131533 DXD131533:DXP131533 EGZ131533:EHL131533 EQV131533:ERH131533 FAR131533:FBD131533 FKN131533:FKZ131533 FUJ131533:FUV131533 GEF131533:GER131533 GOB131533:GON131533 GXX131533:GYJ131533 HHT131533:HIF131533 HRP131533:HSB131533 IBL131533:IBX131533 ILH131533:ILT131533 IVD131533:IVP131533 JEZ131533:JFL131533 JOV131533:JPH131533 JYR131533:JZD131533 KIN131533:KIZ131533 KSJ131533:KSV131533 LCF131533:LCR131533 LMB131533:LMN131533 LVX131533:LWJ131533 MFT131533:MGF131533 MPP131533:MQB131533 MZL131533:MZX131533 NJH131533:NJT131533 NTD131533:NTP131533 OCZ131533:ODL131533 OMV131533:ONH131533 OWR131533:OXD131533 PGN131533:PGZ131533 PQJ131533:PQV131533 QAF131533:QAR131533 QKB131533:QKN131533 QTX131533:QUJ131533 RDT131533:REF131533 RNP131533:ROB131533 RXL131533:RXX131533 SHH131533:SHT131533 SRD131533:SRP131533 TAZ131533:TBL131533 TKV131533:TLH131533 TUR131533:TVD131533 UEN131533:UEZ131533 UOJ131533:UOV131533 UYF131533:UYR131533 VIB131533:VIN131533 VRX131533:VSJ131533 WBT131533:WCF131533 WLP131533:WMB131533 WVL131533:WVX131533 IZ197069:JL197069 SV197069:TH197069 ACR197069:ADD197069 AMN197069:AMZ197069 AWJ197069:AWV197069 BGF197069:BGR197069 BQB197069:BQN197069 BZX197069:CAJ197069 CJT197069:CKF197069 CTP197069:CUB197069 DDL197069:DDX197069 DNH197069:DNT197069 DXD197069:DXP197069 EGZ197069:EHL197069 EQV197069:ERH197069 FAR197069:FBD197069 FKN197069:FKZ197069 FUJ197069:FUV197069 GEF197069:GER197069 GOB197069:GON197069 GXX197069:GYJ197069 HHT197069:HIF197069 HRP197069:HSB197069 IBL197069:IBX197069 ILH197069:ILT197069 IVD197069:IVP197069 JEZ197069:JFL197069 JOV197069:JPH197069 JYR197069:JZD197069 KIN197069:KIZ197069 KSJ197069:KSV197069 LCF197069:LCR197069 LMB197069:LMN197069 LVX197069:LWJ197069 MFT197069:MGF197069 MPP197069:MQB197069 MZL197069:MZX197069 NJH197069:NJT197069 NTD197069:NTP197069 OCZ197069:ODL197069 OMV197069:ONH197069 OWR197069:OXD197069 PGN197069:PGZ197069 PQJ197069:PQV197069 QAF197069:QAR197069 QKB197069:QKN197069 QTX197069:QUJ197069 RDT197069:REF197069 RNP197069:ROB197069 RXL197069:RXX197069 SHH197069:SHT197069 SRD197069:SRP197069 TAZ197069:TBL197069 TKV197069:TLH197069 TUR197069:TVD197069 UEN197069:UEZ197069 UOJ197069:UOV197069 UYF197069:UYR197069 VIB197069:VIN197069 VRX197069:VSJ197069 WBT197069:WCF197069 WLP197069:WMB197069 WVL197069:WVX197069 IZ262605:JL262605 SV262605:TH262605 ACR262605:ADD262605 AMN262605:AMZ262605 AWJ262605:AWV262605 BGF262605:BGR262605 BQB262605:BQN262605 BZX262605:CAJ262605 CJT262605:CKF262605 CTP262605:CUB262605 DDL262605:DDX262605 DNH262605:DNT262605 DXD262605:DXP262605 EGZ262605:EHL262605 EQV262605:ERH262605 FAR262605:FBD262605 FKN262605:FKZ262605 FUJ262605:FUV262605 GEF262605:GER262605 GOB262605:GON262605 GXX262605:GYJ262605 HHT262605:HIF262605 HRP262605:HSB262605 IBL262605:IBX262605 ILH262605:ILT262605 IVD262605:IVP262605 JEZ262605:JFL262605 JOV262605:JPH262605 JYR262605:JZD262605 KIN262605:KIZ262605 KSJ262605:KSV262605 LCF262605:LCR262605 LMB262605:LMN262605 LVX262605:LWJ262605 MFT262605:MGF262605 MPP262605:MQB262605 MZL262605:MZX262605 NJH262605:NJT262605 NTD262605:NTP262605 OCZ262605:ODL262605 OMV262605:ONH262605 OWR262605:OXD262605 PGN262605:PGZ262605 PQJ262605:PQV262605 QAF262605:QAR262605 QKB262605:QKN262605 QTX262605:QUJ262605 RDT262605:REF262605 RNP262605:ROB262605 RXL262605:RXX262605 SHH262605:SHT262605 SRD262605:SRP262605 TAZ262605:TBL262605 TKV262605:TLH262605 TUR262605:TVD262605 UEN262605:UEZ262605 UOJ262605:UOV262605 UYF262605:UYR262605 VIB262605:VIN262605 VRX262605:VSJ262605 WBT262605:WCF262605 WLP262605:WMB262605 WVL262605:WVX262605 IZ328141:JL328141 SV328141:TH328141 ACR328141:ADD328141 AMN328141:AMZ328141 AWJ328141:AWV328141 BGF328141:BGR328141 BQB328141:BQN328141 BZX328141:CAJ328141 CJT328141:CKF328141 CTP328141:CUB328141 DDL328141:DDX328141 DNH328141:DNT328141 DXD328141:DXP328141 EGZ328141:EHL328141 EQV328141:ERH328141 FAR328141:FBD328141 FKN328141:FKZ328141 FUJ328141:FUV328141 GEF328141:GER328141 GOB328141:GON328141 GXX328141:GYJ328141 HHT328141:HIF328141 HRP328141:HSB328141 IBL328141:IBX328141 ILH328141:ILT328141 IVD328141:IVP328141 JEZ328141:JFL328141 JOV328141:JPH328141 JYR328141:JZD328141 KIN328141:KIZ328141 KSJ328141:KSV328141 LCF328141:LCR328141 LMB328141:LMN328141 LVX328141:LWJ328141 MFT328141:MGF328141 MPP328141:MQB328141 MZL328141:MZX328141 NJH328141:NJT328141 NTD328141:NTP328141 OCZ328141:ODL328141 OMV328141:ONH328141 OWR328141:OXD328141 PGN328141:PGZ328141 PQJ328141:PQV328141 QAF328141:QAR328141 QKB328141:QKN328141 QTX328141:QUJ328141 RDT328141:REF328141 RNP328141:ROB328141 RXL328141:RXX328141 SHH328141:SHT328141 SRD328141:SRP328141 TAZ328141:TBL328141 TKV328141:TLH328141 TUR328141:TVD328141 UEN328141:UEZ328141 UOJ328141:UOV328141 UYF328141:UYR328141 VIB328141:VIN328141 VRX328141:VSJ328141 WBT328141:WCF328141 WLP328141:WMB328141 WVL328141:WVX328141 IZ393677:JL393677 SV393677:TH393677 ACR393677:ADD393677 AMN393677:AMZ393677 AWJ393677:AWV393677 BGF393677:BGR393677 BQB393677:BQN393677 BZX393677:CAJ393677 CJT393677:CKF393677 CTP393677:CUB393677 DDL393677:DDX393677 DNH393677:DNT393677 DXD393677:DXP393677 EGZ393677:EHL393677 EQV393677:ERH393677 FAR393677:FBD393677 FKN393677:FKZ393677 FUJ393677:FUV393677 GEF393677:GER393677 GOB393677:GON393677 GXX393677:GYJ393677 HHT393677:HIF393677 HRP393677:HSB393677 IBL393677:IBX393677 ILH393677:ILT393677 IVD393677:IVP393677 JEZ393677:JFL393677 JOV393677:JPH393677 JYR393677:JZD393677 KIN393677:KIZ393677 KSJ393677:KSV393677 LCF393677:LCR393677 LMB393677:LMN393677 LVX393677:LWJ393677 MFT393677:MGF393677 MPP393677:MQB393677 MZL393677:MZX393677 NJH393677:NJT393677 NTD393677:NTP393677 OCZ393677:ODL393677 OMV393677:ONH393677 OWR393677:OXD393677 PGN393677:PGZ393677 PQJ393677:PQV393677 QAF393677:QAR393677 QKB393677:QKN393677 QTX393677:QUJ393677 RDT393677:REF393677 RNP393677:ROB393677 RXL393677:RXX393677 SHH393677:SHT393677 SRD393677:SRP393677 TAZ393677:TBL393677 TKV393677:TLH393677 TUR393677:TVD393677 UEN393677:UEZ393677 UOJ393677:UOV393677 UYF393677:UYR393677 VIB393677:VIN393677 VRX393677:VSJ393677 WBT393677:WCF393677 WLP393677:WMB393677 WVL393677:WVX393677 IZ459213:JL459213 SV459213:TH459213 ACR459213:ADD459213 AMN459213:AMZ459213 AWJ459213:AWV459213 BGF459213:BGR459213 BQB459213:BQN459213 BZX459213:CAJ459213 CJT459213:CKF459213 CTP459213:CUB459213 DDL459213:DDX459213 DNH459213:DNT459213 DXD459213:DXP459213 EGZ459213:EHL459213 EQV459213:ERH459213 FAR459213:FBD459213 FKN459213:FKZ459213 FUJ459213:FUV459213 GEF459213:GER459213 GOB459213:GON459213 GXX459213:GYJ459213 HHT459213:HIF459213 HRP459213:HSB459213 IBL459213:IBX459213 ILH459213:ILT459213 IVD459213:IVP459213 JEZ459213:JFL459213 JOV459213:JPH459213 JYR459213:JZD459213 KIN459213:KIZ459213 KSJ459213:KSV459213 LCF459213:LCR459213 LMB459213:LMN459213 LVX459213:LWJ459213 MFT459213:MGF459213 MPP459213:MQB459213 MZL459213:MZX459213 NJH459213:NJT459213 NTD459213:NTP459213 OCZ459213:ODL459213 OMV459213:ONH459213 OWR459213:OXD459213 PGN459213:PGZ459213 PQJ459213:PQV459213 QAF459213:QAR459213 QKB459213:QKN459213 QTX459213:QUJ459213 RDT459213:REF459213 RNP459213:ROB459213 RXL459213:RXX459213 SHH459213:SHT459213 SRD459213:SRP459213 TAZ459213:TBL459213 TKV459213:TLH459213 TUR459213:TVD459213 UEN459213:UEZ459213 UOJ459213:UOV459213 UYF459213:UYR459213 VIB459213:VIN459213 VRX459213:VSJ459213 WBT459213:WCF459213 WLP459213:WMB459213 WVL459213:WVX459213 IZ524749:JL524749 SV524749:TH524749 ACR524749:ADD524749 AMN524749:AMZ524749 AWJ524749:AWV524749 BGF524749:BGR524749 BQB524749:BQN524749 BZX524749:CAJ524749 CJT524749:CKF524749 CTP524749:CUB524749 DDL524749:DDX524749 DNH524749:DNT524749 DXD524749:DXP524749 EGZ524749:EHL524749 EQV524749:ERH524749 FAR524749:FBD524749 FKN524749:FKZ524749 FUJ524749:FUV524749 GEF524749:GER524749 GOB524749:GON524749 GXX524749:GYJ524749 HHT524749:HIF524749 HRP524749:HSB524749 IBL524749:IBX524749 ILH524749:ILT524749 IVD524749:IVP524749 JEZ524749:JFL524749 JOV524749:JPH524749 JYR524749:JZD524749 KIN524749:KIZ524749 KSJ524749:KSV524749 LCF524749:LCR524749 LMB524749:LMN524749 LVX524749:LWJ524749 MFT524749:MGF524749 MPP524749:MQB524749 MZL524749:MZX524749 NJH524749:NJT524749 NTD524749:NTP524749 OCZ524749:ODL524749 OMV524749:ONH524749 OWR524749:OXD524749 PGN524749:PGZ524749 PQJ524749:PQV524749 QAF524749:QAR524749 QKB524749:QKN524749 QTX524749:QUJ524749 RDT524749:REF524749 RNP524749:ROB524749 RXL524749:RXX524749 SHH524749:SHT524749 SRD524749:SRP524749 TAZ524749:TBL524749 TKV524749:TLH524749 TUR524749:TVD524749 UEN524749:UEZ524749 UOJ524749:UOV524749 UYF524749:UYR524749 VIB524749:VIN524749 VRX524749:VSJ524749 WBT524749:WCF524749 WLP524749:WMB524749 WVL524749:WVX524749 IZ590285:JL590285 SV590285:TH590285 ACR590285:ADD590285 AMN590285:AMZ590285 AWJ590285:AWV590285 BGF590285:BGR590285 BQB590285:BQN590285 BZX590285:CAJ590285 CJT590285:CKF590285 CTP590285:CUB590285 DDL590285:DDX590285 DNH590285:DNT590285 DXD590285:DXP590285 EGZ590285:EHL590285 EQV590285:ERH590285 FAR590285:FBD590285 FKN590285:FKZ590285 FUJ590285:FUV590285 GEF590285:GER590285 GOB590285:GON590285 GXX590285:GYJ590285 HHT590285:HIF590285 HRP590285:HSB590285 IBL590285:IBX590285 ILH590285:ILT590285 IVD590285:IVP590285 JEZ590285:JFL590285 JOV590285:JPH590285 JYR590285:JZD590285 KIN590285:KIZ590285 KSJ590285:KSV590285 LCF590285:LCR590285 LMB590285:LMN590285 LVX590285:LWJ590285 MFT590285:MGF590285 MPP590285:MQB590285 MZL590285:MZX590285 NJH590285:NJT590285 NTD590285:NTP590285 OCZ590285:ODL590285 OMV590285:ONH590285 OWR590285:OXD590285 PGN590285:PGZ590285 PQJ590285:PQV590285 QAF590285:QAR590285 QKB590285:QKN590285 QTX590285:QUJ590285 RDT590285:REF590285 RNP590285:ROB590285 RXL590285:RXX590285 SHH590285:SHT590285 SRD590285:SRP590285 TAZ590285:TBL590285 TKV590285:TLH590285 TUR590285:TVD590285 UEN590285:UEZ590285 UOJ590285:UOV590285 UYF590285:UYR590285 VIB590285:VIN590285 VRX590285:VSJ590285 WBT590285:WCF590285 WLP590285:WMB590285 WVL590285:WVX590285 IZ655821:JL655821 SV655821:TH655821 ACR655821:ADD655821 AMN655821:AMZ655821 AWJ655821:AWV655821 BGF655821:BGR655821 BQB655821:BQN655821 BZX655821:CAJ655821 CJT655821:CKF655821 CTP655821:CUB655821 DDL655821:DDX655821 DNH655821:DNT655821 DXD655821:DXP655821 EGZ655821:EHL655821 EQV655821:ERH655821 FAR655821:FBD655821 FKN655821:FKZ655821 FUJ655821:FUV655821 GEF655821:GER655821 GOB655821:GON655821 GXX655821:GYJ655821 HHT655821:HIF655821 HRP655821:HSB655821 IBL655821:IBX655821 ILH655821:ILT655821 IVD655821:IVP655821 JEZ655821:JFL655821 JOV655821:JPH655821 JYR655821:JZD655821 KIN655821:KIZ655821 KSJ655821:KSV655821 LCF655821:LCR655821 LMB655821:LMN655821 LVX655821:LWJ655821 MFT655821:MGF655821 MPP655821:MQB655821 MZL655821:MZX655821 NJH655821:NJT655821 NTD655821:NTP655821 OCZ655821:ODL655821 OMV655821:ONH655821 OWR655821:OXD655821 PGN655821:PGZ655821 PQJ655821:PQV655821 QAF655821:QAR655821 QKB655821:QKN655821 QTX655821:QUJ655821 RDT655821:REF655821 RNP655821:ROB655821 RXL655821:RXX655821 SHH655821:SHT655821 SRD655821:SRP655821 TAZ655821:TBL655821 TKV655821:TLH655821 TUR655821:TVD655821 UEN655821:UEZ655821 UOJ655821:UOV655821 UYF655821:UYR655821 VIB655821:VIN655821 VRX655821:VSJ655821 WBT655821:WCF655821 WLP655821:WMB655821 WVL655821:WVX655821 IZ721357:JL721357 SV721357:TH721357 ACR721357:ADD721357 AMN721357:AMZ721357 AWJ721357:AWV721357 BGF721357:BGR721357 BQB721357:BQN721357 BZX721357:CAJ721357 CJT721357:CKF721357 CTP721357:CUB721357 DDL721357:DDX721357 DNH721357:DNT721357 DXD721357:DXP721357 EGZ721357:EHL721357 EQV721357:ERH721357 FAR721357:FBD721357 FKN721357:FKZ721357 FUJ721357:FUV721357 GEF721357:GER721357 GOB721357:GON721357 GXX721357:GYJ721357 HHT721357:HIF721357 HRP721357:HSB721357 IBL721357:IBX721357 ILH721357:ILT721357 IVD721357:IVP721357 JEZ721357:JFL721357 JOV721357:JPH721357 JYR721357:JZD721357 KIN721357:KIZ721357 KSJ721357:KSV721357 LCF721357:LCR721357 LMB721357:LMN721357 LVX721357:LWJ721357 MFT721357:MGF721357 MPP721357:MQB721357 MZL721357:MZX721357 NJH721357:NJT721357 NTD721357:NTP721357 OCZ721357:ODL721357 OMV721357:ONH721357 OWR721357:OXD721357 PGN721357:PGZ721357 PQJ721357:PQV721357 QAF721357:QAR721357 QKB721357:QKN721357 QTX721357:QUJ721357 RDT721357:REF721357 RNP721357:ROB721357 RXL721357:RXX721357 SHH721357:SHT721357 SRD721357:SRP721357 TAZ721357:TBL721357 TKV721357:TLH721357 TUR721357:TVD721357 UEN721357:UEZ721357 UOJ721357:UOV721357 UYF721357:UYR721357 VIB721357:VIN721357 VRX721357:VSJ721357 WBT721357:WCF721357 WLP721357:WMB721357 WVL721357:WVX721357 IZ786893:JL786893 SV786893:TH786893 ACR786893:ADD786893 AMN786893:AMZ786893 AWJ786893:AWV786893 BGF786893:BGR786893 BQB786893:BQN786893 BZX786893:CAJ786893 CJT786893:CKF786893 CTP786893:CUB786893 DDL786893:DDX786893 DNH786893:DNT786893 DXD786893:DXP786893 EGZ786893:EHL786893 EQV786893:ERH786893 FAR786893:FBD786893 FKN786893:FKZ786893 FUJ786893:FUV786893 GEF786893:GER786893 GOB786893:GON786893 GXX786893:GYJ786893 HHT786893:HIF786893 HRP786893:HSB786893 IBL786893:IBX786893 ILH786893:ILT786893 IVD786893:IVP786893 JEZ786893:JFL786893 JOV786893:JPH786893 JYR786893:JZD786893 KIN786893:KIZ786893 KSJ786893:KSV786893 LCF786893:LCR786893 LMB786893:LMN786893 LVX786893:LWJ786893 MFT786893:MGF786893 MPP786893:MQB786893 MZL786893:MZX786893 NJH786893:NJT786893 NTD786893:NTP786893 OCZ786893:ODL786893 OMV786893:ONH786893 OWR786893:OXD786893 PGN786893:PGZ786893 PQJ786893:PQV786893 QAF786893:QAR786893 QKB786893:QKN786893 QTX786893:QUJ786893 RDT786893:REF786893 RNP786893:ROB786893 RXL786893:RXX786893 SHH786893:SHT786893 SRD786893:SRP786893 TAZ786893:TBL786893 TKV786893:TLH786893 TUR786893:TVD786893 UEN786893:UEZ786893 UOJ786893:UOV786893 UYF786893:UYR786893 VIB786893:VIN786893 VRX786893:VSJ786893 WBT786893:WCF786893 WLP786893:WMB786893 WVL786893:WVX786893 IZ852429:JL852429 SV852429:TH852429 ACR852429:ADD852429 AMN852429:AMZ852429 AWJ852429:AWV852429 BGF852429:BGR852429 BQB852429:BQN852429 BZX852429:CAJ852429 CJT852429:CKF852429 CTP852429:CUB852429 DDL852429:DDX852429 DNH852429:DNT852429 DXD852429:DXP852429 EGZ852429:EHL852429 EQV852429:ERH852429 FAR852429:FBD852429 FKN852429:FKZ852429 FUJ852429:FUV852429 GEF852429:GER852429 GOB852429:GON852429 GXX852429:GYJ852429 HHT852429:HIF852429 HRP852429:HSB852429 IBL852429:IBX852429 ILH852429:ILT852429 IVD852429:IVP852429 JEZ852429:JFL852429 JOV852429:JPH852429 JYR852429:JZD852429 KIN852429:KIZ852429 KSJ852429:KSV852429 LCF852429:LCR852429 LMB852429:LMN852429 LVX852429:LWJ852429 MFT852429:MGF852429 MPP852429:MQB852429 MZL852429:MZX852429 NJH852429:NJT852429 NTD852429:NTP852429 OCZ852429:ODL852429 OMV852429:ONH852429 OWR852429:OXD852429 PGN852429:PGZ852429 PQJ852429:PQV852429 QAF852429:QAR852429 QKB852429:QKN852429 QTX852429:QUJ852429 RDT852429:REF852429 RNP852429:ROB852429 RXL852429:RXX852429 SHH852429:SHT852429 SRD852429:SRP852429 TAZ852429:TBL852429 TKV852429:TLH852429 TUR852429:TVD852429 UEN852429:UEZ852429 UOJ852429:UOV852429 UYF852429:UYR852429 VIB852429:VIN852429 VRX852429:VSJ852429 WBT852429:WCF852429 WLP852429:WMB852429 WVL852429:WVX852429 IZ917965:JL917965 SV917965:TH917965 ACR917965:ADD917965 AMN917965:AMZ917965 AWJ917965:AWV917965 BGF917965:BGR917965 BQB917965:BQN917965 BZX917965:CAJ917965 CJT917965:CKF917965 CTP917965:CUB917965 DDL917965:DDX917965 DNH917965:DNT917965 DXD917965:DXP917965 EGZ917965:EHL917965 EQV917965:ERH917965 FAR917965:FBD917965 FKN917965:FKZ917965 FUJ917965:FUV917965 GEF917965:GER917965 GOB917965:GON917965 GXX917965:GYJ917965 HHT917965:HIF917965 HRP917965:HSB917965 IBL917965:IBX917965 ILH917965:ILT917965 IVD917965:IVP917965 JEZ917965:JFL917965 JOV917965:JPH917965 JYR917965:JZD917965 KIN917965:KIZ917965 KSJ917965:KSV917965 LCF917965:LCR917965 LMB917965:LMN917965 LVX917965:LWJ917965 MFT917965:MGF917965 MPP917965:MQB917965 MZL917965:MZX917965 NJH917965:NJT917965 NTD917965:NTP917965 OCZ917965:ODL917965 OMV917965:ONH917965 OWR917965:OXD917965 PGN917965:PGZ917965 PQJ917965:PQV917965 QAF917965:QAR917965 QKB917965:QKN917965 QTX917965:QUJ917965 RDT917965:REF917965 RNP917965:ROB917965 RXL917965:RXX917965 SHH917965:SHT917965 SRD917965:SRP917965 TAZ917965:TBL917965 TKV917965:TLH917965 TUR917965:TVD917965 UEN917965:UEZ917965 UOJ917965:UOV917965 UYF917965:UYR917965 VIB917965:VIN917965 VRX917965:VSJ917965 WBT917965:WCF917965 WLP917965:WMB917965 WVL917965:WVX917965 IZ983501:JL983501 SV983501:TH983501 ACR983501:ADD983501 AMN983501:AMZ983501 AWJ983501:AWV983501 BGF983501:BGR983501 BQB983501:BQN983501 BZX983501:CAJ983501 CJT983501:CKF983501 CTP983501:CUB983501 DDL983501:DDX983501 DNH983501:DNT983501 DXD983501:DXP983501 EGZ983501:EHL983501 EQV983501:ERH983501 FAR983501:FBD983501 FKN983501:FKZ983501 FUJ983501:FUV983501 GEF983501:GER983501 GOB983501:GON983501 GXX983501:GYJ983501 HHT983501:HIF983501 HRP983501:HSB983501 IBL983501:IBX983501 ILH983501:ILT983501 IVD983501:IVP983501 JEZ983501:JFL983501 JOV983501:JPH983501 JYR983501:JZD983501 KIN983501:KIZ983501 KSJ983501:KSV983501 LCF983501:LCR983501 LMB983501:LMN983501 LVX983501:LWJ983501 MFT983501:MGF983501 MPP983501:MQB983501 MZL983501:MZX983501 NJH983501:NJT983501 NTD983501:NTP983501 OCZ983501:ODL983501 OMV983501:ONH983501 OWR983501:OXD983501 PGN983501:PGZ983501 PQJ983501:PQV983501 QAF983501:QAR983501 QKB983501:QKN983501 QTX983501:QUJ983501 RDT983501:REF983501 RNP983501:ROB983501 RXL983501:RXX983501 SHH983501:SHT983501 SRD983501:SRP983501 TAZ983501:TBL983501 TKV983501:TLH983501 TUR983501:TVD983501 UEN983501:UEZ983501 UOJ983501:UOV983501 UYF983501:UYR983501 VIB983501:VIN983501 VRX983501:VSJ983501 WBT983501:WCF983501 WLP983501:WMB983501 WVL983501:WVX983501 UYF984238:UYR984239 IZ541:JL541 SV541:TH541 ACR541:ADD541 AMN541:AMZ541 AWJ541:AWV541 BGF541:BGR541 BQB541:BQN541 BZX541:CAJ541 CJT541:CKF541 CTP541:CUB541 DDL541:DDX541 DNH541:DNT541 DXD541:DXP541 EGZ541:EHL541 EQV541:ERH541 FAR541:FBD541 FKN541:FKZ541 FUJ541:FUV541 GEF541:GER541 GOB541:GON541 GXX541:GYJ541 HHT541:HIF541 HRP541:HSB541 IBL541:IBX541 ILH541:ILT541 IVD541:IVP541 JEZ541:JFL541 JOV541:JPH541 JYR541:JZD541 KIN541:KIZ541 KSJ541:KSV541 LCF541:LCR541 LMB541:LMN541 LVX541:LWJ541 MFT541:MGF541 MPP541:MQB541 MZL541:MZX541 NJH541:NJT541 NTD541:NTP541 OCZ541:ODL541 OMV541:ONH541 OWR541:OXD541 PGN541:PGZ541 PQJ541:PQV541 QAF541:QAR541 QKB541:QKN541 QTX541:QUJ541 RDT541:REF541 RNP541:ROB541 RXL541:RXX541 SHH541:SHT541 SRD541:SRP541 TAZ541:TBL541 TKV541:TLH541 TUR541:TVD541 UEN541:UEZ541 UOJ541:UOV541 UYF541:UYR541 VIB541:VIN541 VRX541:VSJ541 WBT541:WCF541 WLP541:WMB541 WVL541:WVX541 IZ65960:JL65960 SV65960:TH65960 ACR65960:ADD65960 AMN65960:AMZ65960 AWJ65960:AWV65960 BGF65960:BGR65960 BQB65960:BQN65960 BZX65960:CAJ65960 CJT65960:CKF65960 CTP65960:CUB65960 DDL65960:DDX65960 DNH65960:DNT65960 DXD65960:DXP65960 EGZ65960:EHL65960 EQV65960:ERH65960 FAR65960:FBD65960 FKN65960:FKZ65960 FUJ65960:FUV65960 GEF65960:GER65960 GOB65960:GON65960 GXX65960:GYJ65960 HHT65960:HIF65960 HRP65960:HSB65960 IBL65960:IBX65960 ILH65960:ILT65960 IVD65960:IVP65960 JEZ65960:JFL65960 JOV65960:JPH65960 JYR65960:JZD65960 KIN65960:KIZ65960 KSJ65960:KSV65960 LCF65960:LCR65960 LMB65960:LMN65960 LVX65960:LWJ65960 MFT65960:MGF65960 MPP65960:MQB65960 MZL65960:MZX65960 NJH65960:NJT65960 NTD65960:NTP65960 OCZ65960:ODL65960 OMV65960:ONH65960 OWR65960:OXD65960 PGN65960:PGZ65960 PQJ65960:PQV65960 QAF65960:QAR65960 QKB65960:QKN65960 QTX65960:QUJ65960 RDT65960:REF65960 RNP65960:ROB65960 RXL65960:RXX65960 SHH65960:SHT65960 SRD65960:SRP65960 TAZ65960:TBL65960 TKV65960:TLH65960 TUR65960:TVD65960 UEN65960:UEZ65960 UOJ65960:UOV65960 UYF65960:UYR65960 VIB65960:VIN65960 VRX65960:VSJ65960 WBT65960:WCF65960 WLP65960:WMB65960 WVL65960:WVX65960 IZ131496:JL131496 SV131496:TH131496 ACR131496:ADD131496 AMN131496:AMZ131496 AWJ131496:AWV131496 BGF131496:BGR131496 BQB131496:BQN131496 BZX131496:CAJ131496 CJT131496:CKF131496 CTP131496:CUB131496 DDL131496:DDX131496 DNH131496:DNT131496 DXD131496:DXP131496 EGZ131496:EHL131496 EQV131496:ERH131496 FAR131496:FBD131496 FKN131496:FKZ131496 FUJ131496:FUV131496 GEF131496:GER131496 GOB131496:GON131496 GXX131496:GYJ131496 HHT131496:HIF131496 HRP131496:HSB131496 IBL131496:IBX131496 ILH131496:ILT131496 IVD131496:IVP131496 JEZ131496:JFL131496 JOV131496:JPH131496 JYR131496:JZD131496 KIN131496:KIZ131496 KSJ131496:KSV131496 LCF131496:LCR131496 LMB131496:LMN131496 LVX131496:LWJ131496 MFT131496:MGF131496 MPP131496:MQB131496 MZL131496:MZX131496 NJH131496:NJT131496 NTD131496:NTP131496 OCZ131496:ODL131496 OMV131496:ONH131496 OWR131496:OXD131496 PGN131496:PGZ131496 PQJ131496:PQV131496 QAF131496:QAR131496 QKB131496:QKN131496 QTX131496:QUJ131496 RDT131496:REF131496 RNP131496:ROB131496 RXL131496:RXX131496 SHH131496:SHT131496 SRD131496:SRP131496 TAZ131496:TBL131496 TKV131496:TLH131496 TUR131496:TVD131496 UEN131496:UEZ131496 UOJ131496:UOV131496 UYF131496:UYR131496 VIB131496:VIN131496 VRX131496:VSJ131496 WBT131496:WCF131496 WLP131496:WMB131496 WVL131496:WVX131496 IZ197032:JL197032 SV197032:TH197032 ACR197032:ADD197032 AMN197032:AMZ197032 AWJ197032:AWV197032 BGF197032:BGR197032 BQB197032:BQN197032 BZX197032:CAJ197032 CJT197032:CKF197032 CTP197032:CUB197032 DDL197032:DDX197032 DNH197032:DNT197032 DXD197032:DXP197032 EGZ197032:EHL197032 EQV197032:ERH197032 FAR197032:FBD197032 FKN197032:FKZ197032 FUJ197032:FUV197032 GEF197032:GER197032 GOB197032:GON197032 GXX197032:GYJ197032 HHT197032:HIF197032 HRP197032:HSB197032 IBL197032:IBX197032 ILH197032:ILT197032 IVD197032:IVP197032 JEZ197032:JFL197032 JOV197032:JPH197032 JYR197032:JZD197032 KIN197032:KIZ197032 KSJ197032:KSV197032 LCF197032:LCR197032 LMB197032:LMN197032 LVX197032:LWJ197032 MFT197032:MGF197032 MPP197032:MQB197032 MZL197032:MZX197032 NJH197032:NJT197032 NTD197032:NTP197032 OCZ197032:ODL197032 OMV197032:ONH197032 OWR197032:OXD197032 PGN197032:PGZ197032 PQJ197032:PQV197032 QAF197032:QAR197032 QKB197032:QKN197032 QTX197032:QUJ197032 RDT197032:REF197032 RNP197032:ROB197032 RXL197032:RXX197032 SHH197032:SHT197032 SRD197032:SRP197032 TAZ197032:TBL197032 TKV197032:TLH197032 TUR197032:TVD197032 UEN197032:UEZ197032 UOJ197032:UOV197032 UYF197032:UYR197032 VIB197032:VIN197032 VRX197032:VSJ197032 WBT197032:WCF197032 WLP197032:WMB197032 WVL197032:WVX197032 IZ262568:JL262568 SV262568:TH262568 ACR262568:ADD262568 AMN262568:AMZ262568 AWJ262568:AWV262568 BGF262568:BGR262568 BQB262568:BQN262568 BZX262568:CAJ262568 CJT262568:CKF262568 CTP262568:CUB262568 DDL262568:DDX262568 DNH262568:DNT262568 DXD262568:DXP262568 EGZ262568:EHL262568 EQV262568:ERH262568 FAR262568:FBD262568 FKN262568:FKZ262568 FUJ262568:FUV262568 GEF262568:GER262568 GOB262568:GON262568 GXX262568:GYJ262568 HHT262568:HIF262568 HRP262568:HSB262568 IBL262568:IBX262568 ILH262568:ILT262568 IVD262568:IVP262568 JEZ262568:JFL262568 JOV262568:JPH262568 JYR262568:JZD262568 KIN262568:KIZ262568 KSJ262568:KSV262568 LCF262568:LCR262568 LMB262568:LMN262568 LVX262568:LWJ262568 MFT262568:MGF262568 MPP262568:MQB262568 MZL262568:MZX262568 NJH262568:NJT262568 NTD262568:NTP262568 OCZ262568:ODL262568 OMV262568:ONH262568 OWR262568:OXD262568 PGN262568:PGZ262568 PQJ262568:PQV262568 QAF262568:QAR262568 QKB262568:QKN262568 QTX262568:QUJ262568 RDT262568:REF262568 RNP262568:ROB262568 RXL262568:RXX262568 SHH262568:SHT262568 SRD262568:SRP262568 TAZ262568:TBL262568 TKV262568:TLH262568 TUR262568:TVD262568 UEN262568:UEZ262568 UOJ262568:UOV262568 UYF262568:UYR262568 VIB262568:VIN262568 VRX262568:VSJ262568 WBT262568:WCF262568 WLP262568:WMB262568 WVL262568:WVX262568 IZ328104:JL328104 SV328104:TH328104 ACR328104:ADD328104 AMN328104:AMZ328104 AWJ328104:AWV328104 BGF328104:BGR328104 BQB328104:BQN328104 BZX328104:CAJ328104 CJT328104:CKF328104 CTP328104:CUB328104 DDL328104:DDX328104 DNH328104:DNT328104 DXD328104:DXP328104 EGZ328104:EHL328104 EQV328104:ERH328104 FAR328104:FBD328104 FKN328104:FKZ328104 FUJ328104:FUV328104 GEF328104:GER328104 GOB328104:GON328104 GXX328104:GYJ328104 HHT328104:HIF328104 HRP328104:HSB328104 IBL328104:IBX328104 ILH328104:ILT328104 IVD328104:IVP328104 JEZ328104:JFL328104 JOV328104:JPH328104 JYR328104:JZD328104 KIN328104:KIZ328104 KSJ328104:KSV328104 LCF328104:LCR328104 LMB328104:LMN328104 LVX328104:LWJ328104 MFT328104:MGF328104 MPP328104:MQB328104 MZL328104:MZX328104 NJH328104:NJT328104 NTD328104:NTP328104 OCZ328104:ODL328104 OMV328104:ONH328104 OWR328104:OXD328104 PGN328104:PGZ328104 PQJ328104:PQV328104 QAF328104:QAR328104 QKB328104:QKN328104 QTX328104:QUJ328104 RDT328104:REF328104 RNP328104:ROB328104 RXL328104:RXX328104 SHH328104:SHT328104 SRD328104:SRP328104 TAZ328104:TBL328104 TKV328104:TLH328104 TUR328104:TVD328104 UEN328104:UEZ328104 UOJ328104:UOV328104 UYF328104:UYR328104 VIB328104:VIN328104 VRX328104:VSJ328104 WBT328104:WCF328104 WLP328104:WMB328104 WVL328104:WVX328104 IZ393640:JL393640 SV393640:TH393640 ACR393640:ADD393640 AMN393640:AMZ393640 AWJ393640:AWV393640 BGF393640:BGR393640 BQB393640:BQN393640 BZX393640:CAJ393640 CJT393640:CKF393640 CTP393640:CUB393640 DDL393640:DDX393640 DNH393640:DNT393640 DXD393640:DXP393640 EGZ393640:EHL393640 EQV393640:ERH393640 FAR393640:FBD393640 FKN393640:FKZ393640 FUJ393640:FUV393640 GEF393640:GER393640 GOB393640:GON393640 GXX393640:GYJ393640 HHT393640:HIF393640 HRP393640:HSB393640 IBL393640:IBX393640 ILH393640:ILT393640 IVD393640:IVP393640 JEZ393640:JFL393640 JOV393640:JPH393640 JYR393640:JZD393640 KIN393640:KIZ393640 KSJ393640:KSV393640 LCF393640:LCR393640 LMB393640:LMN393640 LVX393640:LWJ393640 MFT393640:MGF393640 MPP393640:MQB393640 MZL393640:MZX393640 NJH393640:NJT393640 NTD393640:NTP393640 OCZ393640:ODL393640 OMV393640:ONH393640 OWR393640:OXD393640 PGN393640:PGZ393640 PQJ393640:PQV393640 QAF393640:QAR393640 QKB393640:QKN393640 QTX393640:QUJ393640 RDT393640:REF393640 RNP393640:ROB393640 RXL393640:RXX393640 SHH393640:SHT393640 SRD393640:SRP393640 TAZ393640:TBL393640 TKV393640:TLH393640 TUR393640:TVD393640 UEN393640:UEZ393640 UOJ393640:UOV393640 UYF393640:UYR393640 VIB393640:VIN393640 VRX393640:VSJ393640 WBT393640:WCF393640 WLP393640:WMB393640 WVL393640:WVX393640 IZ459176:JL459176 SV459176:TH459176 ACR459176:ADD459176 AMN459176:AMZ459176 AWJ459176:AWV459176 BGF459176:BGR459176 BQB459176:BQN459176 BZX459176:CAJ459176 CJT459176:CKF459176 CTP459176:CUB459176 DDL459176:DDX459176 DNH459176:DNT459176 DXD459176:DXP459176 EGZ459176:EHL459176 EQV459176:ERH459176 FAR459176:FBD459176 FKN459176:FKZ459176 FUJ459176:FUV459176 GEF459176:GER459176 GOB459176:GON459176 GXX459176:GYJ459176 HHT459176:HIF459176 HRP459176:HSB459176 IBL459176:IBX459176 ILH459176:ILT459176 IVD459176:IVP459176 JEZ459176:JFL459176 JOV459176:JPH459176 JYR459176:JZD459176 KIN459176:KIZ459176 KSJ459176:KSV459176 LCF459176:LCR459176 LMB459176:LMN459176 LVX459176:LWJ459176 MFT459176:MGF459176 MPP459176:MQB459176 MZL459176:MZX459176 NJH459176:NJT459176 NTD459176:NTP459176 OCZ459176:ODL459176 OMV459176:ONH459176 OWR459176:OXD459176 PGN459176:PGZ459176 PQJ459176:PQV459176 QAF459176:QAR459176 QKB459176:QKN459176 QTX459176:QUJ459176 RDT459176:REF459176 RNP459176:ROB459176 RXL459176:RXX459176 SHH459176:SHT459176 SRD459176:SRP459176 TAZ459176:TBL459176 TKV459176:TLH459176 TUR459176:TVD459176 UEN459176:UEZ459176 UOJ459176:UOV459176 UYF459176:UYR459176 VIB459176:VIN459176 VRX459176:VSJ459176 WBT459176:WCF459176 WLP459176:WMB459176 WVL459176:WVX459176 IZ524712:JL524712 SV524712:TH524712 ACR524712:ADD524712 AMN524712:AMZ524712 AWJ524712:AWV524712 BGF524712:BGR524712 BQB524712:BQN524712 BZX524712:CAJ524712 CJT524712:CKF524712 CTP524712:CUB524712 DDL524712:DDX524712 DNH524712:DNT524712 DXD524712:DXP524712 EGZ524712:EHL524712 EQV524712:ERH524712 FAR524712:FBD524712 FKN524712:FKZ524712 FUJ524712:FUV524712 GEF524712:GER524712 GOB524712:GON524712 GXX524712:GYJ524712 HHT524712:HIF524712 HRP524712:HSB524712 IBL524712:IBX524712 ILH524712:ILT524712 IVD524712:IVP524712 JEZ524712:JFL524712 JOV524712:JPH524712 JYR524712:JZD524712 KIN524712:KIZ524712 KSJ524712:KSV524712 LCF524712:LCR524712 LMB524712:LMN524712 LVX524712:LWJ524712 MFT524712:MGF524712 MPP524712:MQB524712 MZL524712:MZX524712 NJH524712:NJT524712 NTD524712:NTP524712 OCZ524712:ODL524712 OMV524712:ONH524712 OWR524712:OXD524712 PGN524712:PGZ524712 PQJ524712:PQV524712 QAF524712:QAR524712 QKB524712:QKN524712 QTX524712:QUJ524712 RDT524712:REF524712 RNP524712:ROB524712 RXL524712:RXX524712 SHH524712:SHT524712 SRD524712:SRP524712 TAZ524712:TBL524712 TKV524712:TLH524712 TUR524712:TVD524712 UEN524712:UEZ524712 UOJ524712:UOV524712 UYF524712:UYR524712 VIB524712:VIN524712 VRX524712:VSJ524712 WBT524712:WCF524712 WLP524712:WMB524712 WVL524712:WVX524712 IZ590248:JL590248 SV590248:TH590248 ACR590248:ADD590248 AMN590248:AMZ590248 AWJ590248:AWV590248 BGF590248:BGR590248 BQB590248:BQN590248 BZX590248:CAJ590248 CJT590248:CKF590248 CTP590248:CUB590248 DDL590248:DDX590248 DNH590248:DNT590248 DXD590248:DXP590248 EGZ590248:EHL590248 EQV590248:ERH590248 FAR590248:FBD590248 FKN590248:FKZ590248 FUJ590248:FUV590248 GEF590248:GER590248 GOB590248:GON590248 GXX590248:GYJ590248 HHT590248:HIF590248 HRP590248:HSB590248 IBL590248:IBX590248 ILH590248:ILT590248 IVD590248:IVP590248 JEZ590248:JFL590248 JOV590248:JPH590248 JYR590248:JZD590248 KIN590248:KIZ590248 KSJ590248:KSV590248 LCF590248:LCR590248 LMB590248:LMN590248 LVX590248:LWJ590248 MFT590248:MGF590248 MPP590248:MQB590248 MZL590248:MZX590248 NJH590248:NJT590248 NTD590248:NTP590248 OCZ590248:ODL590248 OMV590248:ONH590248 OWR590248:OXD590248 PGN590248:PGZ590248 PQJ590248:PQV590248 QAF590248:QAR590248 QKB590248:QKN590248 QTX590248:QUJ590248 RDT590248:REF590248 RNP590248:ROB590248 RXL590248:RXX590248 SHH590248:SHT590248 SRD590248:SRP590248 TAZ590248:TBL590248 TKV590248:TLH590248 TUR590248:TVD590248 UEN590248:UEZ590248 UOJ590248:UOV590248 UYF590248:UYR590248 VIB590248:VIN590248 VRX590248:VSJ590248 WBT590248:WCF590248 WLP590248:WMB590248 WVL590248:WVX590248 IZ655784:JL655784 SV655784:TH655784 ACR655784:ADD655784 AMN655784:AMZ655784 AWJ655784:AWV655784 BGF655784:BGR655784 BQB655784:BQN655784 BZX655784:CAJ655784 CJT655784:CKF655784 CTP655784:CUB655784 DDL655784:DDX655784 DNH655784:DNT655784 DXD655784:DXP655784 EGZ655784:EHL655784 EQV655784:ERH655784 FAR655784:FBD655784 FKN655784:FKZ655784 FUJ655784:FUV655784 GEF655784:GER655784 GOB655784:GON655784 GXX655784:GYJ655784 HHT655784:HIF655784 HRP655784:HSB655784 IBL655784:IBX655784 ILH655784:ILT655784 IVD655784:IVP655784 JEZ655784:JFL655784 JOV655784:JPH655784 JYR655784:JZD655784 KIN655784:KIZ655784 KSJ655784:KSV655784 LCF655784:LCR655784 LMB655784:LMN655784 LVX655784:LWJ655784 MFT655784:MGF655784 MPP655784:MQB655784 MZL655784:MZX655784 NJH655784:NJT655784 NTD655784:NTP655784 OCZ655784:ODL655784 OMV655784:ONH655784 OWR655784:OXD655784 PGN655784:PGZ655784 PQJ655784:PQV655784 QAF655784:QAR655784 QKB655784:QKN655784 QTX655784:QUJ655784 RDT655784:REF655784 RNP655784:ROB655784 RXL655784:RXX655784 SHH655784:SHT655784 SRD655784:SRP655784 TAZ655784:TBL655784 TKV655784:TLH655784 TUR655784:TVD655784 UEN655784:UEZ655784 UOJ655784:UOV655784 UYF655784:UYR655784 VIB655784:VIN655784 VRX655784:VSJ655784 WBT655784:WCF655784 WLP655784:WMB655784 WVL655784:WVX655784 IZ721320:JL721320 SV721320:TH721320 ACR721320:ADD721320 AMN721320:AMZ721320 AWJ721320:AWV721320 BGF721320:BGR721320 BQB721320:BQN721320 BZX721320:CAJ721320 CJT721320:CKF721320 CTP721320:CUB721320 DDL721320:DDX721320 DNH721320:DNT721320 DXD721320:DXP721320 EGZ721320:EHL721320 EQV721320:ERH721320 FAR721320:FBD721320 FKN721320:FKZ721320 FUJ721320:FUV721320 GEF721320:GER721320 GOB721320:GON721320 GXX721320:GYJ721320 HHT721320:HIF721320 HRP721320:HSB721320 IBL721320:IBX721320 ILH721320:ILT721320 IVD721320:IVP721320 JEZ721320:JFL721320 JOV721320:JPH721320 JYR721320:JZD721320 KIN721320:KIZ721320 KSJ721320:KSV721320 LCF721320:LCR721320 LMB721320:LMN721320 LVX721320:LWJ721320 MFT721320:MGF721320 MPP721320:MQB721320 MZL721320:MZX721320 NJH721320:NJT721320 NTD721320:NTP721320 OCZ721320:ODL721320 OMV721320:ONH721320 OWR721320:OXD721320 PGN721320:PGZ721320 PQJ721320:PQV721320 QAF721320:QAR721320 QKB721320:QKN721320 QTX721320:QUJ721320 RDT721320:REF721320 RNP721320:ROB721320 RXL721320:RXX721320 SHH721320:SHT721320 SRD721320:SRP721320 TAZ721320:TBL721320 TKV721320:TLH721320 TUR721320:TVD721320 UEN721320:UEZ721320 UOJ721320:UOV721320 UYF721320:UYR721320 VIB721320:VIN721320 VRX721320:VSJ721320 WBT721320:WCF721320 WLP721320:WMB721320 WVL721320:WVX721320 IZ786856:JL786856 SV786856:TH786856 ACR786856:ADD786856 AMN786856:AMZ786856 AWJ786856:AWV786856 BGF786856:BGR786856 BQB786856:BQN786856 BZX786856:CAJ786856 CJT786856:CKF786856 CTP786856:CUB786856 DDL786856:DDX786856 DNH786856:DNT786856 DXD786856:DXP786856 EGZ786856:EHL786856 EQV786856:ERH786856 FAR786856:FBD786856 FKN786856:FKZ786856 FUJ786856:FUV786856 GEF786856:GER786856 GOB786856:GON786856 GXX786856:GYJ786856 HHT786856:HIF786856 HRP786856:HSB786856 IBL786856:IBX786856 ILH786856:ILT786856 IVD786856:IVP786856 JEZ786856:JFL786856 JOV786856:JPH786856 JYR786856:JZD786856 KIN786856:KIZ786856 KSJ786856:KSV786856 LCF786856:LCR786856 LMB786856:LMN786856 LVX786856:LWJ786856 MFT786856:MGF786856 MPP786856:MQB786856 MZL786856:MZX786856 NJH786856:NJT786856 NTD786856:NTP786856 OCZ786856:ODL786856 OMV786856:ONH786856 OWR786856:OXD786856 PGN786856:PGZ786856 PQJ786856:PQV786856 QAF786856:QAR786856 QKB786856:QKN786856 QTX786856:QUJ786856 RDT786856:REF786856 RNP786856:ROB786856 RXL786856:RXX786856 SHH786856:SHT786856 SRD786856:SRP786856 TAZ786856:TBL786856 TKV786856:TLH786856 TUR786856:TVD786856 UEN786856:UEZ786856 UOJ786856:UOV786856 UYF786856:UYR786856 VIB786856:VIN786856 VRX786856:VSJ786856 WBT786856:WCF786856 WLP786856:WMB786856 WVL786856:WVX786856 IZ852392:JL852392 SV852392:TH852392 ACR852392:ADD852392 AMN852392:AMZ852392 AWJ852392:AWV852392 BGF852392:BGR852392 BQB852392:BQN852392 BZX852392:CAJ852392 CJT852392:CKF852392 CTP852392:CUB852392 DDL852392:DDX852392 DNH852392:DNT852392 DXD852392:DXP852392 EGZ852392:EHL852392 EQV852392:ERH852392 FAR852392:FBD852392 FKN852392:FKZ852392 FUJ852392:FUV852392 GEF852392:GER852392 GOB852392:GON852392 GXX852392:GYJ852392 HHT852392:HIF852392 HRP852392:HSB852392 IBL852392:IBX852392 ILH852392:ILT852392 IVD852392:IVP852392 JEZ852392:JFL852392 JOV852392:JPH852392 JYR852392:JZD852392 KIN852392:KIZ852392 KSJ852392:KSV852392 LCF852392:LCR852392 LMB852392:LMN852392 LVX852392:LWJ852392 MFT852392:MGF852392 MPP852392:MQB852392 MZL852392:MZX852392 NJH852392:NJT852392 NTD852392:NTP852392 OCZ852392:ODL852392 OMV852392:ONH852392 OWR852392:OXD852392 PGN852392:PGZ852392 PQJ852392:PQV852392 QAF852392:QAR852392 QKB852392:QKN852392 QTX852392:QUJ852392 RDT852392:REF852392 RNP852392:ROB852392 RXL852392:RXX852392 SHH852392:SHT852392 SRD852392:SRP852392 TAZ852392:TBL852392 TKV852392:TLH852392 TUR852392:TVD852392 UEN852392:UEZ852392 UOJ852392:UOV852392 UYF852392:UYR852392 VIB852392:VIN852392 VRX852392:VSJ852392 WBT852392:WCF852392 WLP852392:WMB852392 WVL852392:WVX852392 IZ917928:JL917928 SV917928:TH917928 ACR917928:ADD917928 AMN917928:AMZ917928 AWJ917928:AWV917928 BGF917928:BGR917928 BQB917928:BQN917928 BZX917928:CAJ917928 CJT917928:CKF917928 CTP917928:CUB917928 DDL917928:DDX917928 DNH917928:DNT917928 DXD917928:DXP917928 EGZ917928:EHL917928 EQV917928:ERH917928 FAR917928:FBD917928 FKN917928:FKZ917928 FUJ917928:FUV917928 GEF917928:GER917928 GOB917928:GON917928 GXX917928:GYJ917928 HHT917928:HIF917928 HRP917928:HSB917928 IBL917928:IBX917928 ILH917928:ILT917928 IVD917928:IVP917928 JEZ917928:JFL917928 JOV917928:JPH917928 JYR917928:JZD917928 KIN917928:KIZ917928 KSJ917928:KSV917928 LCF917928:LCR917928 LMB917928:LMN917928 LVX917928:LWJ917928 MFT917928:MGF917928 MPP917928:MQB917928 MZL917928:MZX917928 NJH917928:NJT917928 NTD917928:NTP917928 OCZ917928:ODL917928 OMV917928:ONH917928 OWR917928:OXD917928 PGN917928:PGZ917928 PQJ917928:PQV917928 QAF917928:QAR917928 QKB917928:QKN917928 QTX917928:QUJ917928 RDT917928:REF917928 RNP917928:ROB917928 RXL917928:RXX917928 SHH917928:SHT917928 SRD917928:SRP917928 TAZ917928:TBL917928 TKV917928:TLH917928 TUR917928:TVD917928 UEN917928:UEZ917928 UOJ917928:UOV917928 UYF917928:UYR917928 VIB917928:VIN917928 VRX917928:VSJ917928 WBT917928:WCF917928 WLP917928:WMB917928 WVL917928:WVX917928 IZ983464:JL983464 SV983464:TH983464 ACR983464:ADD983464 AMN983464:AMZ983464 AWJ983464:AWV983464 BGF983464:BGR983464 BQB983464:BQN983464 BZX983464:CAJ983464 CJT983464:CKF983464 CTP983464:CUB983464 DDL983464:DDX983464 DNH983464:DNT983464 DXD983464:DXP983464 EGZ983464:EHL983464 EQV983464:ERH983464 FAR983464:FBD983464 FKN983464:FKZ983464 FUJ983464:FUV983464 GEF983464:GER983464 GOB983464:GON983464 GXX983464:GYJ983464 HHT983464:HIF983464 HRP983464:HSB983464 IBL983464:IBX983464 ILH983464:ILT983464 IVD983464:IVP983464 JEZ983464:JFL983464 JOV983464:JPH983464 JYR983464:JZD983464 KIN983464:KIZ983464 KSJ983464:KSV983464 LCF983464:LCR983464 LMB983464:LMN983464 LVX983464:LWJ983464 MFT983464:MGF983464 MPP983464:MQB983464 MZL983464:MZX983464 NJH983464:NJT983464 NTD983464:NTP983464 OCZ983464:ODL983464 OMV983464:ONH983464 OWR983464:OXD983464 PGN983464:PGZ983464 PQJ983464:PQV983464 QAF983464:QAR983464 QKB983464:QKN983464 QTX983464:QUJ983464 RDT983464:REF983464 RNP983464:ROB983464 RXL983464:RXX983464 SHH983464:SHT983464 SRD983464:SRP983464 TAZ983464:TBL983464 TKV983464:TLH983464 TUR983464:TVD983464 UEN983464:UEZ983464 UOJ983464:UOV983464 UYF983464:UYR983464 VIB983464:VIN983464 VRX983464:VSJ983464 WBT983464:WCF983464 WLP983464:WMB983464 WVL983464:WVX983464 VIB984238:VIN984239 IZ65774:JL65774 SV65774:TH65774 ACR65774:ADD65774 AMN65774:AMZ65774 AWJ65774:AWV65774 BGF65774:BGR65774 BQB65774:BQN65774 BZX65774:CAJ65774 CJT65774:CKF65774 CTP65774:CUB65774 DDL65774:DDX65774 DNH65774:DNT65774 DXD65774:DXP65774 EGZ65774:EHL65774 EQV65774:ERH65774 FAR65774:FBD65774 FKN65774:FKZ65774 FUJ65774:FUV65774 GEF65774:GER65774 GOB65774:GON65774 GXX65774:GYJ65774 HHT65774:HIF65774 HRP65774:HSB65774 IBL65774:IBX65774 ILH65774:ILT65774 IVD65774:IVP65774 JEZ65774:JFL65774 JOV65774:JPH65774 JYR65774:JZD65774 KIN65774:KIZ65774 KSJ65774:KSV65774 LCF65774:LCR65774 LMB65774:LMN65774 LVX65774:LWJ65774 MFT65774:MGF65774 MPP65774:MQB65774 MZL65774:MZX65774 NJH65774:NJT65774 NTD65774:NTP65774 OCZ65774:ODL65774 OMV65774:ONH65774 OWR65774:OXD65774 PGN65774:PGZ65774 PQJ65774:PQV65774 QAF65774:QAR65774 QKB65774:QKN65774 QTX65774:QUJ65774 RDT65774:REF65774 RNP65774:ROB65774 RXL65774:RXX65774 SHH65774:SHT65774 SRD65774:SRP65774 TAZ65774:TBL65774 TKV65774:TLH65774 TUR65774:TVD65774 UEN65774:UEZ65774 UOJ65774:UOV65774 UYF65774:UYR65774 VIB65774:VIN65774 VRX65774:VSJ65774 WBT65774:WCF65774 WLP65774:WMB65774 WVL65774:WVX65774 IZ131310:JL131310 SV131310:TH131310 ACR131310:ADD131310 AMN131310:AMZ131310 AWJ131310:AWV131310 BGF131310:BGR131310 BQB131310:BQN131310 BZX131310:CAJ131310 CJT131310:CKF131310 CTP131310:CUB131310 DDL131310:DDX131310 DNH131310:DNT131310 DXD131310:DXP131310 EGZ131310:EHL131310 EQV131310:ERH131310 FAR131310:FBD131310 FKN131310:FKZ131310 FUJ131310:FUV131310 GEF131310:GER131310 GOB131310:GON131310 GXX131310:GYJ131310 HHT131310:HIF131310 HRP131310:HSB131310 IBL131310:IBX131310 ILH131310:ILT131310 IVD131310:IVP131310 JEZ131310:JFL131310 JOV131310:JPH131310 JYR131310:JZD131310 KIN131310:KIZ131310 KSJ131310:KSV131310 LCF131310:LCR131310 LMB131310:LMN131310 LVX131310:LWJ131310 MFT131310:MGF131310 MPP131310:MQB131310 MZL131310:MZX131310 NJH131310:NJT131310 NTD131310:NTP131310 OCZ131310:ODL131310 OMV131310:ONH131310 OWR131310:OXD131310 PGN131310:PGZ131310 PQJ131310:PQV131310 QAF131310:QAR131310 QKB131310:QKN131310 QTX131310:QUJ131310 RDT131310:REF131310 RNP131310:ROB131310 RXL131310:RXX131310 SHH131310:SHT131310 SRD131310:SRP131310 TAZ131310:TBL131310 TKV131310:TLH131310 TUR131310:TVD131310 UEN131310:UEZ131310 UOJ131310:UOV131310 UYF131310:UYR131310 VIB131310:VIN131310 VRX131310:VSJ131310 WBT131310:WCF131310 WLP131310:WMB131310 WVL131310:WVX131310 IZ196846:JL196846 SV196846:TH196846 ACR196846:ADD196846 AMN196846:AMZ196846 AWJ196846:AWV196846 BGF196846:BGR196846 BQB196846:BQN196846 BZX196846:CAJ196846 CJT196846:CKF196846 CTP196846:CUB196846 DDL196846:DDX196846 DNH196846:DNT196846 DXD196846:DXP196846 EGZ196846:EHL196846 EQV196846:ERH196846 FAR196846:FBD196846 FKN196846:FKZ196846 FUJ196846:FUV196846 GEF196846:GER196846 GOB196846:GON196846 GXX196846:GYJ196846 HHT196846:HIF196846 HRP196846:HSB196846 IBL196846:IBX196846 ILH196846:ILT196846 IVD196846:IVP196846 JEZ196846:JFL196846 JOV196846:JPH196846 JYR196846:JZD196846 KIN196846:KIZ196846 KSJ196846:KSV196846 LCF196846:LCR196846 LMB196846:LMN196846 LVX196846:LWJ196846 MFT196846:MGF196846 MPP196846:MQB196846 MZL196846:MZX196846 NJH196846:NJT196846 NTD196846:NTP196846 OCZ196846:ODL196846 OMV196846:ONH196846 OWR196846:OXD196846 PGN196846:PGZ196846 PQJ196846:PQV196846 QAF196846:QAR196846 QKB196846:QKN196846 QTX196846:QUJ196846 RDT196846:REF196846 RNP196846:ROB196846 RXL196846:RXX196846 SHH196846:SHT196846 SRD196846:SRP196846 TAZ196846:TBL196846 TKV196846:TLH196846 TUR196846:TVD196846 UEN196846:UEZ196846 UOJ196846:UOV196846 UYF196846:UYR196846 VIB196846:VIN196846 VRX196846:VSJ196846 WBT196846:WCF196846 WLP196846:WMB196846 WVL196846:WVX196846 IZ262382:JL262382 SV262382:TH262382 ACR262382:ADD262382 AMN262382:AMZ262382 AWJ262382:AWV262382 BGF262382:BGR262382 BQB262382:BQN262382 BZX262382:CAJ262382 CJT262382:CKF262382 CTP262382:CUB262382 DDL262382:DDX262382 DNH262382:DNT262382 DXD262382:DXP262382 EGZ262382:EHL262382 EQV262382:ERH262382 FAR262382:FBD262382 FKN262382:FKZ262382 FUJ262382:FUV262382 GEF262382:GER262382 GOB262382:GON262382 GXX262382:GYJ262382 HHT262382:HIF262382 HRP262382:HSB262382 IBL262382:IBX262382 ILH262382:ILT262382 IVD262382:IVP262382 JEZ262382:JFL262382 JOV262382:JPH262382 JYR262382:JZD262382 KIN262382:KIZ262382 KSJ262382:KSV262382 LCF262382:LCR262382 LMB262382:LMN262382 LVX262382:LWJ262382 MFT262382:MGF262382 MPP262382:MQB262382 MZL262382:MZX262382 NJH262382:NJT262382 NTD262382:NTP262382 OCZ262382:ODL262382 OMV262382:ONH262382 OWR262382:OXD262382 PGN262382:PGZ262382 PQJ262382:PQV262382 QAF262382:QAR262382 QKB262382:QKN262382 QTX262382:QUJ262382 RDT262382:REF262382 RNP262382:ROB262382 RXL262382:RXX262382 SHH262382:SHT262382 SRD262382:SRP262382 TAZ262382:TBL262382 TKV262382:TLH262382 TUR262382:TVD262382 UEN262382:UEZ262382 UOJ262382:UOV262382 UYF262382:UYR262382 VIB262382:VIN262382 VRX262382:VSJ262382 WBT262382:WCF262382 WLP262382:WMB262382 WVL262382:WVX262382 IZ327918:JL327918 SV327918:TH327918 ACR327918:ADD327918 AMN327918:AMZ327918 AWJ327918:AWV327918 BGF327918:BGR327918 BQB327918:BQN327918 BZX327918:CAJ327918 CJT327918:CKF327918 CTP327918:CUB327918 DDL327918:DDX327918 DNH327918:DNT327918 DXD327918:DXP327918 EGZ327918:EHL327918 EQV327918:ERH327918 FAR327918:FBD327918 FKN327918:FKZ327918 FUJ327918:FUV327918 GEF327918:GER327918 GOB327918:GON327918 GXX327918:GYJ327918 HHT327918:HIF327918 HRP327918:HSB327918 IBL327918:IBX327918 ILH327918:ILT327918 IVD327918:IVP327918 JEZ327918:JFL327918 JOV327918:JPH327918 JYR327918:JZD327918 KIN327918:KIZ327918 KSJ327918:KSV327918 LCF327918:LCR327918 LMB327918:LMN327918 LVX327918:LWJ327918 MFT327918:MGF327918 MPP327918:MQB327918 MZL327918:MZX327918 NJH327918:NJT327918 NTD327918:NTP327918 OCZ327918:ODL327918 OMV327918:ONH327918 OWR327918:OXD327918 PGN327918:PGZ327918 PQJ327918:PQV327918 QAF327918:QAR327918 QKB327918:QKN327918 QTX327918:QUJ327918 RDT327918:REF327918 RNP327918:ROB327918 RXL327918:RXX327918 SHH327918:SHT327918 SRD327918:SRP327918 TAZ327918:TBL327918 TKV327918:TLH327918 TUR327918:TVD327918 UEN327918:UEZ327918 UOJ327918:UOV327918 UYF327918:UYR327918 VIB327918:VIN327918 VRX327918:VSJ327918 WBT327918:WCF327918 WLP327918:WMB327918 WVL327918:WVX327918 IZ393454:JL393454 SV393454:TH393454 ACR393454:ADD393454 AMN393454:AMZ393454 AWJ393454:AWV393454 BGF393454:BGR393454 BQB393454:BQN393454 BZX393454:CAJ393454 CJT393454:CKF393454 CTP393454:CUB393454 DDL393454:DDX393454 DNH393454:DNT393454 DXD393454:DXP393454 EGZ393454:EHL393454 EQV393454:ERH393454 FAR393454:FBD393454 FKN393454:FKZ393454 FUJ393454:FUV393454 GEF393454:GER393454 GOB393454:GON393454 GXX393454:GYJ393454 HHT393454:HIF393454 HRP393454:HSB393454 IBL393454:IBX393454 ILH393454:ILT393454 IVD393454:IVP393454 JEZ393454:JFL393454 JOV393454:JPH393454 JYR393454:JZD393454 KIN393454:KIZ393454 KSJ393454:KSV393454 LCF393454:LCR393454 LMB393454:LMN393454 LVX393454:LWJ393454 MFT393454:MGF393454 MPP393454:MQB393454 MZL393454:MZX393454 NJH393454:NJT393454 NTD393454:NTP393454 OCZ393454:ODL393454 OMV393454:ONH393454 OWR393454:OXD393454 PGN393454:PGZ393454 PQJ393454:PQV393454 QAF393454:QAR393454 QKB393454:QKN393454 QTX393454:QUJ393454 RDT393454:REF393454 RNP393454:ROB393454 RXL393454:RXX393454 SHH393454:SHT393454 SRD393454:SRP393454 TAZ393454:TBL393454 TKV393454:TLH393454 TUR393454:TVD393454 UEN393454:UEZ393454 UOJ393454:UOV393454 UYF393454:UYR393454 VIB393454:VIN393454 VRX393454:VSJ393454 WBT393454:WCF393454 WLP393454:WMB393454 WVL393454:WVX393454 IZ458990:JL458990 SV458990:TH458990 ACR458990:ADD458990 AMN458990:AMZ458990 AWJ458990:AWV458990 BGF458990:BGR458990 BQB458990:BQN458990 BZX458990:CAJ458990 CJT458990:CKF458990 CTP458990:CUB458990 DDL458990:DDX458990 DNH458990:DNT458990 DXD458990:DXP458990 EGZ458990:EHL458990 EQV458990:ERH458990 FAR458990:FBD458990 FKN458990:FKZ458990 FUJ458990:FUV458990 GEF458990:GER458990 GOB458990:GON458990 GXX458990:GYJ458990 HHT458990:HIF458990 HRP458990:HSB458990 IBL458990:IBX458990 ILH458990:ILT458990 IVD458990:IVP458990 JEZ458990:JFL458990 JOV458990:JPH458990 JYR458990:JZD458990 KIN458990:KIZ458990 KSJ458990:KSV458990 LCF458990:LCR458990 LMB458990:LMN458990 LVX458990:LWJ458990 MFT458990:MGF458990 MPP458990:MQB458990 MZL458990:MZX458990 NJH458990:NJT458990 NTD458990:NTP458990 OCZ458990:ODL458990 OMV458990:ONH458990 OWR458990:OXD458990 PGN458990:PGZ458990 PQJ458990:PQV458990 QAF458990:QAR458990 QKB458990:QKN458990 QTX458990:QUJ458990 RDT458990:REF458990 RNP458990:ROB458990 RXL458990:RXX458990 SHH458990:SHT458990 SRD458990:SRP458990 TAZ458990:TBL458990 TKV458990:TLH458990 TUR458990:TVD458990 UEN458990:UEZ458990 UOJ458990:UOV458990 UYF458990:UYR458990 VIB458990:VIN458990 VRX458990:VSJ458990 WBT458990:WCF458990 WLP458990:WMB458990 WVL458990:WVX458990 IZ524526:JL524526 SV524526:TH524526 ACR524526:ADD524526 AMN524526:AMZ524526 AWJ524526:AWV524526 BGF524526:BGR524526 BQB524526:BQN524526 BZX524526:CAJ524526 CJT524526:CKF524526 CTP524526:CUB524526 DDL524526:DDX524526 DNH524526:DNT524526 DXD524526:DXP524526 EGZ524526:EHL524526 EQV524526:ERH524526 FAR524526:FBD524526 FKN524526:FKZ524526 FUJ524526:FUV524526 GEF524526:GER524526 GOB524526:GON524526 GXX524526:GYJ524526 HHT524526:HIF524526 HRP524526:HSB524526 IBL524526:IBX524526 ILH524526:ILT524526 IVD524526:IVP524526 JEZ524526:JFL524526 JOV524526:JPH524526 JYR524526:JZD524526 KIN524526:KIZ524526 KSJ524526:KSV524526 LCF524526:LCR524526 LMB524526:LMN524526 LVX524526:LWJ524526 MFT524526:MGF524526 MPP524526:MQB524526 MZL524526:MZX524526 NJH524526:NJT524526 NTD524526:NTP524526 OCZ524526:ODL524526 OMV524526:ONH524526 OWR524526:OXD524526 PGN524526:PGZ524526 PQJ524526:PQV524526 QAF524526:QAR524526 QKB524526:QKN524526 QTX524526:QUJ524526 RDT524526:REF524526 RNP524526:ROB524526 RXL524526:RXX524526 SHH524526:SHT524526 SRD524526:SRP524526 TAZ524526:TBL524526 TKV524526:TLH524526 TUR524526:TVD524526 UEN524526:UEZ524526 UOJ524526:UOV524526 UYF524526:UYR524526 VIB524526:VIN524526 VRX524526:VSJ524526 WBT524526:WCF524526 WLP524526:WMB524526 WVL524526:WVX524526 IZ590062:JL590062 SV590062:TH590062 ACR590062:ADD590062 AMN590062:AMZ590062 AWJ590062:AWV590062 BGF590062:BGR590062 BQB590062:BQN590062 BZX590062:CAJ590062 CJT590062:CKF590062 CTP590062:CUB590062 DDL590062:DDX590062 DNH590062:DNT590062 DXD590062:DXP590062 EGZ590062:EHL590062 EQV590062:ERH590062 FAR590062:FBD590062 FKN590062:FKZ590062 FUJ590062:FUV590062 GEF590062:GER590062 GOB590062:GON590062 GXX590062:GYJ590062 HHT590062:HIF590062 HRP590062:HSB590062 IBL590062:IBX590062 ILH590062:ILT590062 IVD590062:IVP590062 JEZ590062:JFL590062 JOV590062:JPH590062 JYR590062:JZD590062 KIN590062:KIZ590062 KSJ590062:KSV590062 LCF590062:LCR590062 LMB590062:LMN590062 LVX590062:LWJ590062 MFT590062:MGF590062 MPP590062:MQB590062 MZL590062:MZX590062 NJH590062:NJT590062 NTD590062:NTP590062 OCZ590062:ODL590062 OMV590062:ONH590062 OWR590062:OXD590062 PGN590062:PGZ590062 PQJ590062:PQV590062 QAF590062:QAR590062 QKB590062:QKN590062 QTX590062:QUJ590062 RDT590062:REF590062 RNP590062:ROB590062 RXL590062:RXX590062 SHH590062:SHT590062 SRD590062:SRP590062 TAZ590062:TBL590062 TKV590062:TLH590062 TUR590062:TVD590062 UEN590062:UEZ590062 UOJ590062:UOV590062 UYF590062:UYR590062 VIB590062:VIN590062 VRX590062:VSJ590062 WBT590062:WCF590062 WLP590062:WMB590062 WVL590062:WVX590062 IZ655598:JL655598 SV655598:TH655598 ACR655598:ADD655598 AMN655598:AMZ655598 AWJ655598:AWV655598 BGF655598:BGR655598 BQB655598:BQN655598 BZX655598:CAJ655598 CJT655598:CKF655598 CTP655598:CUB655598 DDL655598:DDX655598 DNH655598:DNT655598 DXD655598:DXP655598 EGZ655598:EHL655598 EQV655598:ERH655598 FAR655598:FBD655598 FKN655598:FKZ655598 FUJ655598:FUV655598 GEF655598:GER655598 GOB655598:GON655598 GXX655598:GYJ655598 HHT655598:HIF655598 HRP655598:HSB655598 IBL655598:IBX655598 ILH655598:ILT655598 IVD655598:IVP655598 JEZ655598:JFL655598 JOV655598:JPH655598 JYR655598:JZD655598 KIN655598:KIZ655598 KSJ655598:KSV655598 LCF655598:LCR655598 LMB655598:LMN655598 LVX655598:LWJ655598 MFT655598:MGF655598 MPP655598:MQB655598 MZL655598:MZX655598 NJH655598:NJT655598 NTD655598:NTP655598 OCZ655598:ODL655598 OMV655598:ONH655598 OWR655598:OXD655598 PGN655598:PGZ655598 PQJ655598:PQV655598 QAF655598:QAR655598 QKB655598:QKN655598 QTX655598:QUJ655598 RDT655598:REF655598 RNP655598:ROB655598 RXL655598:RXX655598 SHH655598:SHT655598 SRD655598:SRP655598 TAZ655598:TBL655598 TKV655598:TLH655598 TUR655598:TVD655598 UEN655598:UEZ655598 UOJ655598:UOV655598 UYF655598:UYR655598 VIB655598:VIN655598 VRX655598:VSJ655598 WBT655598:WCF655598 WLP655598:WMB655598 WVL655598:WVX655598 IZ721134:JL721134 SV721134:TH721134 ACR721134:ADD721134 AMN721134:AMZ721134 AWJ721134:AWV721134 BGF721134:BGR721134 BQB721134:BQN721134 BZX721134:CAJ721134 CJT721134:CKF721134 CTP721134:CUB721134 DDL721134:DDX721134 DNH721134:DNT721134 DXD721134:DXP721134 EGZ721134:EHL721134 EQV721134:ERH721134 FAR721134:FBD721134 FKN721134:FKZ721134 FUJ721134:FUV721134 GEF721134:GER721134 GOB721134:GON721134 GXX721134:GYJ721134 HHT721134:HIF721134 HRP721134:HSB721134 IBL721134:IBX721134 ILH721134:ILT721134 IVD721134:IVP721134 JEZ721134:JFL721134 JOV721134:JPH721134 JYR721134:JZD721134 KIN721134:KIZ721134 KSJ721134:KSV721134 LCF721134:LCR721134 LMB721134:LMN721134 LVX721134:LWJ721134 MFT721134:MGF721134 MPP721134:MQB721134 MZL721134:MZX721134 NJH721134:NJT721134 NTD721134:NTP721134 OCZ721134:ODL721134 OMV721134:ONH721134 OWR721134:OXD721134 PGN721134:PGZ721134 PQJ721134:PQV721134 QAF721134:QAR721134 QKB721134:QKN721134 QTX721134:QUJ721134 RDT721134:REF721134 RNP721134:ROB721134 RXL721134:RXX721134 SHH721134:SHT721134 SRD721134:SRP721134 TAZ721134:TBL721134 TKV721134:TLH721134 TUR721134:TVD721134 UEN721134:UEZ721134 UOJ721134:UOV721134 UYF721134:UYR721134 VIB721134:VIN721134 VRX721134:VSJ721134 WBT721134:WCF721134 WLP721134:WMB721134 WVL721134:WVX721134 IZ786670:JL786670 SV786670:TH786670 ACR786670:ADD786670 AMN786670:AMZ786670 AWJ786670:AWV786670 BGF786670:BGR786670 BQB786670:BQN786670 BZX786670:CAJ786670 CJT786670:CKF786670 CTP786670:CUB786670 DDL786670:DDX786670 DNH786670:DNT786670 DXD786670:DXP786670 EGZ786670:EHL786670 EQV786670:ERH786670 FAR786670:FBD786670 FKN786670:FKZ786670 FUJ786670:FUV786670 GEF786670:GER786670 GOB786670:GON786670 GXX786670:GYJ786670 HHT786670:HIF786670 HRP786670:HSB786670 IBL786670:IBX786670 ILH786670:ILT786670 IVD786670:IVP786670 JEZ786670:JFL786670 JOV786670:JPH786670 JYR786670:JZD786670 KIN786670:KIZ786670 KSJ786670:KSV786670 LCF786670:LCR786670 LMB786670:LMN786670 LVX786670:LWJ786670 MFT786670:MGF786670 MPP786670:MQB786670 MZL786670:MZX786670 NJH786670:NJT786670 NTD786670:NTP786670 OCZ786670:ODL786670 OMV786670:ONH786670 OWR786670:OXD786670 PGN786670:PGZ786670 PQJ786670:PQV786670 QAF786670:QAR786670 QKB786670:QKN786670 QTX786670:QUJ786670 RDT786670:REF786670 RNP786670:ROB786670 RXL786670:RXX786670 SHH786670:SHT786670 SRD786670:SRP786670 TAZ786670:TBL786670 TKV786670:TLH786670 TUR786670:TVD786670 UEN786670:UEZ786670 UOJ786670:UOV786670 UYF786670:UYR786670 VIB786670:VIN786670 VRX786670:VSJ786670 WBT786670:WCF786670 WLP786670:WMB786670 WVL786670:WVX786670 IZ852206:JL852206 SV852206:TH852206 ACR852206:ADD852206 AMN852206:AMZ852206 AWJ852206:AWV852206 BGF852206:BGR852206 BQB852206:BQN852206 BZX852206:CAJ852206 CJT852206:CKF852206 CTP852206:CUB852206 DDL852206:DDX852206 DNH852206:DNT852206 DXD852206:DXP852206 EGZ852206:EHL852206 EQV852206:ERH852206 FAR852206:FBD852206 FKN852206:FKZ852206 FUJ852206:FUV852206 GEF852206:GER852206 GOB852206:GON852206 GXX852206:GYJ852206 HHT852206:HIF852206 HRP852206:HSB852206 IBL852206:IBX852206 ILH852206:ILT852206 IVD852206:IVP852206 JEZ852206:JFL852206 JOV852206:JPH852206 JYR852206:JZD852206 KIN852206:KIZ852206 KSJ852206:KSV852206 LCF852206:LCR852206 LMB852206:LMN852206 LVX852206:LWJ852206 MFT852206:MGF852206 MPP852206:MQB852206 MZL852206:MZX852206 NJH852206:NJT852206 NTD852206:NTP852206 OCZ852206:ODL852206 OMV852206:ONH852206 OWR852206:OXD852206 PGN852206:PGZ852206 PQJ852206:PQV852206 QAF852206:QAR852206 QKB852206:QKN852206 QTX852206:QUJ852206 RDT852206:REF852206 RNP852206:ROB852206 RXL852206:RXX852206 SHH852206:SHT852206 SRD852206:SRP852206 TAZ852206:TBL852206 TKV852206:TLH852206 TUR852206:TVD852206 UEN852206:UEZ852206 UOJ852206:UOV852206 UYF852206:UYR852206 VIB852206:VIN852206 VRX852206:VSJ852206 WBT852206:WCF852206 WLP852206:WMB852206 WVL852206:WVX852206 IZ917742:JL917742 SV917742:TH917742 ACR917742:ADD917742 AMN917742:AMZ917742 AWJ917742:AWV917742 BGF917742:BGR917742 BQB917742:BQN917742 BZX917742:CAJ917742 CJT917742:CKF917742 CTP917742:CUB917742 DDL917742:DDX917742 DNH917742:DNT917742 DXD917742:DXP917742 EGZ917742:EHL917742 EQV917742:ERH917742 FAR917742:FBD917742 FKN917742:FKZ917742 FUJ917742:FUV917742 GEF917742:GER917742 GOB917742:GON917742 GXX917742:GYJ917742 HHT917742:HIF917742 HRP917742:HSB917742 IBL917742:IBX917742 ILH917742:ILT917742 IVD917742:IVP917742 JEZ917742:JFL917742 JOV917742:JPH917742 JYR917742:JZD917742 KIN917742:KIZ917742 KSJ917742:KSV917742 LCF917742:LCR917742 LMB917742:LMN917742 LVX917742:LWJ917742 MFT917742:MGF917742 MPP917742:MQB917742 MZL917742:MZX917742 NJH917742:NJT917742 NTD917742:NTP917742 OCZ917742:ODL917742 OMV917742:ONH917742 OWR917742:OXD917742 PGN917742:PGZ917742 PQJ917742:PQV917742 QAF917742:QAR917742 QKB917742:QKN917742 QTX917742:QUJ917742 RDT917742:REF917742 RNP917742:ROB917742 RXL917742:RXX917742 SHH917742:SHT917742 SRD917742:SRP917742 TAZ917742:TBL917742 TKV917742:TLH917742 TUR917742:TVD917742 UEN917742:UEZ917742 UOJ917742:UOV917742 UYF917742:UYR917742 VIB917742:VIN917742 VRX917742:VSJ917742 WBT917742:WCF917742 WLP917742:WMB917742 WVL917742:WVX917742 IZ983278:JL983278 SV983278:TH983278 ACR983278:ADD983278 AMN983278:AMZ983278 AWJ983278:AWV983278 BGF983278:BGR983278 BQB983278:BQN983278 BZX983278:CAJ983278 CJT983278:CKF983278 CTP983278:CUB983278 DDL983278:DDX983278 DNH983278:DNT983278 DXD983278:DXP983278 EGZ983278:EHL983278 EQV983278:ERH983278 FAR983278:FBD983278 FKN983278:FKZ983278 FUJ983278:FUV983278 GEF983278:GER983278 GOB983278:GON983278 GXX983278:GYJ983278 HHT983278:HIF983278 HRP983278:HSB983278 IBL983278:IBX983278 ILH983278:ILT983278 IVD983278:IVP983278 JEZ983278:JFL983278 JOV983278:JPH983278 JYR983278:JZD983278 KIN983278:KIZ983278 KSJ983278:KSV983278 LCF983278:LCR983278 LMB983278:LMN983278 LVX983278:LWJ983278 MFT983278:MGF983278 MPP983278:MQB983278 MZL983278:MZX983278 NJH983278:NJT983278 NTD983278:NTP983278 OCZ983278:ODL983278 OMV983278:ONH983278 OWR983278:OXD983278 PGN983278:PGZ983278 PQJ983278:PQV983278 QAF983278:QAR983278 QKB983278:QKN983278 QTX983278:QUJ983278 RDT983278:REF983278 RNP983278:ROB983278 RXL983278:RXX983278 SHH983278:SHT983278 SRD983278:SRP983278 TAZ983278:TBL983278 TKV983278:TLH983278 TUR983278:TVD983278 UEN983278:UEZ983278 UOJ983278:UOV983278 UYF983278:UYR983278 VIB983278:VIN983278 VRX983278:VSJ983278 WBT983278:WCF983278 WLP983278:WMB983278 WVL983278:WVX983278 VRX984238:VSJ984239 IZ98:JL98 SV98:TH98 ACR98:ADD98 AMN98:AMZ98 AWJ98:AWV98 BGF98:BGR98 BQB98:BQN98 BZX98:CAJ98 CJT98:CKF98 CTP98:CUB98 DDL98:DDX98 DNH98:DNT98 DXD98:DXP98 EGZ98:EHL98 EQV98:ERH98 FAR98:FBD98 FKN98:FKZ98 FUJ98:FUV98 GEF98:GER98 GOB98:GON98 GXX98:GYJ98 HHT98:HIF98 HRP98:HSB98 IBL98:IBX98 ILH98:ILT98 IVD98:IVP98 JEZ98:JFL98 JOV98:JPH98 JYR98:JZD98 KIN98:KIZ98 KSJ98:KSV98 LCF98:LCR98 LMB98:LMN98 LVX98:LWJ98 MFT98:MGF98 MPP98:MQB98 MZL98:MZX98 NJH98:NJT98 NTD98:NTP98 OCZ98:ODL98 OMV98:ONH98 OWR98:OXD98 PGN98:PGZ98 PQJ98:PQV98 QAF98:QAR98 QKB98:QKN98 QTX98:QUJ98 RDT98:REF98 RNP98:ROB98 RXL98:RXX98 SHH98:SHT98 SRD98:SRP98 TAZ98:TBL98 TKV98:TLH98 TUR98:TVD98 UEN98:UEZ98 UOJ98:UOV98 UYF98:UYR98 VIB98:VIN98 VRX98:VSJ98 WBT98:WCF98 WLP98:WMB98 WVL98:WVX98 IZ65491:JL65491 SV65491:TH65491 ACR65491:ADD65491 AMN65491:AMZ65491 AWJ65491:AWV65491 BGF65491:BGR65491 BQB65491:BQN65491 BZX65491:CAJ65491 CJT65491:CKF65491 CTP65491:CUB65491 DDL65491:DDX65491 DNH65491:DNT65491 DXD65491:DXP65491 EGZ65491:EHL65491 EQV65491:ERH65491 FAR65491:FBD65491 FKN65491:FKZ65491 FUJ65491:FUV65491 GEF65491:GER65491 GOB65491:GON65491 GXX65491:GYJ65491 HHT65491:HIF65491 HRP65491:HSB65491 IBL65491:IBX65491 ILH65491:ILT65491 IVD65491:IVP65491 JEZ65491:JFL65491 JOV65491:JPH65491 JYR65491:JZD65491 KIN65491:KIZ65491 KSJ65491:KSV65491 LCF65491:LCR65491 LMB65491:LMN65491 LVX65491:LWJ65491 MFT65491:MGF65491 MPP65491:MQB65491 MZL65491:MZX65491 NJH65491:NJT65491 NTD65491:NTP65491 OCZ65491:ODL65491 OMV65491:ONH65491 OWR65491:OXD65491 PGN65491:PGZ65491 PQJ65491:PQV65491 QAF65491:QAR65491 QKB65491:QKN65491 QTX65491:QUJ65491 RDT65491:REF65491 RNP65491:ROB65491 RXL65491:RXX65491 SHH65491:SHT65491 SRD65491:SRP65491 TAZ65491:TBL65491 TKV65491:TLH65491 TUR65491:TVD65491 UEN65491:UEZ65491 UOJ65491:UOV65491 UYF65491:UYR65491 VIB65491:VIN65491 VRX65491:VSJ65491 WBT65491:WCF65491 WLP65491:WMB65491 WVL65491:WVX65491 IZ131027:JL131027 SV131027:TH131027 ACR131027:ADD131027 AMN131027:AMZ131027 AWJ131027:AWV131027 BGF131027:BGR131027 BQB131027:BQN131027 BZX131027:CAJ131027 CJT131027:CKF131027 CTP131027:CUB131027 DDL131027:DDX131027 DNH131027:DNT131027 DXD131027:DXP131027 EGZ131027:EHL131027 EQV131027:ERH131027 FAR131027:FBD131027 FKN131027:FKZ131027 FUJ131027:FUV131027 GEF131027:GER131027 GOB131027:GON131027 GXX131027:GYJ131027 HHT131027:HIF131027 HRP131027:HSB131027 IBL131027:IBX131027 ILH131027:ILT131027 IVD131027:IVP131027 JEZ131027:JFL131027 JOV131027:JPH131027 JYR131027:JZD131027 KIN131027:KIZ131027 KSJ131027:KSV131027 LCF131027:LCR131027 LMB131027:LMN131027 LVX131027:LWJ131027 MFT131027:MGF131027 MPP131027:MQB131027 MZL131027:MZX131027 NJH131027:NJT131027 NTD131027:NTP131027 OCZ131027:ODL131027 OMV131027:ONH131027 OWR131027:OXD131027 PGN131027:PGZ131027 PQJ131027:PQV131027 QAF131027:QAR131027 QKB131027:QKN131027 QTX131027:QUJ131027 RDT131027:REF131027 RNP131027:ROB131027 RXL131027:RXX131027 SHH131027:SHT131027 SRD131027:SRP131027 TAZ131027:TBL131027 TKV131027:TLH131027 TUR131027:TVD131027 UEN131027:UEZ131027 UOJ131027:UOV131027 UYF131027:UYR131027 VIB131027:VIN131027 VRX131027:VSJ131027 WBT131027:WCF131027 WLP131027:WMB131027 WVL131027:WVX131027 IZ196563:JL196563 SV196563:TH196563 ACR196563:ADD196563 AMN196563:AMZ196563 AWJ196563:AWV196563 BGF196563:BGR196563 BQB196563:BQN196563 BZX196563:CAJ196563 CJT196563:CKF196563 CTP196563:CUB196563 DDL196563:DDX196563 DNH196563:DNT196563 DXD196563:DXP196563 EGZ196563:EHL196563 EQV196563:ERH196563 FAR196563:FBD196563 FKN196563:FKZ196563 FUJ196563:FUV196563 GEF196563:GER196563 GOB196563:GON196563 GXX196563:GYJ196563 HHT196563:HIF196563 HRP196563:HSB196563 IBL196563:IBX196563 ILH196563:ILT196563 IVD196563:IVP196563 JEZ196563:JFL196563 JOV196563:JPH196563 JYR196563:JZD196563 KIN196563:KIZ196563 KSJ196563:KSV196563 LCF196563:LCR196563 LMB196563:LMN196563 LVX196563:LWJ196563 MFT196563:MGF196563 MPP196563:MQB196563 MZL196563:MZX196563 NJH196563:NJT196563 NTD196563:NTP196563 OCZ196563:ODL196563 OMV196563:ONH196563 OWR196563:OXD196563 PGN196563:PGZ196563 PQJ196563:PQV196563 QAF196563:QAR196563 QKB196563:QKN196563 QTX196563:QUJ196563 RDT196563:REF196563 RNP196563:ROB196563 RXL196563:RXX196563 SHH196563:SHT196563 SRD196563:SRP196563 TAZ196563:TBL196563 TKV196563:TLH196563 TUR196563:TVD196563 UEN196563:UEZ196563 UOJ196563:UOV196563 UYF196563:UYR196563 VIB196563:VIN196563 VRX196563:VSJ196563 WBT196563:WCF196563 WLP196563:WMB196563 WVL196563:WVX196563 IZ262099:JL262099 SV262099:TH262099 ACR262099:ADD262099 AMN262099:AMZ262099 AWJ262099:AWV262099 BGF262099:BGR262099 BQB262099:BQN262099 BZX262099:CAJ262099 CJT262099:CKF262099 CTP262099:CUB262099 DDL262099:DDX262099 DNH262099:DNT262099 DXD262099:DXP262099 EGZ262099:EHL262099 EQV262099:ERH262099 FAR262099:FBD262099 FKN262099:FKZ262099 FUJ262099:FUV262099 GEF262099:GER262099 GOB262099:GON262099 GXX262099:GYJ262099 HHT262099:HIF262099 HRP262099:HSB262099 IBL262099:IBX262099 ILH262099:ILT262099 IVD262099:IVP262099 JEZ262099:JFL262099 JOV262099:JPH262099 JYR262099:JZD262099 KIN262099:KIZ262099 KSJ262099:KSV262099 LCF262099:LCR262099 LMB262099:LMN262099 LVX262099:LWJ262099 MFT262099:MGF262099 MPP262099:MQB262099 MZL262099:MZX262099 NJH262099:NJT262099 NTD262099:NTP262099 OCZ262099:ODL262099 OMV262099:ONH262099 OWR262099:OXD262099 PGN262099:PGZ262099 PQJ262099:PQV262099 QAF262099:QAR262099 QKB262099:QKN262099 QTX262099:QUJ262099 RDT262099:REF262099 RNP262099:ROB262099 RXL262099:RXX262099 SHH262099:SHT262099 SRD262099:SRP262099 TAZ262099:TBL262099 TKV262099:TLH262099 TUR262099:TVD262099 UEN262099:UEZ262099 UOJ262099:UOV262099 UYF262099:UYR262099 VIB262099:VIN262099 VRX262099:VSJ262099 WBT262099:WCF262099 WLP262099:WMB262099 WVL262099:WVX262099 IZ327635:JL327635 SV327635:TH327635 ACR327635:ADD327635 AMN327635:AMZ327635 AWJ327635:AWV327635 BGF327635:BGR327635 BQB327635:BQN327635 BZX327635:CAJ327635 CJT327635:CKF327635 CTP327635:CUB327635 DDL327635:DDX327635 DNH327635:DNT327635 DXD327635:DXP327635 EGZ327635:EHL327635 EQV327635:ERH327635 FAR327635:FBD327635 FKN327635:FKZ327635 FUJ327635:FUV327635 GEF327635:GER327635 GOB327635:GON327635 GXX327635:GYJ327635 HHT327635:HIF327635 HRP327635:HSB327635 IBL327635:IBX327635 ILH327635:ILT327635 IVD327635:IVP327635 JEZ327635:JFL327635 JOV327635:JPH327635 JYR327635:JZD327635 KIN327635:KIZ327635 KSJ327635:KSV327635 LCF327635:LCR327635 LMB327635:LMN327635 LVX327635:LWJ327635 MFT327635:MGF327635 MPP327635:MQB327635 MZL327635:MZX327635 NJH327635:NJT327635 NTD327635:NTP327635 OCZ327635:ODL327635 OMV327635:ONH327635 OWR327635:OXD327635 PGN327635:PGZ327635 PQJ327635:PQV327635 QAF327635:QAR327635 QKB327635:QKN327635 QTX327635:QUJ327635 RDT327635:REF327635 RNP327635:ROB327635 RXL327635:RXX327635 SHH327635:SHT327635 SRD327635:SRP327635 TAZ327635:TBL327635 TKV327635:TLH327635 TUR327635:TVD327635 UEN327635:UEZ327635 UOJ327635:UOV327635 UYF327635:UYR327635 VIB327635:VIN327635 VRX327635:VSJ327635 WBT327635:WCF327635 WLP327635:WMB327635 WVL327635:WVX327635 IZ393171:JL393171 SV393171:TH393171 ACR393171:ADD393171 AMN393171:AMZ393171 AWJ393171:AWV393171 BGF393171:BGR393171 BQB393171:BQN393171 BZX393171:CAJ393171 CJT393171:CKF393171 CTP393171:CUB393171 DDL393171:DDX393171 DNH393171:DNT393171 DXD393171:DXP393171 EGZ393171:EHL393171 EQV393171:ERH393171 FAR393171:FBD393171 FKN393171:FKZ393171 FUJ393171:FUV393171 GEF393171:GER393171 GOB393171:GON393171 GXX393171:GYJ393171 HHT393171:HIF393171 HRP393171:HSB393171 IBL393171:IBX393171 ILH393171:ILT393171 IVD393171:IVP393171 JEZ393171:JFL393171 JOV393171:JPH393171 JYR393171:JZD393171 KIN393171:KIZ393171 KSJ393171:KSV393171 LCF393171:LCR393171 LMB393171:LMN393171 LVX393171:LWJ393171 MFT393171:MGF393171 MPP393171:MQB393171 MZL393171:MZX393171 NJH393171:NJT393171 NTD393171:NTP393171 OCZ393171:ODL393171 OMV393171:ONH393171 OWR393171:OXD393171 PGN393171:PGZ393171 PQJ393171:PQV393171 QAF393171:QAR393171 QKB393171:QKN393171 QTX393171:QUJ393171 RDT393171:REF393171 RNP393171:ROB393171 RXL393171:RXX393171 SHH393171:SHT393171 SRD393171:SRP393171 TAZ393171:TBL393171 TKV393171:TLH393171 TUR393171:TVD393171 UEN393171:UEZ393171 UOJ393171:UOV393171 UYF393171:UYR393171 VIB393171:VIN393171 VRX393171:VSJ393171 WBT393171:WCF393171 WLP393171:WMB393171 WVL393171:WVX393171 IZ458707:JL458707 SV458707:TH458707 ACR458707:ADD458707 AMN458707:AMZ458707 AWJ458707:AWV458707 BGF458707:BGR458707 BQB458707:BQN458707 BZX458707:CAJ458707 CJT458707:CKF458707 CTP458707:CUB458707 DDL458707:DDX458707 DNH458707:DNT458707 DXD458707:DXP458707 EGZ458707:EHL458707 EQV458707:ERH458707 FAR458707:FBD458707 FKN458707:FKZ458707 FUJ458707:FUV458707 GEF458707:GER458707 GOB458707:GON458707 GXX458707:GYJ458707 HHT458707:HIF458707 HRP458707:HSB458707 IBL458707:IBX458707 ILH458707:ILT458707 IVD458707:IVP458707 JEZ458707:JFL458707 JOV458707:JPH458707 JYR458707:JZD458707 KIN458707:KIZ458707 KSJ458707:KSV458707 LCF458707:LCR458707 LMB458707:LMN458707 LVX458707:LWJ458707 MFT458707:MGF458707 MPP458707:MQB458707 MZL458707:MZX458707 NJH458707:NJT458707 NTD458707:NTP458707 OCZ458707:ODL458707 OMV458707:ONH458707 OWR458707:OXD458707 PGN458707:PGZ458707 PQJ458707:PQV458707 QAF458707:QAR458707 QKB458707:QKN458707 QTX458707:QUJ458707 RDT458707:REF458707 RNP458707:ROB458707 RXL458707:RXX458707 SHH458707:SHT458707 SRD458707:SRP458707 TAZ458707:TBL458707 TKV458707:TLH458707 TUR458707:TVD458707 UEN458707:UEZ458707 UOJ458707:UOV458707 UYF458707:UYR458707 VIB458707:VIN458707 VRX458707:VSJ458707 WBT458707:WCF458707 WLP458707:WMB458707 WVL458707:WVX458707 IZ524243:JL524243 SV524243:TH524243 ACR524243:ADD524243 AMN524243:AMZ524243 AWJ524243:AWV524243 BGF524243:BGR524243 BQB524243:BQN524243 BZX524243:CAJ524243 CJT524243:CKF524243 CTP524243:CUB524243 DDL524243:DDX524243 DNH524243:DNT524243 DXD524243:DXP524243 EGZ524243:EHL524243 EQV524243:ERH524243 FAR524243:FBD524243 FKN524243:FKZ524243 FUJ524243:FUV524243 GEF524243:GER524243 GOB524243:GON524243 GXX524243:GYJ524243 HHT524243:HIF524243 HRP524243:HSB524243 IBL524243:IBX524243 ILH524243:ILT524243 IVD524243:IVP524243 JEZ524243:JFL524243 JOV524243:JPH524243 JYR524243:JZD524243 KIN524243:KIZ524243 KSJ524243:KSV524243 LCF524243:LCR524243 LMB524243:LMN524243 LVX524243:LWJ524243 MFT524243:MGF524243 MPP524243:MQB524243 MZL524243:MZX524243 NJH524243:NJT524243 NTD524243:NTP524243 OCZ524243:ODL524243 OMV524243:ONH524243 OWR524243:OXD524243 PGN524243:PGZ524243 PQJ524243:PQV524243 QAF524243:QAR524243 QKB524243:QKN524243 QTX524243:QUJ524243 RDT524243:REF524243 RNP524243:ROB524243 RXL524243:RXX524243 SHH524243:SHT524243 SRD524243:SRP524243 TAZ524243:TBL524243 TKV524243:TLH524243 TUR524243:TVD524243 UEN524243:UEZ524243 UOJ524243:UOV524243 UYF524243:UYR524243 VIB524243:VIN524243 VRX524243:VSJ524243 WBT524243:WCF524243 WLP524243:WMB524243 WVL524243:WVX524243 IZ589779:JL589779 SV589779:TH589779 ACR589779:ADD589779 AMN589779:AMZ589779 AWJ589779:AWV589779 BGF589779:BGR589779 BQB589779:BQN589779 BZX589779:CAJ589779 CJT589779:CKF589779 CTP589779:CUB589779 DDL589779:DDX589779 DNH589779:DNT589779 DXD589779:DXP589779 EGZ589779:EHL589779 EQV589779:ERH589779 FAR589779:FBD589779 FKN589779:FKZ589779 FUJ589779:FUV589779 GEF589779:GER589779 GOB589779:GON589779 GXX589779:GYJ589779 HHT589779:HIF589779 HRP589779:HSB589779 IBL589779:IBX589779 ILH589779:ILT589779 IVD589779:IVP589779 JEZ589779:JFL589779 JOV589779:JPH589779 JYR589779:JZD589779 KIN589779:KIZ589779 KSJ589779:KSV589779 LCF589779:LCR589779 LMB589779:LMN589779 LVX589779:LWJ589779 MFT589779:MGF589779 MPP589779:MQB589779 MZL589779:MZX589779 NJH589779:NJT589779 NTD589779:NTP589779 OCZ589779:ODL589779 OMV589779:ONH589779 OWR589779:OXD589779 PGN589779:PGZ589779 PQJ589779:PQV589779 QAF589779:QAR589779 QKB589779:QKN589779 QTX589779:QUJ589779 RDT589779:REF589779 RNP589779:ROB589779 RXL589779:RXX589779 SHH589779:SHT589779 SRD589779:SRP589779 TAZ589779:TBL589779 TKV589779:TLH589779 TUR589779:TVD589779 UEN589779:UEZ589779 UOJ589779:UOV589779 UYF589779:UYR589779 VIB589779:VIN589779 VRX589779:VSJ589779 WBT589779:WCF589779 WLP589779:WMB589779 WVL589779:WVX589779 IZ655315:JL655315 SV655315:TH655315 ACR655315:ADD655315 AMN655315:AMZ655315 AWJ655315:AWV655315 BGF655315:BGR655315 BQB655315:BQN655315 BZX655315:CAJ655315 CJT655315:CKF655315 CTP655315:CUB655315 DDL655315:DDX655315 DNH655315:DNT655315 DXD655315:DXP655315 EGZ655315:EHL655315 EQV655315:ERH655315 FAR655315:FBD655315 FKN655315:FKZ655315 FUJ655315:FUV655315 GEF655315:GER655315 GOB655315:GON655315 GXX655315:GYJ655315 HHT655315:HIF655315 HRP655315:HSB655315 IBL655315:IBX655315 ILH655315:ILT655315 IVD655315:IVP655315 JEZ655315:JFL655315 JOV655315:JPH655315 JYR655315:JZD655315 KIN655315:KIZ655315 KSJ655315:KSV655315 LCF655315:LCR655315 LMB655315:LMN655315 LVX655315:LWJ655315 MFT655315:MGF655315 MPP655315:MQB655315 MZL655315:MZX655315 NJH655315:NJT655315 NTD655315:NTP655315 OCZ655315:ODL655315 OMV655315:ONH655315 OWR655315:OXD655315 PGN655315:PGZ655315 PQJ655315:PQV655315 QAF655315:QAR655315 QKB655315:QKN655315 QTX655315:QUJ655315 RDT655315:REF655315 RNP655315:ROB655315 RXL655315:RXX655315 SHH655315:SHT655315 SRD655315:SRP655315 TAZ655315:TBL655315 TKV655315:TLH655315 TUR655315:TVD655315 UEN655315:UEZ655315 UOJ655315:UOV655315 UYF655315:UYR655315 VIB655315:VIN655315 VRX655315:VSJ655315 WBT655315:WCF655315 WLP655315:WMB655315 WVL655315:WVX655315 IZ720851:JL720851 SV720851:TH720851 ACR720851:ADD720851 AMN720851:AMZ720851 AWJ720851:AWV720851 BGF720851:BGR720851 BQB720851:BQN720851 BZX720851:CAJ720851 CJT720851:CKF720851 CTP720851:CUB720851 DDL720851:DDX720851 DNH720851:DNT720851 DXD720851:DXP720851 EGZ720851:EHL720851 EQV720851:ERH720851 FAR720851:FBD720851 FKN720851:FKZ720851 FUJ720851:FUV720851 GEF720851:GER720851 GOB720851:GON720851 GXX720851:GYJ720851 HHT720851:HIF720851 HRP720851:HSB720851 IBL720851:IBX720851 ILH720851:ILT720851 IVD720851:IVP720851 JEZ720851:JFL720851 JOV720851:JPH720851 JYR720851:JZD720851 KIN720851:KIZ720851 KSJ720851:KSV720851 LCF720851:LCR720851 LMB720851:LMN720851 LVX720851:LWJ720851 MFT720851:MGF720851 MPP720851:MQB720851 MZL720851:MZX720851 NJH720851:NJT720851 NTD720851:NTP720851 OCZ720851:ODL720851 OMV720851:ONH720851 OWR720851:OXD720851 PGN720851:PGZ720851 PQJ720851:PQV720851 QAF720851:QAR720851 QKB720851:QKN720851 QTX720851:QUJ720851 RDT720851:REF720851 RNP720851:ROB720851 RXL720851:RXX720851 SHH720851:SHT720851 SRD720851:SRP720851 TAZ720851:TBL720851 TKV720851:TLH720851 TUR720851:TVD720851 UEN720851:UEZ720851 UOJ720851:UOV720851 UYF720851:UYR720851 VIB720851:VIN720851 VRX720851:VSJ720851 WBT720851:WCF720851 WLP720851:WMB720851 WVL720851:WVX720851 IZ786387:JL786387 SV786387:TH786387 ACR786387:ADD786387 AMN786387:AMZ786387 AWJ786387:AWV786387 BGF786387:BGR786387 BQB786387:BQN786387 BZX786387:CAJ786387 CJT786387:CKF786387 CTP786387:CUB786387 DDL786387:DDX786387 DNH786387:DNT786387 DXD786387:DXP786387 EGZ786387:EHL786387 EQV786387:ERH786387 FAR786387:FBD786387 FKN786387:FKZ786387 FUJ786387:FUV786387 GEF786387:GER786387 GOB786387:GON786387 GXX786387:GYJ786387 HHT786387:HIF786387 HRP786387:HSB786387 IBL786387:IBX786387 ILH786387:ILT786387 IVD786387:IVP786387 JEZ786387:JFL786387 JOV786387:JPH786387 JYR786387:JZD786387 KIN786387:KIZ786387 KSJ786387:KSV786387 LCF786387:LCR786387 LMB786387:LMN786387 LVX786387:LWJ786387 MFT786387:MGF786387 MPP786387:MQB786387 MZL786387:MZX786387 NJH786387:NJT786387 NTD786387:NTP786387 OCZ786387:ODL786387 OMV786387:ONH786387 OWR786387:OXD786387 PGN786387:PGZ786387 PQJ786387:PQV786387 QAF786387:QAR786387 QKB786387:QKN786387 QTX786387:QUJ786387 RDT786387:REF786387 RNP786387:ROB786387 RXL786387:RXX786387 SHH786387:SHT786387 SRD786387:SRP786387 TAZ786387:TBL786387 TKV786387:TLH786387 TUR786387:TVD786387 UEN786387:UEZ786387 UOJ786387:UOV786387 UYF786387:UYR786387 VIB786387:VIN786387 VRX786387:VSJ786387 WBT786387:WCF786387 WLP786387:WMB786387 WVL786387:WVX786387 IZ851923:JL851923 SV851923:TH851923 ACR851923:ADD851923 AMN851923:AMZ851923 AWJ851923:AWV851923 BGF851923:BGR851923 BQB851923:BQN851923 BZX851923:CAJ851923 CJT851923:CKF851923 CTP851923:CUB851923 DDL851923:DDX851923 DNH851923:DNT851923 DXD851923:DXP851923 EGZ851923:EHL851923 EQV851923:ERH851923 FAR851923:FBD851923 FKN851923:FKZ851923 FUJ851923:FUV851923 GEF851923:GER851923 GOB851923:GON851923 GXX851923:GYJ851923 HHT851923:HIF851923 HRP851923:HSB851923 IBL851923:IBX851923 ILH851923:ILT851923 IVD851923:IVP851923 JEZ851923:JFL851923 JOV851923:JPH851923 JYR851923:JZD851923 KIN851923:KIZ851923 KSJ851923:KSV851923 LCF851923:LCR851923 LMB851923:LMN851923 LVX851923:LWJ851923 MFT851923:MGF851923 MPP851923:MQB851923 MZL851923:MZX851923 NJH851923:NJT851923 NTD851923:NTP851923 OCZ851923:ODL851923 OMV851923:ONH851923 OWR851923:OXD851923 PGN851923:PGZ851923 PQJ851923:PQV851923 QAF851923:QAR851923 QKB851923:QKN851923 QTX851923:QUJ851923 RDT851923:REF851923 RNP851923:ROB851923 RXL851923:RXX851923 SHH851923:SHT851923 SRD851923:SRP851923 TAZ851923:TBL851923 TKV851923:TLH851923 TUR851923:TVD851923 UEN851923:UEZ851923 UOJ851923:UOV851923 UYF851923:UYR851923 VIB851923:VIN851923 VRX851923:VSJ851923 WBT851923:WCF851923 WLP851923:WMB851923 WVL851923:WVX851923 IZ917459:JL917459 SV917459:TH917459 ACR917459:ADD917459 AMN917459:AMZ917459 AWJ917459:AWV917459 BGF917459:BGR917459 BQB917459:BQN917459 BZX917459:CAJ917459 CJT917459:CKF917459 CTP917459:CUB917459 DDL917459:DDX917459 DNH917459:DNT917459 DXD917459:DXP917459 EGZ917459:EHL917459 EQV917459:ERH917459 FAR917459:FBD917459 FKN917459:FKZ917459 FUJ917459:FUV917459 GEF917459:GER917459 GOB917459:GON917459 GXX917459:GYJ917459 HHT917459:HIF917459 HRP917459:HSB917459 IBL917459:IBX917459 ILH917459:ILT917459 IVD917459:IVP917459 JEZ917459:JFL917459 JOV917459:JPH917459 JYR917459:JZD917459 KIN917459:KIZ917459 KSJ917459:KSV917459 LCF917459:LCR917459 LMB917459:LMN917459 LVX917459:LWJ917459 MFT917459:MGF917459 MPP917459:MQB917459 MZL917459:MZX917459 NJH917459:NJT917459 NTD917459:NTP917459 OCZ917459:ODL917459 OMV917459:ONH917459 OWR917459:OXD917459 PGN917459:PGZ917459 PQJ917459:PQV917459 QAF917459:QAR917459 QKB917459:QKN917459 QTX917459:QUJ917459 RDT917459:REF917459 RNP917459:ROB917459 RXL917459:RXX917459 SHH917459:SHT917459 SRD917459:SRP917459 TAZ917459:TBL917459 TKV917459:TLH917459 TUR917459:TVD917459 UEN917459:UEZ917459 UOJ917459:UOV917459 UYF917459:UYR917459 VIB917459:VIN917459 VRX917459:VSJ917459 WBT917459:WCF917459 WLP917459:WMB917459 WVL917459:WVX917459 IZ982995:JL982995 SV982995:TH982995 ACR982995:ADD982995 AMN982995:AMZ982995 AWJ982995:AWV982995 BGF982995:BGR982995 BQB982995:BQN982995 BZX982995:CAJ982995 CJT982995:CKF982995 CTP982995:CUB982995 DDL982995:DDX982995 DNH982995:DNT982995 DXD982995:DXP982995 EGZ982995:EHL982995 EQV982995:ERH982995 FAR982995:FBD982995 FKN982995:FKZ982995 FUJ982995:FUV982995 GEF982995:GER982995 GOB982995:GON982995 GXX982995:GYJ982995 HHT982995:HIF982995 HRP982995:HSB982995 IBL982995:IBX982995 ILH982995:ILT982995 IVD982995:IVP982995 JEZ982995:JFL982995 JOV982995:JPH982995 JYR982995:JZD982995 KIN982995:KIZ982995 KSJ982995:KSV982995 LCF982995:LCR982995 LMB982995:LMN982995 LVX982995:LWJ982995 MFT982995:MGF982995 MPP982995:MQB982995 MZL982995:MZX982995 NJH982995:NJT982995 NTD982995:NTP982995 OCZ982995:ODL982995 OMV982995:ONH982995 OWR982995:OXD982995 PGN982995:PGZ982995 PQJ982995:PQV982995 QAF982995:QAR982995 QKB982995:QKN982995 QTX982995:QUJ982995 RDT982995:REF982995 RNP982995:ROB982995 RXL982995:RXX982995 SHH982995:SHT982995 SRD982995:SRP982995 TAZ982995:TBL982995 TKV982995:TLH982995 TUR982995:TVD982995 UEN982995:UEZ982995 UOJ982995:UOV982995 UYF982995:UYR982995 VIB982995:VIN982995 VRX982995:VSJ982995 WBT982995:WCF982995 WLP982995:WMB982995 WVL982995:WVX982995 WBT984238:WCF984239 IZ65863:JL65863 SV65863:TH65863 ACR65863:ADD65863 AMN65863:AMZ65863 AWJ65863:AWV65863 BGF65863:BGR65863 BQB65863:BQN65863 BZX65863:CAJ65863 CJT65863:CKF65863 CTP65863:CUB65863 DDL65863:DDX65863 DNH65863:DNT65863 DXD65863:DXP65863 EGZ65863:EHL65863 EQV65863:ERH65863 FAR65863:FBD65863 FKN65863:FKZ65863 FUJ65863:FUV65863 GEF65863:GER65863 GOB65863:GON65863 GXX65863:GYJ65863 HHT65863:HIF65863 HRP65863:HSB65863 IBL65863:IBX65863 ILH65863:ILT65863 IVD65863:IVP65863 JEZ65863:JFL65863 JOV65863:JPH65863 JYR65863:JZD65863 KIN65863:KIZ65863 KSJ65863:KSV65863 LCF65863:LCR65863 LMB65863:LMN65863 LVX65863:LWJ65863 MFT65863:MGF65863 MPP65863:MQB65863 MZL65863:MZX65863 NJH65863:NJT65863 NTD65863:NTP65863 OCZ65863:ODL65863 OMV65863:ONH65863 OWR65863:OXD65863 PGN65863:PGZ65863 PQJ65863:PQV65863 QAF65863:QAR65863 QKB65863:QKN65863 QTX65863:QUJ65863 RDT65863:REF65863 RNP65863:ROB65863 RXL65863:RXX65863 SHH65863:SHT65863 SRD65863:SRP65863 TAZ65863:TBL65863 TKV65863:TLH65863 TUR65863:TVD65863 UEN65863:UEZ65863 UOJ65863:UOV65863 UYF65863:UYR65863 VIB65863:VIN65863 VRX65863:VSJ65863 WBT65863:WCF65863 WLP65863:WMB65863 WVL65863:WVX65863 IZ131399:JL131399 SV131399:TH131399 ACR131399:ADD131399 AMN131399:AMZ131399 AWJ131399:AWV131399 BGF131399:BGR131399 BQB131399:BQN131399 BZX131399:CAJ131399 CJT131399:CKF131399 CTP131399:CUB131399 DDL131399:DDX131399 DNH131399:DNT131399 DXD131399:DXP131399 EGZ131399:EHL131399 EQV131399:ERH131399 FAR131399:FBD131399 FKN131399:FKZ131399 FUJ131399:FUV131399 GEF131399:GER131399 GOB131399:GON131399 GXX131399:GYJ131399 HHT131399:HIF131399 HRP131399:HSB131399 IBL131399:IBX131399 ILH131399:ILT131399 IVD131399:IVP131399 JEZ131399:JFL131399 JOV131399:JPH131399 JYR131399:JZD131399 KIN131399:KIZ131399 KSJ131399:KSV131399 LCF131399:LCR131399 LMB131399:LMN131399 LVX131399:LWJ131399 MFT131399:MGF131399 MPP131399:MQB131399 MZL131399:MZX131399 NJH131399:NJT131399 NTD131399:NTP131399 OCZ131399:ODL131399 OMV131399:ONH131399 OWR131399:OXD131399 PGN131399:PGZ131399 PQJ131399:PQV131399 QAF131399:QAR131399 QKB131399:QKN131399 QTX131399:QUJ131399 RDT131399:REF131399 RNP131399:ROB131399 RXL131399:RXX131399 SHH131399:SHT131399 SRD131399:SRP131399 TAZ131399:TBL131399 TKV131399:TLH131399 TUR131399:TVD131399 UEN131399:UEZ131399 UOJ131399:UOV131399 UYF131399:UYR131399 VIB131399:VIN131399 VRX131399:VSJ131399 WBT131399:WCF131399 WLP131399:WMB131399 WVL131399:WVX131399 IZ196935:JL196935 SV196935:TH196935 ACR196935:ADD196935 AMN196935:AMZ196935 AWJ196935:AWV196935 BGF196935:BGR196935 BQB196935:BQN196935 BZX196935:CAJ196935 CJT196935:CKF196935 CTP196935:CUB196935 DDL196935:DDX196935 DNH196935:DNT196935 DXD196935:DXP196935 EGZ196935:EHL196935 EQV196935:ERH196935 FAR196935:FBD196935 FKN196935:FKZ196935 FUJ196935:FUV196935 GEF196935:GER196935 GOB196935:GON196935 GXX196935:GYJ196935 HHT196935:HIF196935 HRP196935:HSB196935 IBL196935:IBX196935 ILH196935:ILT196935 IVD196935:IVP196935 JEZ196935:JFL196935 JOV196935:JPH196935 JYR196935:JZD196935 KIN196935:KIZ196935 KSJ196935:KSV196935 LCF196935:LCR196935 LMB196935:LMN196935 LVX196935:LWJ196935 MFT196935:MGF196935 MPP196935:MQB196935 MZL196935:MZX196935 NJH196935:NJT196935 NTD196935:NTP196935 OCZ196935:ODL196935 OMV196935:ONH196935 OWR196935:OXD196935 PGN196935:PGZ196935 PQJ196935:PQV196935 QAF196935:QAR196935 QKB196935:QKN196935 QTX196935:QUJ196935 RDT196935:REF196935 RNP196935:ROB196935 RXL196935:RXX196935 SHH196935:SHT196935 SRD196935:SRP196935 TAZ196935:TBL196935 TKV196935:TLH196935 TUR196935:TVD196935 UEN196935:UEZ196935 UOJ196935:UOV196935 UYF196935:UYR196935 VIB196935:VIN196935 VRX196935:VSJ196935 WBT196935:WCF196935 WLP196935:WMB196935 WVL196935:WVX196935 IZ262471:JL262471 SV262471:TH262471 ACR262471:ADD262471 AMN262471:AMZ262471 AWJ262471:AWV262471 BGF262471:BGR262471 BQB262471:BQN262471 BZX262471:CAJ262471 CJT262471:CKF262471 CTP262471:CUB262471 DDL262471:DDX262471 DNH262471:DNT262471 DXD262471:DXP262471 EGZ262471:EHL262471 EQV262471:ERH262471 FAR262471:FBD262471 FKN262471:FKZ262471 FUJ262471:FUV262471 GEF262471:GER262471 GOB262471:GON262471 GXX262471:GYJ262471 HHT262471:HIF262471 HRP262471:HSB262471 IBL262471:IBX262471 ILH262471:ILT262471 IVD262471:IVP262471 JEZ262471:JFL262471 JOV262471:JPH262471 JYR262471:JZD262471 KIN262471:KIZ262471 KSJ262471:KSV262471 LCF262471:LCR262471 LMB262471:LMN262471 LVX262471:LWJ262471 MFT262471:MGF262471 MPP262471:MQB262471 MZL262471:MZX262471 NJH262471:NJT262471 NTD262471:NTP262471 OCZ262471:ODL262471 OMV262471:ONH262471 OWR262471:OXD262471 PGN262471:PGZ262471 PQJ262471:PQV262471 QAF262471:QAR262471 QKB262471:QKN262471 QTX262471:QUJ262471 RDT262471:REF262471 RNP262471:ROB262471 RXL262471:RXX262471 SHH262471:SHT262471 SRD262471:SRP262471 TAZ262471:TBL262471 TKV262471:TLH262471 TUR262471:TVD262471 UEN262471:UEZ262471 UOJ262471:UOV262471 UYF262471:UYR262471 VIB262471:VIN262471 VRX262471:VSJ262471 WBT262471:WCF262471 WLP262471:WMB262471 WVL262471:WVX262471 IZ328007:JL328007 SV328007:TH328007 ACR328007:ADD328007 AMN328007:AMZ328007 AWJ328007:AWV328007 BGF328007:BGR328007 BQB328007:BQN328007 BZX328007:CAJ328007 CJT328007:CKF328007 CTP328007:CUB328007 DDL328007:DDX328007 DNH328007:DNT328007 DXD328007:DXP328007 EGZ328007:EHL328007 EQV328007:ERH328007 FAR328007:FBD328007 FKN328007:FKZ328007 FUJ328007:FUV328007 GEF328007:GER328007 GOB328007:GON328007 GXX328007:GYJ328007 HHT328007:HIF328007 HRP328007:HSB328007 IBL328007:IBX328007 ILH328007:ILT328007 IVD328007:IVP328007 JEZ328007:JFL328007 JOV328007:JPH328007 JYR328007:JZD328007 KIN328007:KIZ328007 KSJ328007:KSV328007 LCF328007:LCR328007 LMB328007:LMN328007 LVX328007:LWJ328007 MFT328007:MGF328007 MPP328007:MQB328007 MZL328007:MZX328007 NJH328007:NJT328007 NTD328007:NTP328007 OCZ328007:ODL328007 OMV328007:ONH328007 OWR328007:OXD328007 PGN328007:PGZ328007 PQJ328007:PQV328007 QAF328007:QAR328007 QKB328007:QKN328007 QTX328007:QUJ328007 RDT328007:REF328007 RNP328007:ROB328007 RXL328007:RXX328007 SHH328007:SHT328007 SRD328007:SRP328007 TAZ328007:TBL328007 TKV328007:TLH328007 TUR328007:TVD328007 UEN328007:UEZ328007 UOJ328007:UOV328007 UYF328007:UYR328007 VIB328007:VIN328007 VRX328007:VSJ328007 WBT328007:WCF328007 WLP328007:WMB328007 WVL328007:WVX328007 IZ393543:JL393543 SV393543:TH393543 ACR393543:ADD393543 AMN393543:AMZ393543 AWJ393543:AWV393543 BGF393543:BGR393543 BQB393543:BQN393543 BZX393543:CAJ393543 CJT393543:CKF393543 CTP393543:CUB393543 DDL393543:DDX393543 DNH393543:DNT393543 DXD393543:DXP393543 EGZ393543:EHL393543 EQV393543:ERH393543 FAR393543:FBD393543 FKN393543:FKZ393543 FUJ393543:FUV393543 GEF393543:GER393543 GOB393543:GON393543 GXX393543:GYJ393543 HHT393543:HIF393543 HRP393543:HSB393543 IBL393543:IBX393543 ILH393543:ILT393543 IVD393543:IVP393543 JEZ393543:JFL393543 JOV393543:JPH393543 JYR393543:JZD393543 KIN393543:KIZ393543 KSJ393543:KSV393543 LCF393543:LCR393543 LMB393543:LMN393543 LVX393543:LWJ393543 MFT393543:MGF393543 MPP393543:MQB393543 MZL393543:MZX393543 NJH393543:NJT393543 NTD393543:NTP393543 OCZ393543:ODL393543 OMV393543:ONH393543 OWR393543:OXD393543 PGN393543:PGZ393543 PQJ393543:PQV393543 QAF393543:QAR393543 QKB393543:QKN393543 QTX393543:QUJ393543 RDT393543:REF393543 RNP393543:ROB393543 RXL393543:RXX393543 SHH393543:SHT393543 SRD393543:SRP393543 TAZ393543:TBL393543 TKV393543:TLH393543 TUR393543:TVD393543 UEN393543:UEZ393543 UOJ393543:UOV393543 UYF393543:UYR393543 VIB393543:VIN393543 VRX393543:VSJ393543 WBT393543:WCF393543 WLP393543:WMB393543 WVL393543:WVX393543 IZ459079:JL459079 SV459079:TH459079 ACR459079:ADD459079 AMN459079:AMZ459079 AWJ459079:AWV459079 BGF459079:BGR459079 BQB459079:BQN459079 BZX459079:CAJ459079 CJT459079:CKF459079 CTP459079:CUB459079 DDL459079:DDX459079 DNH459079:DNT459079 DXD459079:DXP459079 EGZ459079:EHL459079 EQV459079:ERH459079 FAR459079:FBD459079 FKN459079:FKZ459079 FUJ459079:FUV459079 GEF459079:GER459079 GOB459079:GON459079 GXX459079:GYJ459079 HHT459079:HIF459079 HRP459079:HSB459079 IBL459079:IBX459079 ILH459079:ILT459079 IVD459079:IVP459079 JEZ459079:JFL459079 JOV459079:JPH459079 JYR459079:JZD459079 KIN459079:KIZ459079 KSJ459079:KSV459079 LCF459079:LCR459079 LMB459079:LMN459079 LVX459079:LWJ459079 MFT459079:MGF459079 MPP459079:MQB459079 MZL459079:MZX459079 NJH459079:NJT459079 NTD459079:NTP459079 OCZ459079:ODL459079 OMV459079:ONH459079 OWR459079:OXD459079 PGN459079:PGZ459079 PQJ459079:PQV459079 QAF459079:QAR459079 QKB459079:QKN459079 QTX459079:QUJ459079 RDT459079:REF459079 RNP459079:ROB459079 RXL459079:RXX459079 SHH459079:SHT459079 SRD459079:SRP459079 TAZ459079:TBL459079 TKV459079:TLH459079 TUR459079:TVD459079 UEN459079:UEZ459079 UOJ459079:UOV459079 UYF459079:UYR459079 VIB459079:VIN459079 VRX459079:VSJ459079 WBT459079:WCF459079 WLP459079:WMB459079 WVL459079:WVX459079 IZ524615:JL524615 SV524615:TH524615 ACR524615:ADD524615 AMN524615:AMZ524615 AWJ524615:AWV524615 BGF524615:BGR524615 BQB524615:BQN524615 BZX524615:CAJ524615 CJT524615:CKF524615 CTP524615:CUB524615 DDL524615:DDX524615 DNH524615:DNT524615 DXD524615:DXP524615 EGZ524615:EHL524615 EQV524615:ERH524615 FAR524615:FBD524615 FKN524615:FKZ524615 FUJ524615:FUV524615 GEF524615:GER524615 GOB524615:GON524615 GXX524615:GYJ524615 HHT524615:HIF524615 HRP524615:HSB524615 IBL524615:IBX524615 ILH524615:ILT524615 IVD524615:IVP524615 JEZ524615:JFL524615 JOV524615:JPH524615 JYR524615:JZD524615 KIN524615:KIZ524615 KSJ524615:KSV524615 LCF524615:LCR524615 LMB524615:LMN524615 LVX524615:LWJ524615 MFT524615:MGF524615 MPP524615:MQB524615 MZL524615:MZX524615 NJH524615:NJT524615 NTD524615:NTP524615 OCZ524615:ODL524615 OMV524615:ONH524615 OWR524615:OXD524615 PGN524615:PGZ524615 PQJ524615:PQV524615 QAF524615:QAR524615 QKB524615:QKN524615 QTX524615:QUJ524615 RDT524615:REF524615 RNP524615:ROB524615 RXL524615:RXX524615 SHH524615:SHT524615 SRD524615:SRP524615 TAZ524615:TBL524615 TKV524615:TLH524615 TUR524615:TVD524615 UEN524615:UEZ524615 UOJ524615:UOV524615 UYF524615:UYR524615 VIB524615:VIN524615 VRX524615:VSJ524615 WBT524615:WCF524615 WLP524615:WMB524615 WVL524615:WVX524615 IZ590151:JL590151 SV590151:TH590151 ACR590151:ADD590151 AMN590151:AMZ590151 AWJ590151:AWV590151 BGF590151:BGR590151 BQB590151:BQN590151 BZX590151:CAJ590151 CJT590151:CKF590151 CTP590151:CUB590151 DDL590151:DDX590151 DNH590151:DNT590151 DXD590151:DXP590151 EGZ590151:EHL590151 EQV590151:ERH590151 FAR590151:FBD590151 FKN590151:FKZ590151 FUJ590151:FUV590151 GEF590151:GER590151 GOB590151:GON590151 GXX590151:GYJ590151 HHT590151:HIF590151 HRP590151:HSB590151 IBL590151:IBX590151 ILH590151:ILT590151 IVD590151:IVP590151 JEZ590151:JFL590151 JOV590151:JPH590151 JYR590151:JZD590151 KIN590151:KIZ590151 KSJ590151:KSV590151 LCF590151:LCR590151 LMB590151:LMN590151 LVX590151:LWJ590151 MFT590151:MGF590151 MPP590151:MQB590151 MZL590151:MZX590151 NJH590151:NJT590151 NTD590151:NTP590151 OCZ590151:ODL590151 OMV590151:ONH590151 OWR590151:OXD590151 PGN590151:PGZ590151 PQJ590151:PQV590151 QAF590151:QAR590151 QKB590151:QKN590151 QTX590151:QUJ590151 RDT590151:REF590151 RNP590151:ROB590151 RXL590151:RXX590151 SHH590151:SHT590151 SRD590151:SRP590151 TAZ590151:TBL590151 TKV590151:TLH590151 TUR590151:TVD590151 UEN590151:UEZ590151 UOJ590151:UOV590151 UYF590151:UYR590151 VIB590151:VIN590151 VRX590151:VSJ590151 WBT590151:WCF590151 WLP590151:WMB590151 WVL590151:WVX590151 IZ655687:JL655687 SV655687:TH655687 ACR655687:ADD655687 AMN655687:AMZ655687 AWJ655687:AWV655687 BGF655687:BGR655687 BQB655687:BQN655687 BZX655687:CAJ655687 CJT655687:CKF655687 CTP655687:CUB655687 DDL655687:DDX655687 DNH655687:DNT655687 DXD655687:DXP655687 EGZ655687:EHL655687 EQV655687:ERH655687 FAR655687:FBD655687 FKN655687:FKZ655687 FUJ655687:FUV655687 GEF655687:GER655687 GOB655687:GON655687 GXX655687:GYJ655687 HHT655687:HIF655687 HRP655687:HSB655687 IBL655687:IBX655687 ILH655687:ILT655687 IVD655687:IVP655687 JEZ655687:JFL655687 JOV655687:JPH655687 JYR655687:JZD655687 KIN655687:KIZ655687 KSJ655687:KSV655687 LCF655687:LCR655687 LMB655687:LMN655687 LVX655687:LWJ655687 MFT655687:MGF655687 MPP655687:MQB655687 MZL655687:MZX655687 NJH655687:NJT655687 NTD655687:NTP655687 OCZ655687:ODL655687 OMV655687:ONH655687 OWR655687:OXD655687 PGN655687:PGZ655687 PQJ655687:PQV655687 QAF655687:QAR655687 QKB655687:QKN655687 QTX655687:QUJ655687 RDT655687:REF655687 RNP655687:ROB655687 RXL655687:RXX655687 SHH655687:SHT655687 SRD655687:SRP655687 TAZ655687:TBL655687 TKV655687:TLH655687 TUR655687:TVD655687 UEN655687:UEZ655687 UOJ655687:UOV655687 UYF655687:UYR655687 VIB655687:VIN655687 VRX655687:VSJ655687 WBT655687:WCF655687 WLP655687:WMB655687 WVL655687:WVX655687 IZ721223:JL721223 SV721223:TH721223 ACR721223:ADD721223 AMN721223:AMZ721223 AWJ721223:AWV721223 BGF721223:BGR721223 BQB721223:BQN721223 BZX721223:CAJ721223 CJT721223:CKF721223 CTP721223:CUB721223 DDL721223:DDX721223 DNH721223:DNT721223 DXD721223:DXP721223 EGZ721223:EHL721223 EQV721223:ERH721223 FAR721223:FBD721223 FKN721223:FKZ721223 FUJ721223:FUV721223 GEF721223:GER721223 GOB721223:GON721223 GXX721223:GYJ721223 HHT721223:HIF721223 HRP721223:HSB721223 IBL721223:IBX721223 ILH721223:ILT721223 IVD721223:IVP721223 JEZ721223:JFL721223 JOV721223:JPH721223 JYR721223:JZD721223 KIN721223:KIZ721223 KSJ721223:KSV721223 LCF721223:LCR721223 LMB721223:LMN721223 LVX721223:LWJ721223 MFT721223:MGF721223 MPP721223:MQB721223 MZL721223:MZX721223 NJH721223:NJT721223 NTD721223:NTP721223 OCZ721223:ODL721223 OMV721223:ONH721223 OWR721223:OXD721223 PGN721223:PGZ721223 PQJ721223:PQV721223 QAF721223:QAR721223 QKB721223:QKN721223 QTX721223:QUJ721223 RDT721223:REF721223 RNP721223:ROB721223 RXL721223:RXX721223 SHH721223:SHT721223 SRD721223:SRP721223 TAZ721223:TBL721223 TKV721223:TLH721223 TUR721223:TVD721223 UEN721223:UEZ721223 UOJ721223:UOV721223 UYF721223:UYR721223 VIB721223:VIN721223 VRX721223:VSJ721223 WBT721223:WCF721223 WLP721223:WMB721223 WVL721223:WVX721223 IZ786759:JL786759 SV786759:TH786759 ACR786759:ADD786759 AMN786759:AMZ786759 AWJ786759:AWV786759 BGF786759:BGR786759 BQB786759:BQN786759 BZX786759:CAJ786759 CJT786759:CKF786759 CTP786759:CUB786759 DDL786759:DDX786759 DNH786759:DNT786759 DXD786759:DXP786759 EGZ786759:EHL786759 EQV786759:ERH786759 FAR786759:FBD786759 FKN786759:FKZ786759 FUJ786759:FUV786759 GEF786759:GER786759 GOB786759:GON786759 GXX786759:GYJ786759 HHT786759:HIF786759 HRP786759:HSB786759 IBL786759:IBX786759 ILH786759:ILT786759 IVD786759:IVP786759 JEZ786759:JFL786759 JOV786759:JPH786759 JYR786759:JZD786759 KIN786759:KIZ786759 KSJ786759:KSV786759 LCF786759:LCR786759 LMB786759:LMN786759 LVX786759:LWJ786759 MFT786759:MGF786759 MPP786759:MQB786759 MZL786759:MZX786759 NJH786759:NJT786759 NTD786759:NTP786759 OCZ786759:ODL786759 OMV786759:ONH786759 OWR786759:OXD786759 PGN786759:PGZ786759 PQJ786759:PQV786759 QAF786759:QAR786759 QKB786759:QKN786759 QTX786759:QUJ786759 RDT786759:REF786759 RNP786759:ROB786759 RXL786759:RXX786759 SHH786759:SHT786759 SRD786759:SRP786759 TAZ786759:TBL786759 TKV786759:TLH786759 TUR786759:TVD786759 UEN786759:UEZ786759 UOJ786759:UOV786759 UYF786759:UYR786759 VIB786759:VIN786759 VRX786759:VSJ786759 WBT786759:WCF786759 WLP786759:WMB786759 WVL786759:WVX786759 IZ852295:JL852295 SV852295:TH852295 ACR852295:ADD852295 AMN852295:AMZ852295 AWJ852295:AWV852295 BGF852295:BGR852295 BQB852295:BQN852295 BZX852295:CAJ852295 CJT852295:CKF852295 CTP852295:CUB852295 DDL852295:DDX852295 DNH852295:DNT852295 DXD852295:DXP852295 EGZ852295:EHL852295 EQV852295:ERH852295 FAR852295:FBD852295 FKN852295:FKZ852295 FUJ852295:FUV852295 GEF852295:GER852295 GOB852295:GON852295 GXX852295:GYJ852295 HHT852295:HIF852295 HRP852295:HSB852295 IBL852295:IBX852295 ILH852295:ILT852295 IVD852295:IVP852295 JEZ852295:JFL852295 JOV852295:JPH852295 JYR852295:JZD852295 KIN852295:KIZ852295 KSJ852295:KSV852295 LCF852295:LCR852295 LMB852295:LMN852295 LVX852295:LWJ852295 MFT852295:MGF852295 MPP852295:MQB852295 MZL852295:MZX852295 NJH852295:NJT852295 NTD852295:NTP852295 OCZ852295:ODL852295 OMV852295:ONH852295 OWR852295:OXD852295 PGN852295:PGZ852295 PQJ852295:PQV852295 QAF852295:QAR852295 QKB852295:QKN852295 QTX852295:QUJ852295 RDT852295:REF852295 RNP852295:ROB852295 RXL852295:RXX852295 SHH852295:SHT852295 SRD852295:SRP852295 TAZ852295:TBL852295 TKV852295:TLH852295 TUR852295:TVD852295 UEN852295:UEZ852295 UOJ852295:UOV852295 UYF852295:UYR852295 VIB852295:VIN852295 VRX852295:VSJ852295 WBT852295:WCF852295 WLP852295:WMB852295 WVL852295:WVX852295 IZ917831:JL917831 SV917831:TH917831 ACR917831:ADD917831 AMN917831:AMZ917831 AWJ917831:AWV917831 BGF917831:BGR917831 BQB917831:BQN917831 BZX917831:CAJ917831 CJT917831:CKF917831 CTP917831:CUB917831 DDL917831:DDX917831 DNH917831:DNT917831 DXD917831:DXP917831 EGZ917831:EHL917831 EQV917831:ERH917831 FAR917831:FBD917831 FKN917831:FKZ917831 FUJ917831:FUV917831 GEF917831:GER917831 GOB917831:GON917831 GXX917831:GYJ917831 HHT917831:HIF917831 HRP917831:HSB917831 IBL917831:IBX917831 ILH917831:ILT917831 IVD917831:IVP917831 JEZ917831:JFL917831 JOV917831:JPH917831 JYR917831:JZD917831 KIN917831:KIZ917831 KSJ917831:KSV917831 LCF917831:LCR917831 LMB917831:LMN917831 LVX917831:LWJ917831 MFT917831:MGF917831 MPP917831:MQB917831 MZL917831:MZX917831 NJH917831:NJT917831 NTD917831:NTP917831 OCZ917831:ODL917831 OMV917831:ONH917831 OWR917831:OXD917831 PGN917831:PGZ917831 PQJ917831:PQV917831 QAF917831:QAR917831 QKB917831:QKN917831 QTX917831:QUJ917831 RDT917831:REF917831 RNP917831:ROB917831 RXL917831:RXX917831 SHH917831:SHT917831 SRD917831:SRP917831 TAZ917831:TBL917831 TKV917831:TLH917831 TUR917831:TVD917831 UEN917831:UEZ917831 UOJ917831:UOV917831 UYF917831:UYR917831 VIB917831:VIN917831 VRX917831:VSJ917831 WBT917831:WCF917831 WLP917831:WMB917831 WVL917831:WVX917831 IZ983367:JL983367 SV983367:TH983367 ACR983367:ADD983367 AMN983367:AMZ983367 AWJ983367:AWV983367 BGF983367:BGR983367 BQB983367:BQN983367 BZX983367:CAJ983367 CJT983367:CKF983367 CTP983367:CUB983367 DDL983367:DDX983367 DNH983367:DNT983367 DXD983367:DXP983367 EGZ983367:EHL983367 EQV983367:ERH983367 FAR983367:FBD983367 FKN983367:FKZ983367 FUJ983367:FUV983367 GEF983367:GER983367 GOB983367:GON983367 GXX983367:GYJ983367 HHT983367:HIF983367 HRP983367:HSB983367 IBL983367:IBX983367 ILH983367:ILT983367 IVD983367:IVP983367 JEZ983367:JFL983367 JOV983367:JPH983367 JYR983367:JZD983367 KIN983367:KIZ983367 KSJ983367:KSV983367 LCF983367:LCR983367 LMB983367:LMN983367 LVX983367:LWJ983367 MFT983367:MGF983367 MPP983367:MQB983367 MZL983367:MZX983367 NJH983367:NJT983367 NTD983367:NTP983367 OCZ983367:ODL983367 OMV983367:ONH983367 OWR983367:OXD983367 PGN983367:PGZ983367 PQJ983367:PQV983367 QAF983367:QAR983367 QKB983367:QKN983367 QTX983367:QUJ983367 RDT983367:REF983367 RNP983367:ROB983367 RXL983367:RXX983367 SHH983367:SHT983367 SRD983367:SRP983367 TAZ983367:TBL983367 TKV983367:TLH983367 TUR983367:TVD983367 UEN983367:UEZ983367 UOJ983367:UOV983367 UYF983367:UYR983367 VIB983367:VIN983367 VRX983367:VSJ983367 WBT983367:WCF983367 WLP983367:WMB983367 WVL983367:WVX983367 WLP984238:WMB984239 C65395:C66697 IY65395:IY66697 SU65395:SU66697 ACQ65395:ACQ66697 AMM65395:AMM66697 AWI65395:AWI66697 BGE65395:BGE66697 BQA65395:BQA66697 BZW65395:BZW66697 CJS65395:CJS66697 CTO65395:CTO66697 DDK65395:DDK66697 DNG65395:DNG66697 DXC65395:DXC66697 EGY65395:EGY66697 EQU65395:EQU66697 FAQ65395:FAQ66697 FKM65395:FKM66697 FUI65395:FUI66697 GEE65395:GEE66697 GOA65395:GOA66697 GXW65395:GXW66697 HHS65395:HHS66697 HRO65395:HRO66697 IBK65395:IBK66697 ILG65395:ILG66697 IVC65395:IVC66697 JEY65395:JEY66697 JOU65395:JOU66697 JYQ65395:JYQ66697 KIM65395:KIM66697 KSI65395:KSI66697 LCE65395:LCE66697 LMA65395:LMA66697 LVW65395:LVW66697 MFS65395:MFS66697 MPO65395:MPO66697 MZK65395:MZK66697 NJG65395:NJG66697 NTC65395:NTC66697 OCY65395:OCY66697 OMU65395:OMU66697 OWQ65395:OWQ66697 PGM65395:PGM66697 PQI65395:PQI66697 QAE65395:QAE66697 QKA65395:QKA66697 QTW65395:QTW66697 RDS65395:RDS66697 RNO65395:RNO66697 RXK65395:RXK66697 SHG65395:SHG66697 SRC65395:SRC66697 TAY65395:TAY66697 TKU65395:TKU66697 TUQ65395:TUQ66697 UEM65395:UEM66697 UOI65395:UOI66697 UYE65395:UYE66697 VIA65395:VIA66697 VRW65395:VRW66697 WBS65395:WBS66697 WLO65395:WLO66697 WVK65395:WVK66697 C130931:C132233 IY130931:IY132233 SU130931:SU132233 ACQ130931:ACQ132233 AMM130931:AMM132233 AWI130931:AWI132233 BGE130931:BGE132233 BQA130931:BQA132233 BZW130931:BZW132233 CJS130931:CJS132233 CTO130931:CTO132233 DDK130931:DDK132233 DNG130931:DNG132233 DXC130931:DXC132233 EGY130931:EGY132233 EQU130931:EQU132233 FAQ130931:FAQ132233 FKM130931:FKM132233 FUI130931:FUI132233 GEE130931:GEE132233 GOA130931:GOA132233 GXW130931:GXW132233 HHS130931:HHS132233 HRO130931:HRO132233 IBK130931:IBK132233 ILG130931:ILG132233 IVC130931:IVC132233 JEY130931:JEY132233 JOU130931:JOU132233 JYQ130931:JYQ132233 KIM130931:KIM132233 KSI130931:KSI132233 LCE130931:LCE132233 LMA130931:LMA132233 LVW130931:LVW132233 MFS130931:MFS132233 MPO130931:MPO132233 MZK130931:MZK132233 NJG130931:NJG132233 NTC130931:NTC132233 OCY130931:OCY132233 OMU130931:OMU132233 OWQ130931:OWQ132233 PGM130931:PGM132233 PQI130931:PQI132233 QAE130931:QAE132233 QKA130931:QKA132233 QTW130931:QTW132233 RDS130931:RDS132233 RNO130931:RNO132233 RXK130931:RXK132233 SHG130931:SHG132233 SRC130931:SRC132233 TAY130931:TAY132233 TKU130931:TKU132233 TUQ130931:TUQ132233 UEM130931:UEM132233 UOI130931:UOI132233 UYE130931:UYE132233 VIA130931:VIA132233 VRW130931:VRW132233 WBS130931:WBS132233 WLO130931:WLO132233 WVK130931:WVK132233 C196467:C197769 IY196467:IY197769 SU196467:SU197769 ACQ196467:ACQ197769 AMM196467:AMM197769 AWI196467:AWI197769 BGE196467:BGE197769 BQA196467:BQA197769 BZW196467:BZW197769 CJS196467:CJS197769 CTO196467:CTO197769 DDK196467:DDK197769 DNG196467:DNG197769 DXC196467:DXC197769 EGY196467:EGY197769 EQU196467:EQU197769 FAQ196467:FAQ197769 FKM196467:FKM197769 FUI196467:FUI197769 GEE196467:GEE197769 GOA196467:GOA197769 GXW196467:GXW197769 HHS196467:HHS197769 HRO196467:HRO197769 IBK196467:IBK197769 ILG196467:ILG197769 IVC196467:IVC197769 JEY196467:JEY197769 JOU196467:JOU197769 JYQ196467:JYQ197769 KIM196467:KIM197769 KSI196467:KSI197769 LCE196467:LCE197769 LMA196467:LMA197769 LVW196467:LVW197769 MFS196467:MFS197769 MPO196467:MPO197769 MZK196467:MZK197769 NJG196467:NJG197769 NTC196467:NTC197769 OCY196467:OCY197769 OMU196467:OMU197769 OWQ196467:OWQ197769 PGM196467:PGM197769 PQI196467:PQI197769 QAE196467:QAE197769 QKA196467:QKA197769 QTW196467:QTW197769 RDS196467:RDS197769 RNO196467:RNO197769 RXK196467:RXK197769 SHG196467:SHG197769 SRC196467:SRC197769 TAY196467:TAY197769 TKU196467:TKU197769 TUQ196467:TUQ197769 UEM196467:UEM197769 UOI196467:UOI197769 UYE196467:UYE197769 VIA196467:VIA197769 VRW196467:VRW197769 WBS196467:WBS197769 WLO196467:WLO197769 WVK196467:WVK197769 C262003:C263305 IY262003:IY263305 SU262003:SU263305 ACQ262003:ACQ263305 AMM262003:AMM263305 AWI262003:AWI263305 BGE262003:BGE263305 BQA262003:BQA263305 BZW262003:BZW263305 CJS262003:CJS263305 CTO262003:CTO263305 DDK262003:DDK263305 DNG262003:DNG263305 DXC262003:DXC263305 EGY262003:EGY263305 EQU262003:EQU263305 FAQ262003:FAQ263305 FKM262003:FKM263305 FUI262003:FUI263305 GEE262003:GEE263305 GOA262003:GOA263305 GXW262003:GXW263305 HHS262003:HHS263305 HRO262003:HRO263305 IBK262003:IBK263305 ILG262003:ILG263305 IVC262003:IVC263305 JEY262003:JEY263305 JOU262003:JOU263305 JYQ262003:JYQ263305 KIM262003:KIM263305 KSI262003:KSI263305 LCE262003:LCE263305 LMA262003:LMA263305 LVW262003:LVW263305 MFS262003:MFS263305 MPO262003:MPO263305 MZK262003:MZK263305 NJG262003:NJG263305 NTC262003:NTC263305 OCY262003:OCY263305 OMU262003:OMU263305 OWQ262003:OWQ263305 PGM262003:PGM263305 PQI262003:PQI263305 QAE262003:QAE263305 QKA262003:QKA263305 QTW262003:QTW263305 RDS262003:RDS263305 RNO262003:RNO263305 RXK262003:RXK263305 SHG262003:SHG263305 SRC262003:SRC263305 TAY262003:TAY263305 TKU262003:TKU263305 TUQ262003:TUQ263305 UEM262003:UEM263305 UOI262003:UOI263305 UYE262003:UYE263305 VIA262003:VIA263305 VRW262003:VRW263305 WBS262003:WBS263305 WLO262003:WLO263305 WVK262003:WVK263305 C327539:C328841 IY327539:IY328841 SU327539:SU328841 ACQ327539:ACQ328841 AMM327539:AMM328841 AWI327539:AWI328841 BGE327539:BGE328841 BQA327539:BQA328841 BZW327539:BZW328841 CJS327539:CJS328841 CTO327539:CTO328841 DDK327539:DDK328841 DNG327539:DNG328841 DXC327539:DXC328841 EGY327539:EGY328841 EQU327539:EQU328841 FAQ327539:FAQ328841 FKM327539:FKM328841 FUI327539:FUI328841 GEE327539:GEE328841 GOA327539:GOA328841 GXW327539:GXW328841 HHS327539:HHS328841 HRO327539:HRO328841 IBK327539:IBK328841 ILG327539:ILG328841 IVC327539:IVC328841 JEY327539:JEY328841 JOU327539:JOU328841 JYQ327539:JYQ328841 KIM327539:KIM328841 KSI327539:KSI328841 LCE327539:LCE328841 LMA327539:LMA328841 LVW327539:LVW328841 MFS327539:MFS328841 MPO327539:MPO328841 MZK327539:MZK328841 NJG327539:NJG328841 NTC327539:NTC328841 OCY327539:OCY328841 OMU327539:OMU328841 OWQ327539:OWQ328841 PGM327539:PGM328841 PQI327539:PQI328841 QAE327539:QAE328841 QKA327539:QKA328841 QTW327539:QTW328841 RDS327539:RDS328841 RNO327539:RNO328841 RXK327539:RXK328841 SHG327539:SHG328841 SRC327539:SRC328841 TAY327539:TAY328841 TKU327539:TKU328841 TUQ327539:TUQ328841 UEM327539:UEM328841 UOI327539:UOI328841 UYE327539:UYE328841 VIA327539:VIA328841 VRW327539:VRW328841 WBS327539:WBS328841 WLO327539:WLO328841 WVK327539:WVK328841 C393075:C394377 IY393075:IY394377 SU393075:SU394377 ACQ393075:ACQ394377 AMM393075:AMM394377 AWI393075:AWI394377 BGE393075:BGE394377 BQA393075:BQA394377 BZW393075:BZW394377 CJS393075:CJS394377 CTO393075:CTO394377 DDK393075:DDK394377 DNG393075:DNG394377 DXC393075:DXC394377 EGY393075:EGY394377 EQU393075:EQU394377 FAQ393075:FAQ394377 FKM393075:FKM394377 FUI393075:FUI394377 GEE393075:GEE394377 GOA393075:GOA394377 GXW393075:GXW394377 HHS393075:HHS394377 HRO393075:HRO394377 IBK393075:IBK394377 ILG393075:ILG394377 IVC393075:IVC394377 JEY393075:JEY394377 JOU393075:JOU394377 JYQ393075:JYQ394377 KIM393075:KIM394377 KSI393075:KSI394377 LCE393075:LCE394377 LMA393075:LMA394377 LVW393075:LVW394377 MFS393075:MFS394377 MPO393075:MPO394377 MZK393075:MZK394377 NJG393075:NJG394377 NTC393075:NTC394377 OCY393075:OCY394377 OMU393075:OMU394377 OWQ393075:OWQ394377 PGM393075:PGM394377 PQI393075:PQI394377 QAE393075:QAE394377 QKA393075:QKA394377 QTW393075:QTW394377 RDS393075:RDS394377 RNO393075:RNO394377 RXK393075:RXK394377 SHG393075:SHG394377 SRC393075:SRC394377 TAY393075:TAY394377 TKU393075:TKU394377 TUQ393075:TUQ394377 UEM393075:UEM394377 UOI393075:UOI394377 UYE393075:UYE394377 VIA393075:VIA394377 VRW393075:VRW394377 WBS393075:WBS394377 WLO393075:WLO394377 WVK393075:WVK394377 C458611:C459913 IY458611:IY459913 SU458611:SU459913 ACQ458611:ACQ459913 AMM458611:AMM459913 AWI458611:AWI459913 BGE458611:BGE459913 BQA458611:BQA459913 BZW458611:BZW459913 CJS458611:CJS459913 CTO458611:CTO459913 DDK458611:DDK459913 DNG458611:DNG459913 DXC458611:DXC459913 EGY458611:EGY459913 EQU458611:EQU459913 FAQ458611:FAQ459913 FKM458611:FKM459913 FUI458611:FUI459913 GEE458611:GEE459913 GOA458611:GOA459913 GXW458611:GXW459913 HHS458611:HHS459913 HRO458611:HRO459913 IBK458611:IBK459913 ILG458611:ILG459913 IVC458611:IVC459913 JEY458611:JEY459913 JOU458611:JOU459913 JYQ458611:JYQ459913 KIM458611:KIM459913 KSI458611:KSI459913 LCE458611:LCE459913 LMA458611:LMA459913 LVW458611:LVW459913 MFS458611:MFS459913 MPO458611:MPO459913 MZK458611:MZK459913 NJG458611:NJG459913 NTC458611:NTC459913 OCY458611:OCY459913 OMU458611:OMU459913 OWQ458611:OWQ459913 PGM458611:PGM459913 PQI458611:PQI459913 QAE458611:QAE459913 QKA458611:QKA459913 QTW458611:QTW459913 RDS458611:RDS459913 RNO458611:RNO459913 RXK458611:RXK459913 SHG458611:SHG459913 SRC458611:SRC459913 TAY458611:TAY459913 TKU458611:TKU459913 TUQ458611:TUQ459913 UEM458611:UEM459913 UOI458611:UOI459913 UYE458611:UYE459913 VIA458611:VIA459913 VRW458611:VRW459913 WBS458611:WBS459913 WLO458611:WLO459913 WVK458611:WVK459913 C524147:C525449 IY524147:IY525449 SU524147:SU525449 ACQ524147:ACQ525449 AMM524147:AMM525449 AWI524147:AWI525449 BGE524147:BGE525449 BQA524147:BQA525449 BZW524147:BZW525449 CJS524147:CJS525449 CTO524147:CTO525449 DDK524147:DDK525449 DNG524147:DNG525449 DXC524147:DXC525449 EGY524147:EGY525449 EQU524147:EQU525449 FAQ524147:FAQ525449 FKM524147:FKM525449 FUI524147:FUI525449 GEE524147:GEE525449 GOA524147:GOA525449 GXW524147:GXW525449 HHS524147:HHS525449 HRO524147:HRO525449 IBK524147:IBK525449 ILG524147:ILG525449 IVC524147:IVC525449 JEY524147:JEY525449 JOU524147:JOU525449 JYQ524147:JYQ525449 KIM524147:KIM525449 KSI524147:KSI525449 LCE524147:LCE525449 LMA524147:LMA525449 LVW524147:LVW525449 MFS524147:MFS525449 MPO524147:MPO525449 MZK524147:MZK525449 NJG524147:NJG525449 NTC524147:NTC525449 OCY524147:OCY525449 OMU524147:OMU525449 OWQ524147:OWQ525449 PGM524147:PGM525449 PQI524147:PQI525449 QAE524147:QAE525449 QKA524147:QKA525449 QTW524147:QTW525449 RDS524147:RDS525449 RNO524147:RNO525449 RXK524147:RXK525449 SHG524147:SHG525449 SRC524147:SRC525449 TAY524147:TAY525449 TKU524147:TKU525449 TUQ524147:TUQ525449 UEM524147:UEM525449 UOI524147:UOI525449 UYE524147:UYE525449 VIA524147:VIA525449 VRW524147:VRW525449 WBS524147:WBS525449 WLO524147:WLO525449 WVK524147:WVK525449 C589683:C590985 IY589683:IY590985 SU589683:SU590985 ACQ589683:ACQ590985 AMM589683:AMM590985 AWI589683:AWI590985 BGE589683:BGE590985 BQA589683:BQA590985 BZW589683:BZW590985 CJS589683:CJS590985 CTO589683:CTO590985 DDK589683:DDK590985 DNG589683:DNG590985 DXC589683:DXC590985 EGY589683:EGY590985 EQU589683:EQU590985 FAQ589683:FAQ590985 FKM589683:FKM590985 FUI589683:FUI590985 GEE589683:GEE590985 GOA589683:GOA590985 GXW589683:GXW590985 HHS589683:HHS590985 HRO589683:HRO590985 IBK589683:IBK590985 ILG589683:ILG590985 IVC589683:IVC590985 JEY589683:JEY590985 JOU589683:JOU590985 JYQ589683:JYQ590985 KIM589683:KIM590985 KSI589683:KSI590985 LCE589683:LCE590985 LMA589683:LMA590985 LVW589683:LVW590985 MFS589683:MFS590985 MPO589683:MPO590985 MZK589683:MZK590985 NJG589683:NJG590985 NTC589683:NTC590985 OCY589683:OCY590985 OMU589683:OMU590985 OWQ589683:OWQ590985 PGM589683:PGM590985 PQI589683:PQI590985 QAE589683:QAE590985 QKA589683:QKA590985 QTW589683:QTW590985 RDS589683:RDS590985 RNO589683:RNO590985 RXK589683:RXK590985 SHG589683:SHG590985 SRC589683:SRC590985 TAY589683:TAY590985 TKU589683:TKU590985 TUQ589683:TUQ590985 UEM589683:UEM590985 UOI589683:UOI590985 UYE589683:UYE590985 VIA589683:VIA590985 VRW589683:VRW590985 WBS589683:WBS590985 WLO589683:WLO590985 WVK589683:WVK590985 C655219:C656521 IY655219:IY656521 SU655219:SU656521 ACQ655219:ACQ656521 AMM655219:AMM656521 AWI655219:AWI656521 BGE655219:BGE656521 BQA655219:BQA656521 BZW655219:BZW656521 CJS655219:CJS656521 CTO655219:CTO656521 DDK655219:DDK656521 DNG655219:DNG656521 DXC655219:DXC656521 EGY655219:EGY656521 EQU655219:EQU656521 FAQ655219:FAQ656521 FKM655219:FKM656521 FUI655219:FUI656521 GEE655219:GEE656521 GOA655219:GOA656521 GXW655219:GXW656521 HHS655219:HHS656521 HRO655219:HRO656521 IBK655219:IBK656521 ILG655219:ILG656521 IVC655219:IVC656521 JEY655219:JEY656521 JOU655219:JOU656521 JYQ655219:JYQ656521 KIM655219:KIM656521 KSI655219:KSI656521 LCE655219:LCE656521 LMA655219:LMA656521 LVW655219:LVW656521 MFS655219:MFS656521 MPO655219:MPO656521 MZK655219:MZK656521 NJG655219:NJG656521 NTC655219:NTC656521 OCY655219:OCY656521 OMU655219:OMU656521 OWQ655219:OWQ656521 PGM655219:PGM656521 PQI655219:PQI656521 QAE655219:QAE656521 QKA655219:QKA656521 QTW655219:QTW656521 RDS655219:RDS656521 RNO655219:RNO656521 RXK655219:RXK656521 SHG655219:SHG656521 SRC655219:SRC656521 TAY655219:TAY656521 TKU655219:TKU656521 TUQ655219:TUQ656521 UEM655219:UEM656521 UOI655219:UOI656521 UYE655219:UYE656521 VIA655219:VIA656521 VRW655219:VRW656521 WBS655219:WBS656521 WLO655219:WLO656521 WVK655219:WVK656521 C720755:C722057 IY720755:IY722057 SU720755:SU722057 ACQ720755:ACQ722057 AMM720755:AMM722057 AWI720755:AWI722057 BGE720755:BGE722057 BQA720755:BQA722057 BZW720755:BZW722057 CJS720755:CJS722057 CTO720755:CTO722057 DDK720755:DDK722057 DNG720755:DNG722057 DXC720755:DXC722057 EGY720755:EGY722057 EQU720755:EQU722057 FAQ720755:FAQ722057 FKM720755:FKM722057 FUI720755:FUI722057 GEE720755:GEE722057 GOA720755:GOA722057 GXW720755:GXW722057 HHS720755:HHS722057 HRO720755:HRO722057 IBK720755:IBK722057 ILG720755:ILG722057 IVC720755:IVC722057 JEY720755:JEY722057 JOU720755:JOU722057 JYQ720755:JYQ722057 KIM720755:KIM722057 KSI720755:KSI722057 LCE720755:LCE722057 LMA720755:LMA722057 LVW720755:LVW722057 MFS720755:MFS722057 MPO720755:MPO722057 MZK720755:MZK722057 NJG720755:NJG722057 NTC720755:NTC722057 OCY720755:OCY722057 OMU720755:OMU722057 OWQ720755:OWQ722057 PGM720755:PGM722057 PQI720755:PQI722057 QAE720755:QAE722057 QKA720755:QKA722057 QTW720755:QTW722057 RDS720755:RDS722057 RNO720755:RNO722057 RXK720755:RXK722057 SHG720755:SHG722057 SRC720755:SRC722057 TAY720755:TAY722057 TKU720755:TKU722057 TUQ720755:TUQ722057 UEM720755:UEM722057 UOI720755:UOI722057 UYE720755:UYE722057 VIA720755:VIA722057 VRW720755:VRW722057 WBS720755:WBS722057 WLO720755:WLO722057 WVK720755:WVK722057 C786291:C787593 IY786291:IY787593 SU786291:SU787593 ACQ786291:ACQ787593 AMM786291:AMM787593 AWI786291:AWI787593 BGE786291:BGE787593 BQA786291:BQA787593 BZW786291:BZW787593 CJS786291:CJS787593 CTO786291:CTO787593 DDK786291:DDK787593 DNG786291:DNG787593 DXC786291:DXC787593 EGY786291:EGY787593 EQU786291:EQU787593 FAQ786291:FAQ787593 FKM786291:FKM787593 FUI786291:FUI787593 GEE786291:GEE787593 GOA786291:GOA787593 GXW786291:GXW787593 HHS786291:HHS787593 HRO786291:HRO787593 IBK786291:IBK787593 ILG786291:ILG787593 IVC786291:IVC787593 JEY786291:JEY787593 JOU786291:JOU787593 JYQ786291:JYQ787593 KIM786291:KIM787593 KSI786291:KSI787593 LCE786291:LCE787593 LMA786291:LMA787593 LVW786291:LVW787593 MFS786291:MFS787593 MPO786291:MPO787593 MZK786291:MZK787593 NJG786291:NJG787593 NTC786291:NTC787593 OCY786291:OCY787593 OMU786291:OMU787593 OWQ786291:OWQ787593 PGM786291:PGM787593 PQI786291:PQI787593 QAE786291:QAE787593 QKA786291:QKA787593 QTW786291:QTW787593 RDS786291:RDS787593 RNO786291:RNO787593 RXK786291:RXK787593 SHG786291:SHG787593 SRC786291:SRC787593 TAY786291:TAY787593 TKU786291:TKU787593 TUQ786291:TUQ787593 UEM786291:UEM787593 UOI786291:UOI787593 UYE786291:UYE787593 VIA786291:VIA787593 VRW786291:VRW787593 WBS786291:WBS787593 WLO786291:WLO787593 WVK786291:WVK787593 C851827:C853129 IY851827:IY853129 SU851827:SU853129 ACQ851827:ACQ853129 AMM851827:AMM853129 AWI851827:AWI853129 BGE851827:BGE853129 BQA851827:BQA853129 BZW851827:BZW853129 CJS851827:CJS853129 CTO851827:CTO853129 DDK851827:DDK853129 DNG851827:DNG853129 DXC851827:DXC853129 EGY851827:EGY853129 EQU851827:EQU853129 FAQ851827:FAQ853129 FKM851827:FKM853129 FUI851827:FUI853129 GEE851827:GEE853129 GOA851827:GOA853129 GXW851827:GXW853129 HHS851827:HHS853129 HRO851827:HRO853129 IBK851827:IBK853129 ILG851827:ILG853129 IVC851827:IVC853129 JEY851827:JEY853129 JOU851827:JOU853129 JYQ851827:JYQ853129 KIM851827:KIM853129 KSI851827:KSI853129 LCE851827:LCE853129 LMA851827:LMA853129 LVW851827:LVW853129 MFS851827:MFS853129 MPO851827:MPO853129 MZK851827:MZK853129 NJG851827:NJG853129 NTC851827:NTC853129 OCY851827:OCY853129 OMU851827:OMU853129 OWQ851827:OWQ853129 PGM851827:PGM853129 PQI851827:PQI853129 QAE851827:QAE853129 QKA851827:QKA853129 QTW851827:QTW853129 RDS851827:RDS853129 RNO851827:RNO853129 RXK851827:RXK853129 SHG851827:SHG853129 SRC851827:SRC853129 TAY851827:TAY853129 TKU851827:TKU853129 TUQ851827:TUQ853129 UEM851827:UEM853129 UOI851827:UOI853129 UYE851827:UYE853129 VIA851827:VIA853129 VRW851827:VRW853129 WBS851827:WBS853129 WLO851827:WLO853129 WVK851827:WVK853129 C917363:C918665 IY917363:IY918665 SU917363:SU918665 ACQ917363:ACQ918665 AMM917363:AMM918665 AWI917363:AWI918665 BGE917363:BGE918665 BQA917363:BQA918665 BZW917363:BZW918665 CJS917363:CJS918665 CTO917363:CTO918665 DDK917363:DDK918665 DNG917363:DNG918665 DXC917363:DXC918665 EGY917363:EGY918665 EQU917363:EQU918665 FAQ917363:FAQ918665 FKM917363:FKM918665 FUI917363:FUI918665 GEE917363:GEE918665 GOA917363:GOA918665 GXW917363:GXW918665 HHS917363:HHS918665 HRO917363:HRO918665 IBK917363:IBK918665 ILG917363:ILG918665 IVC917363:IVC918665 JEY917363:JEY918665 JOU917363:JOU918665 JYQ917363:JYQ918665 KIM917363:KIM918665 KSI917363:KSI918665 LCE917363:LCE918665 LMA917363:LMA918665 LVW917363:LVW918665 MFS917363:MFS918665 MPO917363:MPO918665 MZK917363:MZK918665 NJG917363:NJG918665 NTC917363:NTC918665 OCY917363:OCY918665 OMU917363:OMU918665 OWQ917363:OWQ918665 PGM917363:PGM918665 PQI917363:PQI918665 QAE917363:QAE918665 QKA917363:QKA918665 QTW917363:QTW918665 RDS917363:RDS918665 RNO917363:RNO918665 RXK917363:RXK918665 SHG917363:SHG918665 SRC917363:SRC918665 TAY917363:TAY918665 TKU917363:TKU918665 TUQ917363:TUQ918665 UEM917363:UEM918665 UOI917363:UOI918665 UYE917363:UYE918665 VIA917363:VIA918665 VRW917363:VRW918665 WBS917363:WBS918665 WLO917363:WLO918665 WVK917363:WVK918665 C982899:C984201 IY982899:IY984201 SU982899:SU984201 ACQ982899:ACQ984201 AMM982899:AMM984201 AWI982899:AWI984201 BGE982899:BGE984201 BQA982899:BQA984201 BZW982899:BZW984201 CJS982899:CJS984201 CTO982899:CTO984201 DDK982899:DDK984201 DNG982899:DNG984201 DXC982899:DXC984201 EGY982899:EGY984201 EQU982899:EQU984201 FAQ982899:FAQ984201 FKM982899:FKM984201 FUI982899:FUI984201 GEE982899:GEE984201 GOA982899:GOA984201 GXW982899:GXW984201 HHS982899:HHS984201 HRO982899:HRO984201 IBK982899:IBK984201 ILG982899:ILG984201 IVC982899:IVC984201 JEY982899:JEY984201 JOU982899:JOU984201 JYQ982899:JYQ984201 KIM982899:KIM984201 KSI982899:KSI984201 LCE982899:LCE984201 LMA982899:LMA984201 LVW982899:LVW984201 MFS982899:MFS984201 MPO982899:MPO984201 MZK982899:MZK984201 NJG982899:NJG984201 NTC982899:NTC984201 OCY982899:OCY984201 OMU982899:OMU984201 OWQ982899:OWQ984201 PGM982899:PGM984201 PQI982899:PQI984201 QAE982899:QAE984201 QKA982899:QKA984201 QTW982899:QTW984201 RDS982899:RDS984201 RNO982899:RNO984201 RXK982899:RXK984201 SHG982899:SHG984201 SRC982899:SRC984201 TAY982899:TAY984201 TKU982899:TKU984201 TUQ982899:TUQ984201 UEM982899:UEM984201 UOI982899:UOI984201 UYE982899:UYE984201 VIA982899:VIA984201 VRW982899:VRW984201 WBS982899:WBS984201 WLO982899:WLO984201 WVK982899:WVK984201 WVL984238:WVX984239 IY1208:JL1208 SU1208:TH1208 ACQ1208:ADD1208 AMM1208:AMZ1208 AWI1208:AWV1208 BGE1208:BGR1208 BQA1208:BQN1208 BZW1208:CAJ1208 CJS1208:CKF1208 CTO1208:CUB1208 DDK1208:DDX1208 DNG1208:DNT1208 DXC1208:DXP1208 EGY1208:EHL1208 EQU1208:ERH1208 FAQ1208:FBD1208 FKM1208:FKZ1208 FUI1208:FUV1208 GEE1208:GER1208 GOA1208:GON1208 GXW1208:GYJ1208 HHS1208:HIF1208 HRO1208:HSB1208 IBK1208:IBX1208 ILG1208:ILT1208 IVC1208:IVP1208 JEY1208:JFL1208 JOU1208:JPH1208 JYQ1208:JZD1208 KIM1208:KIZ1208 KSI1208:KSV1208 LCE1208:LCR1208 LMA1208:LMN1208 LVW1208:LWJ1208 MFS1208:MGF1208 MPO1208:MQB1208 MZK1208:MZX1208 NJG1208:NJT1208 NTC1208:NTP1208 OCY1208:ODL1208 OMU1208:ONH1208 OWQ1208:OXD1208 PGM1208:PGZ1208 PQI1208:PQV1208 QAE1208:QAR1208 QKA1208:QKN1208 QTW1208:QUJ1208 RDS1208:REF1208 RNO1208:ROB1208 RXK1208:RXX1208 SHG1208:SHT1208 SRC1208:SRP1208 TAY1208:TBL1208 TKU1208:TLH1208 TUQ1208:TVD1208 UEM1208:UEZ1208 UOI1208:UOV1208 UYE1208:UYR1208 VIA1208:VIN1208 VRW1208:VSJ1208 WBS1208:WCF1208 WLO1208:WMB1208 WVK1208:WVX1208 IY66698:JL66698 SU66698:TH66698 ACQ66698:ADD66698 AMM66698:AMZ66698 AWI66698:AWV66698 BGE66698:BGR66698 BQA66698:BQN66698 BZW66698:CAJ66698 CJS66698:CKF66698 CTO66698:CUB66698 DDK66698:DDX66698 DNG66698:DNT66698 DXC66698:DXP66698 EGY66698:EHL66698 EQU66698:ERH66698 FAQ66698:FBD66698 FKM66698:FKZ66698 FUI66698:FUV66698 GEE66698:GER66698 GOA66698:GON66698 GXW66698:GYJ66698 HHS66698:HIF66698 HRO66698:HSB66698 IBK66698:IBX66698 ILG66698:ILT66698 IVC66698:IVP66698 JEY66698:JFL66698 JOU66698:JPH66698 JYQ66698:JZD66698 KIM66698:KIZ66698 KSI66698:KSV66698 LCE66698:LCR66698 LMA66698:LMN66698 LVW66698:LWJ66698 MFS66698:MGF66698 MPO66698:MQB66698 MZK66698:MZX66698 NJG66698:NJT66698 NTC66698:NTP66698 OCY66698:ODL66698 OMU66698:ONH66698 OWQ66698:OXD66698 PGM66698:PGZ66698 PQI66698:PQV66698 QAE66698:QAR66698 QKA66698:QKN66698 QTW66698:QUJ66698 RDS66698:REF66698 RNO66698:ROB66698 RXK66698:RXX66698 SHG66698:SHT66698 SRC66698:SRP66698 TAY66698:TBL66698 TKU66698:TLH66698 TUQ66698:TVD66698 UEM66698:UEZ66698 UOI66698:UOV66698 UYE66698:UYR66698 VIA66698:VIN66698 VRW66698:VSJ66698 WBS66698:WCF66698 WLO66698:WMB66698 WVK66698:WVX66698 IY132234:JL132234 SU132234:TH132234 ACQ132234:ADD132234 AMM132234:AMZ132234 AWI132234:AWV132234 BGE132234:BGR132234 BQA132234:BQN132234 BZW132234:CAJ132234 CJS132234:CKF132234 CTO132234:CUB132234 DDK132234:DDX132234 DNG132234:DNT132234 DXC132234:DXP132234 EGY132234:EHL132234 EQU132234:ERH132234 FAQ132234:FBD132234 FKM132234:FKZ132234 FUI132234:FUV132234 GEE132234:GER132234 GOA132234:GON132234 GXW132234:GYJ132234 HHS132234:HIF132234 HRO132234:HSB132234 IBK132234:IBX132234 ILG132234:ILT132234 IVC132234:IVP132234 JEY132234:JFL132234 JOU132234:JPH132234 JYQ132234:JZD132234 KIM132234:KIZ132234 KSI132234:KSV132234 LCE132234:LCR132234 LMA132234:LMN132234 LVW132234:LWJ132234 MFS132234:MGF132234 MPO132234:MQB132234 MZK132234:MZX132234 NJG132234:NJT132234 NTC132234:NTP132234 OCY132234:ODL132234 OMU132234:ONH132234 OWQ132234:OXD132234 PGM132234:PGZ132234 PQI132234:PQV132234 QAE132234:QAR132234 QKA132234:QKN132234 QTW132234:QUJ132234 RDS132234:REF132234 RNO132234:ROB132234 RXK132234:RXX132234 SHG132234:SHT132234 SRC132234:SRP132234 TAY132234:TBL132234 TKU132234:TLH132234 TUQ132234:TVD132234 UEM132234:UEZ132234 UOI132234:UOV132234 UYE132234:UYR132234 VIA132234:VIN132234 VRW132234:VSJ132234 WBS132234:WCF132234 WLO132234:WMB132234 WVK132234:WVX132234 IY197770:JL197770 SU197770:TH197770 ACQ197770:ADD197770 AMM197770:AMZ197770 AWI197770:AWV197770 BGE197770:BGR197770 BQA197770:BQN197770 BZW197770:CAJ197770 CJS197770:CKF197770 CTO197770:CUB197770 DDK197770:DDX197770 DNG197770:DNT197770 DXC197770:DXP197770 EGY197770:EHL197770 EQU197770:ERH197770 FAQ197770:FBD197770 FKM197770:FKZ197770 FUI197770:FUV197770 GEE197770:GER197770 GOA197770:GON197770 GXW197770:GYJ197770 HHS197770:HIF197770 HRO197770:HSB197770 IBK197770:IBX197770 ILG197770:ILT197770 IVC197770:IVP197770 JEY197770:JFL197770 JOU197770:JPH197770 JYQ197770:JZD197770 KIM197770:KIZ197770 KSI197770:KSV197770 LCE197770:LCR197770 LMA197770:LMN197770 LVW197770:LWJ197770 MFS197770:MGF197770 MPO197770:MQB197770 MZK197770:MZX197770 NJG197770:NJT197770 NTC197770:NTP197770 OCY197770:ODL197770 OMU197770:ONH197770 OWQ197770:OXD197770 PGM197770:PGZ197770 PQI197770:PQV197770 QAE197770:QAR197770 QKA197770:QKN197770 QTW197770:QUJ197770 RDS197770:REF197770 RNO197770:ROB197770 RXK197770:RXX197770 SHG197770:SHT197770 SRC197770:SRP197770 TAY197770:TBL197770 TKU197770:TLH197770 TUQ197770:TVD197770 UEM197770:UEZ197770 UOI197770:UOV197770 UYE197770:UYR197770 VIA197770:VIN197770 VRW197770:VSJ197770 WBS197770:WCF197770 WLO197770:WMB197770 WVK197770:WVX197770 IY263306:JL263306 SU263306:TH263306 ACQ263306:ADD263306 AMM263306:AMZ263306 AWI263306:AWV263306 BGE263306:BGR263306 BQA263306:BQN263306 BZW263306:CAJ263306 CJS263306:CKF263306 CTO263306:CUB263306 DDK263306:DDX263306 DNG263306:DNT263306 DXC263306:DXP263306 EGY263306:EHL263306 EQU263306:ERH263306 FAQ263306:FBD263306 FKM263306:FKZ263306 FUI263306:FUV263306 GEE263306:GER263306 GOA263306:GON263306 GXW263306:GYJ263306 HHS263306:HIF263306 HRO263306:HSB263306 IBK263306:IBX263306 ILG263306:ILT263306 IVC263306:IVP263306 JEY263306:JFL263306 JOU263306:JPH263306 JYQ263306:JZD263306 KIM263306:KIZ263306 KSI263306:KSV263306 LCE263306:LCR263306 LMA263306:LMN263306 LVW263306:LWJ263306 MFS263306:MGF263306 MPO263306:MQB263306 MZK263306:MZX263306 NJG263306:NJT263306 NTC263306:NTP263306 OCY263306:ODL263306 OMU263306:ONH263306 OWQ263306:OXD263306 PGM263306:PGZ263306 PQI263306:PQV263306 QAE263306:QAR263306 QKA263306:QKN263306 QTW263306:QUJ263306 RDS263306:REF263306 RNO263306:ROB263306 RXK263306:RXX263306 SHG263306:SHT263306 SRC263306:SRP263306 TAY263306:TBL263306 TKU263306:TLH263306 TUQ263306:TVD263306 UEM263306:UEZ263306 UOI263306:UOV263306 UYE263306:UYR263306 VIA263306:VIN263306 VRW263306:VSJ263306 WBS263306:WCF263306 WLO263306:WMB263306 WVK263306:WVX263306 IY328842:JL328842 SU328842:TH328842 ACQ328842:ADD328842 AMM328842:AMZ328842 AWI328842:AWV328842 BGE328842:BGR328842 BQA328842:BQN328842 BZW328842:CAJ328842 CJS328842:CKF328842 CTO328842:CUB328842 DDK328842:DDX328842 DNG328842:DNT328842 DXC328842:DXP328842 EGY328842:EHL328842 EQU328842:ERH328842 FAQ328842:FBD328842 FKM328842:FKZ328842 FUI328842:FUV328842 GEE328842:GER328842 GOA328842:GON328842 GXW328842:GYJ328842 HHS328842:HIF328842 HRO328842:HSB328842 IBK328842:IBX328842 ILG328842:ILT328842 IVC328842:IVP328842 JEY328842:JFL328842 JOU328842:JPH328842 JYQ328842:JZD328842 KIM328842:KIZ328842 KSI328842:KSV328842 LCE328842:LCR328842 LMA328842:LMN328842 LVW328842:LWJ328842 MFS328842:MGF328842 MPO328842:MQB328842 MZK328842:MZX328842 NJG328842:NJT328842 NTC328842:NTP328842 OCY328842:ODL328842 OMU328842:ONH328842 OWQ328842:OXD328842 PGM328842:PGZ328842 PQI328842:PQV328842 QAE328842:QAR328842 QKA328842:QKN328842 QTW328842:QUJ328842 RDS328842:REF328842 RNO328842:ROB328842 RXK328842:RXX328842 SHG328842:SHT328842 SRC328842:SRP328842 TAY328842:TBL328842 TKU328842:TLH328842 TUQ328842:TVD328842 UEM328842:UEZ328842 UOI328842:UOV328842 UYE328842:UYR328842 VIA328842:VIN328842 VRW328842:VSJ328842 WBS328842:WCF328842 WLO328842:WMB328842 WVK328842:WVX328842 IY394378:JL394378 SU394378:TH394378 ACQ394378:ADD394378 AMM394378:AMZ394378 AWI394378:AWV394378 BGE394378:BGR394378 BQA394378:BQN394378 BZW394378:CAJ394378 CJS394378:CKF394378 CTO394378:CUB394378 DDK394378:DDX394378 DNG394378:DNT394378 DXC394378:DXP394378 EGY394378:EHL394378 EQU394378:ERH394378 FAQ394378:FBD394378 FKM394378:FKZ394378 FUI394378:FUV394378 GEE394378:GER394378 GOA394378:GON394378 GXW394378:GYJ394378 HHS394378:HIF394378 HRO394378:HSB394378 IBK394378:IBX394378 ILG394378:ILT394378 IVC394378:IVP394378 JEY394378:JFL394378 JOU394378:JPH394378 JYQ394378:JZD394378 KIM394378:KIZ394378 KSI394378:KSV394378 LCE394378:LCR394378 LMA394378:LMN394378 LVW394378:LWJ394378 MFS394378:MGF394378 MPO394378:MQB394378 MZK394378:MZX394378 NJG394378:NJT394378 NTC394378:NTP394378 OCY394378:ODL394378 OMU394378:ONH394378 OWQ394378:OXD394378 PGM394378:PGZ394378 PQI394378:PQV394378 QAE394378:QAR394378 QKA394378:QKN394378 QTW394378:QUJ394378 RDS394378:REF394378 RNO394378:ROB394378 RXK394378:RXX394378 SHG394378:SHT394378 SRC394378:SRP394378 TAY394378:TBL394378 TKU394378:TLH394378 TUQ394378:TVD394378 UEM394378:UEZ394378 UOI394378:UOV394378 UYE394378:UYR394378 VIA394378:VIN394378 VRW394378:VSJ394378 WBS394378:WCF394378 WLO394378:WMB394378 WVK394378:WVX394378 IY459914:JL459914 SU459914:TH459914 ACQ459914:ADD459914 AMM459914:AMZ459914 AWI459914:AWV459914 BGE459914:BGR459914 BQA459914:BQN459914 BZW459914:CAJ459914 CJS459914:CKF459914 CTO459914:CUB459914 DDK459914:DDX459914 DNG459914:DNT459914 DXC459914:DXP459914 EGY459914:EHL459914 EQU459914:ERH459914 FAQ459914:FBD459914 FKM459914:FKZ459914 FUI459914:FUV459914 GEE459914:GER459914 GOA459914:GON459914 GXW459914:GYJ459914 HHS459914:HIF459914 HRO459914:HSB459914 IBK459914:IBX459914 ILG459914:ILT459914 IVC459914:IVP459914 JEY459914:JFL459914 JOU459914:JPH459914 JYQ459914:JZD459914 KIM459914:KIZ459914 KSI459914:KSV459914 LCE459914:LCR459914 LMA459914:LMN459914 LVW459914:LWJ459914 MFS459914:MGF459914 MPO459914:MQB459914 MZK459914:MZX459914 NJG459914:NJT459914 NTC459914:NTP459914 OCY459914:ODL459914 OMU459914:ONH459914 OWQ459914:OXD459914 PGM459914:PGZ459914 PQI459914:PQV459914 QAE459914:QAR459914 QKA459914:QKN459914 QTW459914:QUJ459914 RDS459914:REF459914 RNO459914:ROB459914 RXK459914:RXX459914 SHG459914:SHT459914 SRC459914:SRP459914 TAY459914:TBL459914 TKU459914:TLH459914 TUQ459914:TVD459914 UEM459914:UEZ459914 UOI459914:UOV459914 UYE459914:UYR459914 VIA459914:VIN459914 VRW459914:VSJ459914 WBS459914:WCF459914 WLO459914:WMB459914 WVK459914:WVX459914 IY525450:JL525450 SU525450:TH525450 ACQ525450:ADD525450 AMM525450:AMZ525450 AWI525450:AWV525450 BGE525450:BGR525450 BQA525450:BQN525450 BZW525450:CAJ525450 CJS525450:CKF525450 CTO525450:CUB525450 DDK525450:DDX525450 DNG525450:DNT525450 DXC525450:DXP525450 EGY525450:EHL525450 EQU525450:ERH525450 FAQ525450:FBD525450 FKM525450:FKZ525450 FUI525450:FUV525450 GEE525450:GER525450 GOA525450:GON525450 GXW525450:GYJ525450 HHS525450:HIF525450 HRO525450:HSB525450 IBK525450:IBX525450 ILG525450:ILT525450 IVC525450:IVP525450 JEY525450:JFL525450 JOU525450:JPH525450 JYQ525450:JZD525450 KIM525450:KIZ525450 KSI525450:KSV525450 LCE525450:LCR525450 LMA525450:LMN525450 LVW525450:LWJ525450 MFS525450:MGF525450 MPO525450:MQB525450 MZK525450:MZX525450 NJG525450:NJT525450 NTC525450:NTP525450 OCY525450:ODL525450 OMU525450:ONH525450 OWQ525450:OXD525450 PGM525450:PGZ525450 PQI525450:PQV525450 QAE525450:QAR525450 QKA525450:QKN525450 QTW525450:QUJ525450 RDS525450:REF525450 RNO525450:ROB525450 RXK525450:RXX525450 SHG525450:SHT525450 SRC525450:SRP525450 TAY525450:TBL525450 TKU525450:TLH525450 TUQ525450:TVD525450 UEM525450:UEZ525450 UOI525450:UOV525450 UYE525450:UYR525450 VIA525450:VIN525450 VRW525450:VSJ525450 WBS525450:WCF525450 WLO525450:WMB525450 WVK525450:WVX525450 IY590986:JL590986 SU590986:TH590986 ACQ590986:ADD590986 AMM590986:AMZ590986 AWI590986:AWV590986 BGE590986:BGR590986 BQA590986:BQN590986 BZW590986:CAJ590986 CJS590986:CKF590986 CTO590986:CUB590986 DDK590986:DDX590986 DNG590986:DNT590986 DXC590986:DXP590986 EGY590986:EHL590986 EQU590986:ERH590986 FAQ590986:FBD590986 FKM590986:FKZ590986 FUI590986:FUV590986 GEE590986:GER590986 GOA590986:GON590986 GXW590986:GYJ590986 HHS590986:HIF590986 HRO590986:HSB590986 IBK590986:IBX590986 ILG590986:ILT590986 IVC590986:IVP590986 JEY590986:JFL590986 JOU590986:JPH590986 JYQ590986:JZD590986 KIM590986:KIZ590986 KSI590986:KSV590986 LCE590986:LCR590986 LMA590986:LMN590986 LVW590986:LWJ590986 MFS590986:MGF590986 MPO590986:MQB590986 MZK590986:MZX590986 NJG590986:NJT590986 NTC590986:NTP590986 OCY590986:ODL590986 OMU590986:ONH590986 OWQ590986:OXD590986 PGM590986:PGZ590986 PQI590986:PQV590986 QAE590986:QAR590986 QKA590986:QKN590986 QTW590986:QUJ590986 RDS590986:REF590986 RNO590986:ROB590986 RXK590986:RXX590986 SHG590986:SHT590986 SRC590986:SRP590986 TAY590986:TBL590986 TKU590986:TLH590986 TUQ590986:TVD590986 UEM590986:UEZ590986 UOI590986:UOV590986 UYE590986:UYR590986 VIA590986:VIN590986 VRW590986:VSJ590986 WBS590986:WCF590986 WLO590986:WMB590986 WVK590986:WVX590986 IY656522:JL656522 SU656522:TH656522 ACQ656522:ADD656522 AMM656522:AMZ656522 AWI656522:AWV656522 BGE656522:BGR656522 BQA656522:BQN656522 BZW656522:CAJ656522 CJS656522:CKF656522 CTO656522:CUB656522 DDK656522:DDX656522 DNG656522:DNT656522 DXC656522:DXP656522 EGY656522:EHL656522 EQU656522:ERH656522 FAQ656522:FBD656522 FKM656522:FKZ656522 FUI656522:FUV656522 GEE656522:GER656522 GOA656522:GON656522 GXW656522:GYJ656522 HHS656522:HIF656522 HRO656522:HSB656522 IBK656522:IBX656522 ILG656522:ILT656522 IVC656522:IVP656522 JEY656522:JFL656522 JOU656522:JPH656522 JYQ656522:JZD656522 KIM656522:KIZ656522 KSI656522:KSV656522 LCE656522:LCR656522 LMA656522:LMN656522 LVW656522:LWJ656522 MFS656522:MGF656522 MPO656522:MQB656522 MZK656522:MZX656522 NJG656522:NJT656522 NTC656522:NTP656522 OCY656522:ODL656522 OMU656522:ONH656522 OWQ656522:OXD656522 PGM656522:PGZ656522 PQI656522:PQV656522 QAE656522:QAR656522 QKA656522:QKN656522 QTW656522:QUJ656522 RDS656522:REF656522 RNO656522:ROB656522 RXK656522:RXX656522 SHG656522:SHT656522 SRC656522:SRP656522 TAY656522:TBL656522 TKU656522:TLH656522 TUQ656522:TVD656522 UEM656522:UEZ656522 UOI656522:UOV656522 UYE656522:UYR656522 VIA656522:VIN656522 VRW656522:VSJ656522 WBS656522:WCF656522 WLO656522:WMB656522 WVK656522:WVX656522 IY722058:JL722058 SU722058:TH722058 ACQ722058:ADD722058 AMM722058:AMZ722058 AWI722058:AWV722058 BGE722058:BGR722058 BQA722058:BQN722058 BZW722058:CAJ722058 CJS722058:CKF722058 CTO722058:CUB722058 DDK722058:DDX722058 DNG722058:DNT722058 DXC722058:DXP722058 EGY722058:EHL722058 EQU722058:ERH722058 FAQ722058:FBD722058 FKM722058:FKZ722058 FUI722058:FUV722058 GEE722058:GER722058 GOA722058:GON722058 GXW722058:GYJ722058 HHS722058:HIF722058 HRO722058:HSB722058 IBK722058:IBX722058 ILG722058:ILT722058 IVC722058:IVP722058 JEY722058:JFL722058 JOU722058:JPH722058 JYQ722058:JZD722058 KIM722058:KIZ722058 KSI722058:KSV722058 LCE722058:LCR722058 LMA722058:LMN722058 LVW722058:LWJ722058 MFS722058:MGF722058 MPO722058:MQB722058 MZK722058:MZX722058 NJG722058:NJT722058 NTC722058:NTP722058 OCY722058:ODL722058 OMU722058:ONH722058 OWQ722058:OXD722058 PGM722058:PGZ722058 PQI722058:PQV722058 QAE722058:QAR722058 QKA722058:QKN722058 QTW722058:QUJ722058 RDS722058:REF722058 RNO722058:ROB722058 RXK722058:RXX722058 SHG722058:SHT722058 SRC722058:SRP722058 TAY722058:TBL722058 TKU722058:TLH722058 TUQ722058:TVD722058 UEM722058:UEZ722058 UOI722058:UOV722058 UYE722058:UYR722058 VIA722058:VIN722058 VRW722058:VSJ722058 WBS722058:WCF722058 WLO722058:WMB722058 WVK722058:WVX722058 IY787594:JL787594 SU787594:TH787594 ACQ787594:ADD787594 AMM787594:AMZ787594 AWI787594:AWV787594 BGE787594:BGR787594 BQA787594:BQN787594 BZW787594:CAJ787594 CJS787594:CKF787594 CTO787594:CUB787594 DDK787594:DDX787594 DNG787594:DNT787594 DXC787594:DXP787594 EGY787594:EHL787594 EQU787594:ERH787594 FAQ787594:FBD787594 FKM787594:FKZ787594 FUI787594:FUV787594 GEE787594:GER787594 GOA787594:GON787594 GXW787594:GYJ787594 HHS787594:HIF787594 HRO787594:HSB787594 IBK787594:IBX787594 ILG787594:ILT787594 IVC787594:IVP787594 JEY787594:JFL787594 JOU787594:JPH787594 JYQ787594:JZD787594 KIM787594:KIZ787594 KSI787594:KSV787594 LCE787594:LCR787594 LMA787594:LMN787594 LVW787594:LWJ787594 MFS787594:MGF787594 MPO787594:MQB787594 MZK787594:MZX787594 NJG787594:NJT787594 NTC787594:NTP787594 OCY787594:ODL787594 OMU787594:ONH787594 OWQ787594:OXD787594 PGM787594:PGZ787594 PQI787594:PQV787594 QAE787594:QAR787594 QKA787594:QKN787594 QTW787594:QUJ787594 RDS787594:REF787594 RNO787594:ROB787594 RXK787594:RXX787594 SHG787594:SHT787594 SRC787594:SRP787594 TAY787594:TBL787594 TKU787594:TLH787594 TUQ787594:TVD787594 UEM787594:UEZ787594 UOI787594:UOV787594 UYE787594:UYR787594 VIA787594:VIN787594 VRW787594:VSJ787594 WBS787594:WCF787594 WLO787594:WMB787594 WVK787594:WVX787594 IY853130:JL853130 SU853130:TH853130 ACQ853130:ADD853130 AMM853130:AMZ853130 AWI853130:AWV853130 BGE853130:BGR853130 BQA853130:BQN853130 BZW853130:CAJ853130 CJS853130:CKF853130 CTO853130:CUB853130 DDK853130:DDX853130 DNG853130:DNT853130 DXC853130:DXP853130 EGY853130:EHL853130 EQU853130:ERH853130 FAQ853130:FBD853130 FKM853130:FKZ853130 FUI853130:FUV853130 GEE853130:GER853130 GOA853130:GON853130 GXW853130:GYJ853130 HHS853130:HIF853130 HRO853130:HSB853130 IBK853130:IBX853130 ILG853130:ILT853130 IVC853130:IVP853130 JEY853130:JFL853130 JOU853130:JPH853130 JYQ853130:JZD853130 KIM853130:KIZ853130 KSI853130:KSV853130 LCE853130:LCR853130 LMA853130:LMN853130 LVW853130:LWJ853130 MFS853130:MGF853130 MPO853130:MQB853130 MZK853130:MZX853130 NJG853130:NJT853130 NTC853130:NTP853130 OCY853130:ODL853130 OMU853130:ONH853130 OWQ853130:OXD853130 PGM853130:PGZ853130 PQI853130:PQV853130 QAE853130:QAR853130 QKA853130:QKN853130 QTW853130:QUJ853130 RDS853130:REF853130 RNO853130:ROB853130 RXK853130:RXX853130 SHG853130:SHT853130 SRC853130:SRP853130 TAY853130:TBL853130 TKU853130:TLH853130 TUQ853130:TVD853130 UEM853130:UEZ853130 UOI853130:UOV853130 UYE853130:UYR853130 VIA853130:VIN853130 VRW853130:VSJ853130 WBS853130:WCF853130 WLO853130:WMB853130 WVK853130:WVX853130 IY918666:JL918666 SU918666:TH918666 ACQ918666:ADD918666 AMM918666:AMZ918666 AWI918666:AWV918666 BGE918666:BGR918666 BQA918666:BQN918666 BZW918666:CAJ918666 CJS918666:CKF918666 CTO918666:CUB918666 DDK918666:DDX918666 DNG918666:DNT918666 DXC918666:DXP918666 EGY918666:EHL918666 EQU918666:ERH918666 FAQ918666:FBD918666 FKM918666:FKZ918666 FUI918666:FUV918666 GEE918666:GER918666 GOA918666:GON918666 GXW918666:GYJ918666 HHS918666:HIF918666 HRO918666:HSB918666 IBK918666:IBX918666 ILG918666:ILT918666 IVC918666:IVP918666 JEY918666:JFL918666 JOU918666:JPH918666 JYQ918666:JZD918666 KIM918666:KIZ918666 KSI918666:KSV918666 LCE918666:LCR918666 LMA918666:LMN918666 LVW918666:LWJ918666 MFS918666:MGF918666 MPO918666:MQB918666 MZK918666:MZX918666 NJG918666:NJT918666 NTC918666:NTP918666 OCY918666:ODL918666 OMU918666:ONH918666 OWQ918666:OXD918666 PGM918666:PGZ918666 PQI918666:PQV918666 QAE918666:QAR918666 QKA918666:QKN918666 QTW918666:QUJ918666 RDS918666:REF918666 RNO918666:ROB918666 RXK918666:RXX918666 SHG918666:SHT918666 SRC918666:SRP918666 TAY918666:TBL918666 TKU918666:TLH918666 TUQ918666:TVD918666 UEM918666:UEZ918666 UOI918666:UOV918666 UYE918666:UYR918666 VIA918666:VIN918666 VRW918666:VSJ918666 WBS918666:WCF918666 WLO918666:WMB918666 WVK918666:WVX918666 IY984202:JL984202 SU984202:TH984202 ACQ984202:ADD984202 AMM984202:AMZ984202 AWI984202:AWV984202 BGE984202:BGR984202 BQA984202:BQN984202 BZW984202:CAJ984202 CJS984202:CKF984202 CTO984202:CUB984202 DDK984202:DDX984202 DNG984202:DNT984202 DXC984202:DXP984202 EGY984202:EHL984202 EQU984202:ERH984202 FAQ984202:FBD984202 FKM984202:FKZ984202 FUI984202:FUV984202 GEE984202:GER984202 GOA984202:GON984202 GXW984202:GYJ984202 HHS984202:HIF984202 HRO984202:HSB984202 IBK984202:IBX984202 ILG984202:ILT984202 IVC984202:IVP984202 JEY984202:JFL984202 JOU984202:JPH984202 JYQ984202:JZD984202 KIM984202:KIZ984202 KSI984202:KSV984202 LCE984202:LCR984202 LMA984202:LMN984202 LVW984202:LWJ984202 MFS984202:MGF984202 MPO984202:MQB984202 MZK984202:MZX984202 NJG984202:NJT984202 NTC984202:NTP984202 OCY984202:ODL984202 OMU984202:ONH984202 OWQ984202:OXD984202 PGM984202:PGZ984202 PQI984202:PQV984202 QAE984202:QAR984202 QKA984202:QKN984202 QTW984202:QUJ984202 RDS984202:REF984202 RNO984202:ROB984202 RXK984202:RXX984202 SHG984202:SHT984202 SRC984202:SRP984202 TAY984202:TBL984202 TKU984202:TLH984202 TUQ984202:TVD984202 UEM984202:UEZ984202 UOI984202:UOV984202 UYE984202:UYR984202 VIA984202:VIN984202 VRW984202:VSJ984202 WBS984202:WCF984202 WLO984202:WMB984202 WVK984202:WVX984202 IZ66734:JL66735 SV66734:TH66735 ACR66734:ADD66735 AMN66734:AMZ66735 AWJ66734:AWV66735 BGF66734:BGR66735 BQB66734:BQN66735 BZX66734:CAJ66735 CJT66734:CKF66735 CTP66734:CUB66735 DDL66734:DDX66735 DNH66734:DNT66735 DXD66734:DXP66735 EGZ66734:EHL66735 EQV66734:ERH66735 FAR66734:FBD66735 FKN66734:FKZ66735 FUJ66734:FUV66735 GEF66734:GER66735 GOB66734:GON66735 GXX66734:GYJ66735 HHT66734:HIF66735 HRP66734:HSB66735 IBL66734:IBX66735 ILH66734:ILT66735 IVD66734:IVP66735 JEZ66734:JFL66735 JOV66734:JPH66735 JYR66734:JZD66735 KIN66734:KIZ66735 KSJ66734:KSV66735 LCF66734:LCR66735 LMB66734:LMN66735 LVX66734:LWJ66735 MFT66734:MGF66735 MPP66734:MQB66735 MZL66734:MZX66735 NJH66734:NJT66735 NTD66734:NTP66735 OCZ66734:ODL66735 OMV66734:ONH66735 OWR66734:OXD66735 PGN66734:PGZ66735 PQJ66734:PQV66735 QAF66734:QAR66735 QKB66734:QKN66735 QTX66734:QUJ66735 RDT66734:REF66735 RNP66734:ROB66735 RXL66734:RXX66735 SHH66734:SHT66735 SRD66734:SRP66735 TAZ66734:TBL66735 TKV66734:TLH66735 TUR66734:TVD66735 UEN66734:UEZ66735 UOJ66734:UOV66735 UYF66734:UYR66735 VIB66734:VIN66735 VRX66734:VSJ66735 WBT66734:WCF66735 WLP66734:WMB66735 WVL66734:WVX66735 IZ132270:JL132271 SV132270:TH132271 ACR132270:ADD132271 AMN132270:AMZ132271 AWJ132270:AWV132271 BGF132270:BGR132271 BQB132270:BQN132271 BZX132270:CAJ132271 CJT132270:CKF132271 CTP132270:CUB132271 DDL132270:DDX132271 DNH132270:DNT132271 DXD132270:DXP132271 EGZ132270:EHL132271 EQV132270:ERH132271 FAR132270:FBD132271 FKN132270:FKZ132271 FUJ132270:FUV132271 GEF132270:GER132271 GOB132270:GON132271 GXX132270:GYJ132271 HHT132270:HIF132271 HRP132270:HSB132271 IBL132270:IBX132271 ILH132270:ILT132271 IVD132270:IVP132271 JEZ132270:JFL132271 JOV132270:JPH132271 JYR132270:JZD132271 KIN132270:KIZ132271 KSJ132270:KSV132271 LCF132270:LCR132271 LMB132270:LMN132271 LVX132270:LWJ132271 MFT132270:MGF132271 MPP132270:MQB132271 MZL132270:MZX132271 NJH132270:NJT132271 NTD132270:NTP132271 OCZ132270:ODL132271 OMV132270:ONH132271 OWR132270:OXD132271 PGN132270:PGZ132271 PQJ132270:PQV132271 QAF132270:QAR132271 QKB132270:QKN132271 QTX132270:QUJ132271 RDT132270:REF132271 RNP132270:ROB132271 RXL132270:RXX132271 SHH132270:SHT132271 SRD132270:SRP132271 TAZ132270:TBL132271 TKV132270:TLH132271 TUR132270:TVD132271 UEN132270:UEZ132271 UOJ132270:UOV132271 UYF132270:UYR132271 VIB132270:VIN132271 VRX132270:VSJ132271 WBT132270:WCF132271 WLP132270:WMB132271 WVL132270:WVX132271 IZ197806:JL197807 SV197806:TH197807 ACR197806:ADD197807 AMN197806:AMZ197807 AWJ197806:AWV197807 BGF197806:BGR197807 BQB197806:BQN197807 BZX197806:CAJ197807 CJT197806:CKF197807 CTP197806:CUB197807 DDL197806:DDX197807 DNH197806:DNT197807 DXD197806:DXP197807 EGZ197806:EHL197807 EQV197806:ERH197807 FAR197806:FBD197807 FKN197806:FKZ197807 FUJ197806:FUV197807 GEF197806:GER197807 GOB197806:GON197807 GXX197806:GYJ197807 HHT197806:HIF197807 HRP197806:HSB197807 IBL197806:IBX197807 ILH197806:ILT197807 IVD197806:IVP197807 JEZ197806:JFL197807 JOV197806:JPH197807 JYR197806:JZD197807 KIN197806:KIZ197807 KSJ197806:KSV197807 LCF197806:LCR197807 LMB197806:LMN197807 LVX197806:LWJ197807 MFT197806:MGF197807 MPP197806:MQB197807 MZL197806:MZX197807 NJH197806:NJT197807 NTD197806:NTP197807 OCZ197806:ODL197807 OMV197806:ONH197807 OWR197806:OXD197807 PGN197806:PGZ197807 PQJ197806:PQV197807 QAF197806:QAR197807 QKB197806:QKN197807 QTX197806:QUJ197807 RDT197806:REF197807 RNP197806:ROB197807 RXL197806:RXX197807 SHH197806:SHT197807 SRD197806:SRP197807 TAZ197806:TBL197807 TKV197806:TLH197807 TUR197806:TVD197807 UEN197806:UEZ197807 UOJ197806:UOV197807 UYF197806:UYR197807 VIB197806:VIN197807 VRX197806:VSJ197807 WBT197806:WCF197807 WLP197806:WMB197807 WVL197806:WVX197807 IZ263342:JL263343 SV263342:TH263343 ACR263342:ADD263343 AMN263342:AMZ263343 AWJ263342:AWV263343 BGF263342:BGR263343 BQB263342:BQN263343 BZX263342:CAJ263343 CJT263342:CKF263343 CTP263342:CUB263343 DDL263342:DDX263343 DNH263342:DNT263343 DXD263342:DXP263343 EGZ263342:EHL263343 EQV263342:ERH263343 FAR263342:FBD263343 FKN263342:FKZ263343 FUJ263342:FUV263343 GEF263342:GER263343 GOB263342:GON263343 GXX263342:GYJ263343 HHT263342:HIF263343 HRP263342:HSB263343 IBL263342:IBX263343 ILH263342:ILT263343 IVD263342:IVP263343 JEZ263342:JFL263343 JOV263342:JPH263343 JYR263342:JZD263343 KIN263342:KIZ263343 KSJ263342:KSV263343 LCF263342:LCR263343 LMB263342:LMN263343 LVX263342:LWJ263343 MFT263342:MGF263343 MPP263342:MQB263343 MZL263342:MZX263343 NJH263342:NJT263343 NTD263342:NTP263343 OCZ263342:ODL263343 OMV263342:ONH263343 OWR263342:OXD263343 PGN263342:PGZ263343 PQJ263342:PQV263343 QAF263342:QAR263343 QKB263342:QKN263343 QTX263342:QUJ263343 RDT263342:REF263343 RNP263342:ROB263343 RXL263342:RXX263343 SHH263342:SHT263343 SRD263342:SRP263343 TAZ263342:TBL263343 TKV263342:TLH263343 TUR263342:TVD263343 UEN263342:UEZ263343 UOJ263342:UOV263343 UYF263342:UYR263343 VIB263342:VIN263343 VRX263342:VSJ263343 WBT263342:WCF263343 WLP263342:WMB263343 WVL263342:WVX263343 IZ328878:JL328879 SV328878:TH328879 ACR328878:ADD328879 AMN328878:AMZ328879 AWJ328878:AWV328879 BGF328878:BGR328879 BQB328878:BQN328879 BZX328878:CAJ328879 CJT328878:CKF328879 CTP328878:CUB328879 DDL328878:DDX328879 DNH328878:DNT328879 DXD328878:DXP328879 EGZ328878:EHL328879 EQV328878:ERH328879 FAR328878:FBD328879 FKN328878:FKZ328879 FUJ328878:FUV328879 GEF328878:GER328879 GOB328878:GON328879 GXX328878:GYJ328879 HHT328878:HIF328879 HRP328878:HSB328879 IBL328878:IBX328879 ILH328878:ILT328879 IVD328878:IVP328879 JEZ328878:JFL328879 JOV328878:JPH328879 JYR328878:JZD328879 KIN328878:KIZ328879 KSJ328878:KSV328879 LCF328878:LCR328879 LMB328878:LMN328879 LVX328878:LWJ328879 MFT328878:MGF328879 MPP328878:MQB328879 MZL328878:MZX328879 NJH328878:NJT328879 NTD328878:NTP328879 OCZ328878:ODL328879 OMV328878:ONH328879 OWR328878:OXD328879 PGN328878:PGZ328879 PQJ328878:PQV328879 QAF328878:QAR328879 QKB328878:QKN328879 QTX328878:QUJ328879 RDT328878:REF328879 RNP328878:ROB328879 RXL328878:RXX328879 SHH328878:SHT328879 SRD328878:SRP328879 TAZ328878:TBL328879 TKV328878:TLH328879 TUR328878:TVD328879 UEN328878:UEZ328879 UOJ328878:UOV328879 UYF328878:UYR328879 VIB328878:VIN328879 VRX328878:VSJ328879 WBT328878:WCF328879 WLP328878:WMB328879 WVL328878:WVX328879 IZ394414:JL394415 SV394414:TH394415 ACR394414:ADD394415 AMN394414:AMZ394415 AWJ394414:AWV394415 BGF394414:BGR394415 BQB394414:BQN394415 BZX394414:CAJ394415 CJT394414:CKF394415 CTP394414:CUB394415 DDL394414:DDX394415 DNH394414:DNT394415 DXD394414:DXP394415 EGZ394414:EHL394415 EQV394414:ERH394415 FAR394414:FBD394415 FKN394414:FKZ394415 FUJ394414:FUV394415 GEF394414:GER394415 GOB394414:GON394415 GXX394414:GYJ394415 HHT394414:HIF394415 HRP394414:HSB394415 IBL394414:IBX394415 ILH394414:ILT394415 IVD394414:IVP394415 JEZ394414:JFL394415 JOV394414:JPH394415 JYR394414:JZD394415 KIN394414:KIZ394415 KSJ394414:KSV394415 LCF394414:LCR394415 LMB394414:LMN394415 LVX394414:LWJ394415 MFT394414:MGF394415 MPP394414:MQB394415 MZL394414:MZX394415 NJH394414:NJT394415 NTD394414:NTP394415 OCZ394414:ODL394415 OMV394414:ONH394415 OWR394414:OXD394415 PGN394414:PGZ394415 PQJ394414:PQV394415 QAF394414:QAR394415 QKB394414:QKN394415 QTX394414:QUJ394415 RDT394414:REF394415 RNP394414:ROB394415 RXL394414:RXX394415 SHH394414:SHT394415 SRD394414:SRP394415 TAZ394414:TBL394415 TKV394414:TLH394415 TUR394414:TVD394415 UEN394414:UEZ394415 UOJ394414:UOV394415 UYF394414:UYR394415 VIB394414:VIN394415 VRX394414:VSJ394415 WBT394414:WCF394415 WLP394414:WMB394415 WVL394414:WVX394415 IZ459950:JL459951 SV459950:TH459951 ACR459950:ADD459951 AMN459950:AMZ459951 AWJ459950:AWV459951 BGF459950:BGR459951 BQB459950:BQN459951 BZX459950:CAJ459951 CJT459950:CKF459951 CTP459950:CUB459951 DDL459950:DDX459951 DNH459950:DNT459951 DXD459950:DXP459951 EGZ459950:EHL459951 EQV459950:ERH459951 FAR459950:FBD459951 FKN459950:FKZ459951 FUJ459950:FUV459951 GEF459950:GER459951 GOB459950:GON459951 GXX459950:GYJ459951 HHT459950:HIF459951 HRP459950:HSB459951 IBL459950:IBX459951 ILH459950:ILT459951 IVD459950:IVP459951 JEZ459950:JFL459951 JOV459950:JPH459951 JYR459950:JZD459951 KIN459950:KIZ459951 KSJ459950:KSV459951 LCF459950:LCR459951 LMB459950:LMN459951 LVX459950:LWJ459951 MFT459950:MGF459951 MPP459950:MQB459951 MZL459950:MZX459951 NJH459950:NJT459951 NTD459950:NTP459951 OCZ459950:ODL459951 OMV459950:ONH459951 OWR459950:OXD459951 PGN459950:PGZ459951 PQJ459950:PQV459951 QAF459950:QAR459951 QKB459950:QKN459951 QTX459950:QUJ459951 RDT459950:REF459951 RNP459950:ROB459951 RXL459950:RXX459951 SHH459950:SHT459951 SRD459950:SRP459951 TAZ459950:TBL459951 TKV459950:TLH459951 TUR459950:TVD459951 UEN459950:UEZ459951 UOJ459950:UOV459951 UYF459950:UYR459951 VIB459950:VIN459951 VRX459950:VSJ459951 WBT459950:WCF459951 WLP459950:WMB459951 WVL459950:WVX459951 IZ525486:JL525487 SV525486:TH525487 ACR525486:ADD525487 AMN525486:AMZ525487 AWJ525486:AWV525487 BGF525486:BGR525487 BQB525486:BQN525487 BZX525486:CAJ525487 CJT525486:CKF525487 CTP525486:CUB525487 DDL525486:DDX525487 DNH525486:DNT525487 DXD525486:DXP525487 EGZ525486:EHL525487 EQV525486:ERH525487 FAR525486:FBD525487 FKN525486:FKZ525487 FUJ525486:FUV525487 GEF525486:GER525487 GOB525486:GON525487 GXX525486:GYJ525487 HHT525486:HIF525487 HRP525486:HSB525487 IBL525486:IBX525487 ILH525486:ILT525487 IVD525486:IVP525487 JEZ525486:JFL525487 JOV525486:JPH525487 JYR525486:JZD525487 KIN525486:KIZ525487 KSJ525486:KSV525487 LCF525486:LCR525487 LMB525486:LMN525487 LVX525486:LWJ525487 MFT525486:MGF525487 MPP525486:MQB525487 MZL525486:MZX525487 NJH525486:NJT525487 NTD525486:NTP525487 OCZ525486:ODL525487 OMV525486:ONH525487 OWR525486:OXD525487 PGN525486:PGZ525487 PQJ525486:PQV525487 QAF525486:QAR525487 QKB525486:QKN525487 QTX525486:QUJ525487 RDT525486:REF525487 RNP525486:ROB525487 RXL525486:RXX525487 SHH525486:SHT525487 SRD525486:SRP525487 TAZ525486:TBL525487 TKV525486:TLH525487 TUR525486:TVD525487 UEN525486:UEZ525487 UOJ525486:UOV525487 UYF525486:UYR525487 VIB525486:VIN525487 VRX525486:VSJ525487 WBT525486:WCF525487 WLP525486:WMB525487 WVL525486:WVX525487 IZ591022:JL591023 SV591022:TH591023 ACR591022:ADD591023 AMN591022:AMZ591023 AWJ591022:AWV591023 BGF591022:BGR591023 BQB591022:BQN591023 BZX591022:CAJ591023 CJT591022:CKF591023 CTP591022:CUB591023 DDL591022:DDX591023 DNH591022:DNT591023 DXD591022:DXP591023 EGZ591022:EHL591023 EQV591022:ERH591023 FAR591022:FBD591023 FKN591022:FKZ591023 FUJ591022:FUV591023 GEF591022:GER591023 GOB591022:GON591023 GXX591022:GYJ591023 HHT591022:HIF591023 HRP591022:HSB591023 IBL591022:IBX591023 ILH591022:ILT591023 IVD591022:IVP591023 JEZ591022:JFL591023 JOV591022:JPH591023 JYR591022:JZD591023 KIN591022:KIZ591023 KSJ591022:KSV591023 LCF591022:LCR591023 LMB591022:LMN591023 LVX591022:LWJ591023 MFT591022:MGF591023 MPP591022:MQB591023 MZL591022:MZX591023 NJH591022:NJT591023 NTD591022:NTP591023 OCZ591022:ODL591023 OMV591022:ONH591023 OWR591022:OXD591023 PGN591022:PGZ591023 PQJ591022:PQV591023 QAF591022:QAR591023 QKB591022:QKN591023 QTX591022:QUJ591023 RDT591022:REF591023 RNP591022:ROB591023 RXL591022:RXX591023 SHH591022:SHT591023 SRD591022:SRP591023 TAZ591022:TBL591023 TKV591022:TLH591023 TUR591022:TVD591023 UEN591022:UEZ591023 UOJ591022:UOV591023 UYF591022:UYR591023 VIB591022:VIN591023 VRX591022:VSJ591023 WBT591022:WCF591023 WLP591022:WMB591023 WVL591022:WVX591023 IZ656558:JL656559 SV656558:TH656559 ACR656558:ADD656559 AMN656558:AMZ656559 AWJ656558:AWV656559 BGF656558:BGR656559 BQB656558:BQN656559 BZX656558:CAJ656559 CJT656558:CKF656559 CTP656558:CUB656559 DDL656558:DDX656559 DNH656558:DNT656559 DXD656558:DXP656559 EGZ656558:EHL656559 EQV656558:ERH656559 FAR656558:FBD656559 FKN656558:FKZ656559 FUJ656558:FUV656559 GEF656558:GER656559 GOB656558:GON656559 GXX656558:GYJ656559 HHT656558:HIF656559 HRP656558:HSB656559 IBL656558:IBX656559 ILH656558:ILT656559 IVD656558:IVP656559 JEZ656558:JFL656559 JOV656558:JPH656559 JYR656558:JZD656559 KIN656558:KIZ656559 KSJ656558:KSV656559 LCF656558:LCR656559 LMB656558:LMN656559 LVX656558:LWJ656559 MFT656558:MGF656559 MPP656558:MQB656559 MZL656558:MZX656559 NJH656558:NJT656559 NTD656558:NTP656559 OCZ656558:ODL656559 OMV656558:ONH656559 OWR656558:OXD656559 PGN656558:PGZ656559 PQJ656558:PQV656559 QAF656558:QAR656559 QKB656558:QKN656559 QTX656558:QUJ656559 RDT656558:REF656559 RNP656558:ROB656559 RXL656558:RXX656559 SHH656558:SHT656559 SRD656558:SRP656559 TAZ656558:TBL656559 TKV656558:TLH656559 TUR656558:TVD656559 UEN656558:UEZ656559 UOJ656558:UOV656559 UYF656558:UYR656559 VIB656558:VIN656559 VRX656558:VSJ656559 WBT656558:WCF656559 WLP656558:WMB656559 WVL656558:WVX656559 IZ722094:JL722095 SV722094:TH722095 ACR722094:ADD722095 AMN722094:AMZ722095 AWJ722094:AWV722095 BGF722094:BGR722095 BQB722094:BQN722095 BZX722094:CAJ722095 CJT722094:CKF722095 CTP722094:CUB722095 DDL722094:DDX722095 DNH722094:DNT722095 DXD722094:DXP722095 EGZ722094:EHL722095 EQV722094:ERH722095 FAR722094:FBD722095 FKN722094:FKZ722095 FUJ722094:FUV722095 GEF722094:GER722095 GOB722094:GON722095 GXX722094:GYJ722095 HHT722094:HIF722095 HRP722094:HSB722095 IBL722094:IBX722095 ILH722094:ILT722095 IVD722094:IVP722095 JEZ722094:JFL722095 JOV722094:JPH722095 JYR722094:JZD722095 KIN722094:KIZ722095 KSJ722094:KSV722095 LCF722094:LCR722095 LMB722094:LMN722095 LVX722094:LWJ722095 MFT722094:MGF722095 MPP722094:MQB722095 MZL722094:MZX722095 NJH722094:NJT722095 NTD722094:NTP722095 OCZ722094:ODL722095 OMV722094:ONH722095 OWR722094:OXD722095 PGN722094:PGZ722095 PQJ722094:PQV722095 QAF722094:QAR722095 QKB722094:QKN722095 QTX722094:QUJ722095 RDT722094:REF722095 RNP722094:ROB722095 RXL722094:RXX722095 SHH722094:SHT722095 SRD722094:SRP722095 TAZ722094:TBL722095 TKV722094:TLH722095 TUR722094:TVD722095 UEN722094:UEZ722095 UOJ722094:UOV722095 UYF722094:UYR722095 VIB722094:VIN722095 VRX722094:VSJ722095 WBT722094:WCF722095 WLP722094:WMB722095 WVL722094:WVX722095 IZ787630:JL787631 SV787630:TH787631 ACR787630:ADD787631 AMN787630:AMZ787631 AWJ787630:AWV787631 BGF787630:BGR787631 BQB787630:BQN787631 BZX787630:CAJ787631 CJT787630:CKF787631 CTP787630:CUB787631 DDL787630:DDX787631 DNH787630:DNT787631 DXD787630:DXP787631 EGZ787630:EHL787631 EQV787630:ERH787631 FAR787630:FBD787631 FKN787630:FKZ787631 FUJ787630:FUV787631 GEF787630:GER787631 GOB787630:GON787631 GXX787630:GYJ787631 HHT787630:HIF787631 HRP787630:HSB787631 IBL787630:IBX787631 ILH787630:ILT787631 IVD787630:IVP787631 JEZ787630:JFL787631 JOV787630:JPH787631 JYR787630:JZD787631 KIN787630:KIZ787631 KSJ787630:KSV787631 LCF787630:LCR787631 LMB787630:LMN787631 LVX787630:LWJ787631 MFT787630:MGF787631 MPP787630:MQB787631 MZL787630:MZX787631 NJH787630:NJT787631 NTD787630:NTP787631 OCZ787630:ODL787631 OMV787630:ONH787631 OWR787630:OXD787631 PGN787630:PGZ787631 PQJ787630:PQV787631 QAF787630:QAR787631 QKB787630:QKN787631 QTX787630:QUJ787631 RDT787630:REF787631 RNP787630:ROB787631 RXL787630:RXX787631 SHH787630:SHT787631 SRD787630:SRP787631 TAZ787630:TBL787631 TKV787630:TLH787631 TUR787630:TVD787631 UEN787630:UEZ787631 UOJ787630:UOV787631 UYF787630:UYR787631 VIB787630:VIN787631 VRX787630:VSJ787631 WBT787630:WCF787631 WLP787630:WMB787631 WVL787630:WVX787631 IZ853166:JL853167 SV853166:TH853167 ACR853166:ADD853167 AMN853166:AMZ853167 AWJ853166:AWV853167 BGF853166:BGR853167 BQB853166:BQN853167 BZX853166:CAJ853167 CJT853166:CKF853167 CTP853166:CUB853167 DDL853166:DDX853167 DNH853166:DNT853167 DXD853166:DXP853167 EGZ853166:EHL853167 EQV853166:ERH853167 FAR853166:FBD853167 FKN853166:FKZ853167 FUJ853166:FUV853167 GEF853166:GER853167 GOB853166:GON853167 GXX853166:GYJ853167 HHT853166:HIF853167 HRP853166:HSB853167 IBL853166:IBX853167 ILH853166:ILT853167 IVD853166:IVP853167 JEZ853166:JFL853167 JOV853166:JPH853167 JYR853166:JZD853167 KIN853166:KIZ853167 KSJ853166:KSV853167 LCF853166:LCR853167 LMB853166:LMN853167 LVX853166:LWJ853167 MFT853166:MGF853167 MPP853166:MQB853167 MZL853166:MZX853167 NJH853166:NJT853167 NTD853166:NTP853167 OCZ853166:ODL853167 OMV853166:ONH853167 OWR853166:OXD853167 PGN853166:PGZ853167 PQJ853166:PQV853167 QAF853166:QAR853167 QKB853166:QKN853167 QTX853166:QUJ853167 RDT853166:REF853167 RNP853166:ROB853167 RXL853166:RXX853167 SHH853166:SHT853167 SRD853166:SRP853167 TAZ853166:TBL853167 TKV853166:TLH853167 TUR853166:TVD853167 UEN853166:UEZ853167 UOJ853166:UOV853167 UYF853166:UYR853167 VIB853166:VIN853167 VRX853166:VSJ853167 WBT853166:WCF853167 WLP853166:WMB853167 WVL853166:WVX853167 IZ918702:JL918703 SV918702:TH918703 ACR918702:ADD918703 AMN918702:AMZ918703 AWJ918702:AWV918703 BGF918702:BGR918703 BQB918702:BQN918703 BZX918702:CAJ918703 CJT918702:CKF918703 CTP918702:CUB918703 DDL918702:DDX918703 DNH918702:DNT918703 DXD918702:DXP918703 EGZ918702:EHL918703 EQV918702:ERH918703 FAR918702:FBD918703 FKN918702:FKZ918703 FUJ918702:FUV918703 GEF918702:GER918703 GOB918702:GON918703 GXX918702:GYJ918703 HHT918702:HIF918703 HRP918702:HSB918703 IBL918702:IBX918703 ILH918702:ILT918703 IVD918702:IVP918703 JEZ918702:JFL918703 JOV918702:JPH918703 JYR918702:JZD918703 KIN918702:KIZ918703 KSJ918702:KSV918703 LCF918702:LCR918703 LMB918702:LMN918703 LVX918702:LWJ918703 MFT918702:MGF918703 MPP918702:MQB918703 MZL918702:MZX918703 NJH918702:NJT918703 NTD918702:NTP918703 OCZ918702:ODL918703 OMV918702:ONH918703 OWR918702:OXD918703 PGN918702:PGZ918703 PQJ918702:PQV918703 QAF918702:QAR918703 QKB918702:QKN918703 QTX918702:QUJ918703 RDT918702:REF918703 RNP918702:ROB918703 RXL918702:RXX918703 SHH918702:SHT918703 SRD918702:SRP918703 TAZ918702:TBL918703 TKV918702:TLH918703 TUR918702:TVD918703 UEN918702:UEZ918703 UOJ918702:UOV918703 UYF918702:UYR918703 VIB918702:VIN918703 VRX918702:VSJ918703 WBT918702:WCF918703 WLP918702:WMB918703 WVL918702:WVX918703 IZ984238:JL984239 SV984238:TH984239 ACR984238:ADD984239 AMN984238:AMZ984239 AWJ984238:AWV984239 BGF984238:BGR984239 BQB984238:BQN984239 BZX984238:CAJ984239 CJT984238:CKF984239 CTP984238:CUB984239 DDL984238:DDX984239 DNH984238:DNT984239 DXD984238:DXP984239 EGZ984238:EHL984239 EQV984238:ERH984239 FAR984238:FBD984239 FKN984238:FKZ984239 FUJ984238:FUV984239 GEF984238:GER984239 GOB984238:GON984239 GXX984238:GYJ984239 HHT984238:HIF984239 HRP984238:HSB984239 IBL984238:IBX984239 ILH984238:ILT984239 IVD984238:IVP984239 JEZ984238:JFL984239 JOV984238:JPH984239 JYR984238:JZD984239 KIN984238:KIZ984239 KSJ984238:KSV984239 LCF984238:LCR984239 LMB984238:LMN984239 LVX984238:LWJ984239 MFT984238:MGF984239 MPP984238:MQB984239 MZL984238:MZX984239 NJH984238:NJT984239 NTD984238:NTP984239 OCZ984238:ODL984239 OMV984238:ONH984239 OWR984238:OXD984239 PGN984238:PGZ984239 PQJ984238:PQV984239 QAF984238:QAR984239 QKB984238:QKN984239 QTX984238:QUJ984239 RDT984238:REF984239 D1220:P1221 S713:T713 Q575:AD575 IY1209:IY65390 Q852:AD852 AA541:AD541 Q1036:AD1036 AC933:AD933 Q1208:AD1208 Q984256:AF984257 D1219:E1219 WVK1209:WVK65390 WLO1209:WLO65390 WBS1209:WBS65390 VRW1209:VRW65390 VIA1209:VIA65390 UYE1209:UYE65390 UOI1209:UOI65390 UEM1209:UEM65390 TUQ1209:TUQ65390 TKU1209:TKU65390 TAY1209:TAY65390 SRC1209:SRC65390 SHG1209:SHG65390 RXK1209:RXK65390 RNO1209:RNO65390 RDS1209:RDS65390 QTW1209:QTW65390 QKA1209:QKA65390 QAE1209:QAE65390 PQI1209:PQI65390 PGM1209:PGM65390 OWQ1209:OWQ65390 OMU1209:OMU65390 OCY1209:OCY65390 NTC1209:NTC65390 NJG1209:NJG65390 MZK1209:MZK65390 MPO1209:MPO65390 MFS1209:MFS65390 LVW1209:LVW65390 LMA1209:LMA65390 LCE1209:LCE65390 KSI1209:KSI65390 KIM1209:KIM65390 JYQ1209:JYQ65390 JOU1209:JOU65390 JEY1209:JEY65390 IVC1209:IVC65390 ILG1209:ILG65390 IBK1209:IBK65390 HRO1209:HRO65390 HHS1209:HHS65390 GXW1209:GXW65390 GOA1209:GOA65390 GEE1209:GEE65390 FUI1209:FUI65390 FKM1209:FKM65390 FAQ1209:FAQ65390 EQU1209:EQU65390 EGY1209:EGY65390 DXC1209:DXC65390 DNG1209:DNG65390 DDK1209:DDK65390 CTO1209:CTO65390 CJS1209:CJS65390 BZW1209:BZW65390 BQA1209:BQA65390 BGE1209:BGE65390 AWI1209:AWI65390 AMM1209:AMM65390 ACQ1209:ACQ65390 SU1209:SU65390 Q1238:AF1239 Q66774:AF66775 Q132310:AF132311 Q197846:AF197847 Q263382:AF263383 Q328918:AF328919 Q394454:AF394455 Q459990:AF459991 Q525526:AF525527 Q591062:AF591063 Q656598:AF656599 Q722134:AF722135 Q787670:AF787671 Q853206:AF853207 Q918742:AF918743 Q984278:AF984279 Q66642:AF66642 Q132178:AF132178 Q197714:AF197714 Q263250:AF263250 Q328786:AF328786 Q394322:AF394322 Q459858:AF459858 Q525394:AF525394 Q590930:AF590930 Q656466:AF656466 Q722002:AF722002 Q787538:AF787538 Q853074:AF853074 Q918610:AF918610 Q984146:AF984146 Q66522:AF66522 Q132058:AF132058 Q197594:AF197594 Q263130:AF263130 Q328666:AF328666 Q394202:AF394202 Q459738:AF459738 Q525274:AF525274 Q590810:AF590810 Q656346:AF656346 Q721882:AF721882 Q787418:AF787418 Q852954:AF852954 Q918490:AF918490 Q984026:AF984026 Q66406:AF66406 Q131942:AF131942 Q197478:AF197478 Q263014:AF263014 Q328550:AF328550 Q394086:AF394086 Q459622:AF459622 Q525158:AF525158 Q590694:AF590694 Q656230:AF656230 Q721766:AF721766 Q787302:AF787302 Q852838:AF852838 Q918374:AF918374 Q983910:AF983910 Q66351:AF66351 Q131887:AF131887 Q197423:AF197423 Q262959:AF262959 Q328495:AF328495 Q394031:AF394031 Q459567:AF459567 Q525103:AF525103 Q590639:AF590639 Q656175:AF656175 Q721711:AF721711 Q787247:AF787247 Q852783:AF852783 Q918319:AF918319 Q983855:AF983855 Q66320:AF66320 Q131856:AF131856 Q197392:AF197392 Q262928:AF262928 Q328464:AF328464 Q394000:AF394000 Q459536:AF459536 Q525072:AF525072 Q590608:AF590608 Q656144:AF656144 Q721680:AF721680 Q787216:AF787216 Q852752:AF852752 Q918288:AF918288 Q983824:AF983824 Q66163:AF66163 Q131699:AF131699 Q197235:AF197235 Q262771:AF262771 Q328307:AF328307 Q393843:AF393843 Q459379:AF459379 Q524915:AF524915 Q590451:AF590451 Q655987:AF655987 Q721523:AF721523 Q787059:AF787059 Q852595:AF852595 Q918131:AF918131 Q983667:AF983667 Q66127:AF66127 Q131663:AF131663 Q197199:AF197199 Q262735:AF262735 Q328271:AF328271 Q393807:AF393807 Q459343:AF459343 Q524879:AF524879 Q590415:AF590415 Q655951:AF655951 Q721487:AF721487 Q787023:AF787023 Q852559:AF852559 Q918095:AF918095 Q983631:AF983631 Q66015:AF66015 Q131551:AF131551 Q197087:AF197087 Q262623:AF262623 Q328159:AF328159 Q393695:AF393695 Q459231:AF459231 Q524767:AF524767 Q590303:AF590303 Q655839:AF655839 Q721375:AF721375 Q786911:AF786911 Q852447:AF852447 Q917983:AF917983 Q983519:AF983519 Q65978:AF65978 Q131514:AF131514 Q197050:AF197050 Q262586:AF262586 Q328122:AF328122 Q393658:AF393658 Q459194:AF459194 Q524730:AF524730 Q590266:AF590266 Q655802:AF655802 Q721338:AF721338 Q786874:AF786874 Q852410:AF852410 Q917946:AF917946 Q983482:AF983482 Q65792:AF65792 Q131328:AF131328 Q196864:AF196864 Q262400:AF262400 Q327936:AF327936 Q393472:AF393472 Q459008:AF459008 Q524544:AF524544 Q590080:AF590080 Q655616:AF655616 Q721152:AF721152 Q786688:AF786688 Q852224:AF852224 Q917760:AF917760 Q983296:AF983296 Q65509:AF65509 Q131045:AF131045 Q196581:AF196581 Q262117:AF262117 Q327653:AF327653 Q393189:AF393189 Q458725:AF458725 Q524261:AF524261 Q589797:AF589797 Q655333:AF655333 Q720869:AF720869 Q786405:AF786405 Q851941:AF851941 Q917477:AF917477 Q983013:AF983013 Q65881:AF65881 Q131417:AF131417 Q196953:AF196953 Q262489:AF262489 Q328025:AF328025 Q393561:AF393561 Q459097:AF459097 Q524633:AF524633 Q590169:AF590169 Q655705:AF655705 Q721241:AF721241 Q786777:AF786777 Q852313:AF852313 Q917849:AF917849 Q983385:AF983385 Q66716:AF66716 Q132252:AF132252 Q197788:AF197788 Q263324:AF263324 Q328860:AF328860 Q394396:AF394396 Q459932:AF459932 Q525468:AF525468 Q591004:AF591004 Q656540:AF656540 Q722076:AF722076 Q787612:AF787612 Q853148:AF853148 Q918684:AF918684 Q984220:AF984220 Q66752:AF66753 Q132288:AF132289 Q197824:AF197825 Q263360:AF263361 Q328896:AF328897 Q394432:AF394433 Q459968:AF459969 Q525504:AF525505 Q591040:AF591041 Q656576:AF656577 Q722112:AF722113 Q787648:AF787649 Q853184:AF853185 Q918720:AF918721 C1219:C65390 D26:E26 C1209:C1217 D98 D541 D575 D711 D852 D914 D933 D1036 D1145 C1208:D1208 S711:AD711 D21:E21 F1208 F1145 Q98:AD98 F98 F541 F575 F914:AF914 F852 F933 F1036 F711 D984238:P984239 D918702:P918703 D853166:P853167 D787630:P787631 D722094:P722095 D656558:P656559 D591022:P591023 D525486:P525487 D459950:P459951 D394414:P394415 D328878:P328879 D263342:P263343 D197806:P197807 D132270:P132271 D66734:P66735 C984202:P984202 C918666:P918666 C853130:P853130 C787594:P787594 C722058:P722058 C656522:P656522 C590986:P590986 C525450:P525450 C459914:P459914 C394378:P394378 C328842:P328842 C263306:P263306 C197770:P197770 C132234:P132234 C66698:P66698 D983367:P983367 D917831:P917831 D852295:P852295 D786759:P786759 D721223:P721223 D655687:P655687 D590151:P590151 D524615:P524615 D459079:P459079 D393543:P393543 D328007:P328007 D262471:P262471 D196935:P196935 D131399:P131399 D65863:P65863 D982995:P982995 D917459:P917459 D851923:P851923 D786387:P786387 D720851:P720851 D655315:P655315 D589779:P589779 D524243:P524243 D458707:P458707 D393171:P393171 D327635:P327635 D262099:P262099 D196563:P196563 D131027:P131027 D65491:P65491 D983278:P983278 D917742:P917742 D852206:P852206 D786670:P786670 D721134:P721134 D655598:P655598 D590062:P590062 D524526:P524526 D458990:P458990 D393454:P393454 D327918:P327918 D262382:P262382 D196846:P196846 D131310:P131310 D65774:P65774 D983464:P983464 D917928:P917928 D852392:P852392 D786856:P786856 D721320:P721320 D655784:P655784 D590248:P590248 D524712:P524712 D459176:P459176 D393640:P393640 D328104:P328104 D262568:P262568 D197032:P197032 D131496:P131496 D65960:P65960 D983501:P983501 D917965:P917965 D852429:P852429 D786893:P786893 D721357:P721357 D655821:P655821 D590285:P590285 D524749:P524749 D459213:P459213 D393677:P393677 D328141:P328141 D262605:P262605 D197069:P197069 D131533:P131533 D65997:P65997 D983613:P983613 D918077:P918077 D852541:P852541 D787005:P787005 D721469:P721469 D655933:P655933 D590397:P590397 D524861:P524861 D459325:P459325 D393789:P393789 D328253:P328253 D262717:P262717 D197181:P197181 D131645:P131645 D66109:P66109 D983649:P983649 D918113:P918113 D852577:P852577 D787041:P787041 D721505:P721505 D655969:P655969 D590433:P590433 D524897:P524897 D459361:P459361 D393825:P393825 D328289:P328289 D262753:P262753 D197217:P197217 D131681:P131681 D66145:P66145 D983806:P983806 D918270:P918270 D852734:P852734 D787198:P787198 D721662:P721662 D656126:P656126 D590590:P590590 D525054:P525054 D459518:P459518 D393982:P393982 D328446:P328446 D262910:P262910 D197374:P197374 D131838:P131838 D66302:P66302 D983837:P983837 D918301:P918301 D852765:P852765 D787229:P787229 D721693:P721693 D656157:P656157 D590621:P590621 D525085:P525085 D459549:P459549 D394013:P394013 D328477:P328477 D262941:P262941 D197405:P197405 D131869:P131869 D66333:P66333 D983892:P983892 D918356:P918356 D852820:P852820 D787284:P787284 D721748:P721748 D656212:P656212 D590676:P590676 D525140:P525140 D459604:P459604 D394068:P394068 D328532:P328532 D262996:P262996 D197460:P197460 D131924:P131924 D66388:P66388 D984008:P984008 D918472:P918472 D852936:P852936 D787400:P787400 D721864:P721864 D656328:P656328 D590792:P590792 D525256:P525256 D459720:P459720 D394184:P394184 D328648:P328648 D263112:P263112 D197576:P197576 D132040:P132040 D66504:P66504 D984128:P984128 D918592:P918592 D853056:P853056 D787520:P787520 D721984:P721984 D656448:P656448 D590912:P590912 D525376:P525376 D459840:P459840 D394304:P394304 D328768:P328768 D263232:P263232 D197696:P197696 D132160:P132160 D66624:P66624 D984260:P984261 D918724:P918725 D853188:P853189 D787652:P787653 D722116:P722117 D656580:P656581 D591044:P591045 D525508:P525509 D459972:P459973 D394436:P394437 D328900:P328901 D263364:P263365 D197828:P197829 D132292:P132293 D66756:P66757 UYE5:UYE1207 IVC5:IVC1207 C5:C1207 LCE5:LCE1207 HHS5:HHS1207 FKM5:FKM1207 UOI5:UOI1207 BGE5:BGE1207 MZK5:MZK1207 LVW5:LVW1207 UEM5:UEM1207 KSI5:KSI1207 WVK5:WVK1207 AWI5:AWI1207 TUQ5:TUQ1207 FAQ5:FAQ1207 BZW5:BZW1207 GXW5:GXW1207 TKU5:TKU1207 TAY5:TAY1207 IY5:IY1207 ACQ5:ACQ1207 WBS5:WBS1207 KIM5:KIM1207 SRC5:SRC1207 EQU5:EQU1207 GOA5:GOA1207 CTO5:CTO1207 SHG5:SHG1207 MFS5:MFS1207 JYQ5:JYQ1207 CJS5:CJS1207 RXK5:RXK1207 RNO5:RNO1207 IBK5:IBK1207 EGY5:EGY1207 GEE5:GEE1207 WLO5:WLO1207 RDS5:RDS1207 QTW5:QTW1207 AMM5:AMM1207 QKA5:QKA1207 JOU5:JOU1207 ILG5:ILG1207 DXC5:DXC1207 FUI5:FUI1207 QAE5:QAE1207 MPO5:MPO1207 HRO5:HRO1207 PQI5:PQI1207 LMA5:LMA1207 BQA5:BQA1207 SU5:SU1207 PGM5:PGM1207 VRW5:VRW1207 DNG5:DNG1207 JEY5:JEY1207 OWQ5:OWQ1207 VIA5:VIA1207 OMU5:OMU1207 NJG5:NJG1207 DDK5:DDK1207 OCY5:OCY1207 NTC5:NTC1207 D840 Q541:X541 Q933:Z933 Q1145:AD1145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1"/>
  <sheetViews>
    <sheetView view="pageBreakPreview" zoomScaleNormal="100" zoomScaleSheetLayoutView="100" workbookViewId="0">
      <pane xSplit="3" ySplit="4" topLeftCell="D5" activePane="bottomRight" state="frozen"/>
      <selection activeCell="W13" sqref="W13"/>
      <selection pane="topRight" activeCell="W13" sqref="W13"/>
      <selection pane="bottomLeft" activeCell="W13" sqref="W13"/>
      <selection pane="bottomRight"/>
    </sheetView>
  </sheetViews>
  <sheetFormatPr defaultColWidth="12.125" defaultRowHeight="11.25" x14ac:dyDescent="0.15"/>
  <cols>
    <col min="1" max="1" width="7.75" style="2" customWidth="1"/>
    <col min="2" max="2" width="6.875" style="2" customWidth="1"/>
    <col min="3" max="3" width="20.125" style="3" customWidth="1"/>
    <col min="4" max="15" width="7" style="4" customWidth="1"/>
    <col min="16" max="17" width="6.875" style="6" customWidth="1"/>
    <col min="18" max="29" width="6.875" style="4" customWidth="1"/>
    <col min="30" max="16384" width="12.125" style="4"/>
  </cols>
  <sheetData>
    <row r="1" spans="1:29" ht="18.75" customHeight="1" x14ac:dyDescent="0.15">
      <c r="A1" s="115" t="s">
        <v>1242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7" customFormat="1" ht="13.5" customHeight="1" x14ac:dyDescent="0.15">
      <c r="A2" s="147" t="s">
        <v>709</v>
      </c>
      <c r="B2" s="147" t="s">
        <v>15</v>
      </c>
      <c r="C2" s="147" t="s">
        <v>710</v>
      </c>
      <c r="D2" s="148" t="s">
        <v>90</v>
      </c>
      <c r="E2" s="131" t="s">
        <v>1189</v>
      </c>
      <c r="F2" s="131"/>
      <c r="G2" s="131"/>
      <c r="H2" s="131"/>
      <c r="I2" s="131"/>
      <c r="J2" s="131"/>
      <c r="K2" s="131"/>
      <c r="L2" s="131"/>
      <c r="M2" s="132"/>
      <c r="N2" s="130"/>
      <c r="O2" s="131"/>
      <c r="P2" s="131" t="s">
        <v>1190</v>
      </c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2"/>
    </row>
    <row r="3" spans="1:29" s="8" customFormat="1" ht="13.5" customHeight="1" x14ac:dyDescent="0.15">
      <c r="A3" s="147"/>
      <c r="B3" s="147"/>
      <c r="C3" s="147"/>
      <c r="D3" s="149"/>
      <c r="E3" s="142" t="s">
        <v>1</v>
      </c>
      <c r="F3" s="142" t="s">
        <v>2</v>
      </c>
      <c r="G3" s="142" t="s">
        <v>3</v>
      </c>
      <c r="H3" s="142" t="s">
        <v>4</v>
      </c>
      <c r="I3" s="142" t="s">
        <v>5</v>
      </c>
      <c r="J3" s="142" t="s">
        <v>6</v>
      </c>
      <c r="K3" s="144" t="s">
        <v>91</v>
      </c>
      <c r="L3" s="145"/>
      <c r="M3" s="146"/>
      <c r="N3" s="141" t="s">
        <v>1104</v>
      </c>
      <c r="O3" s="141"/>
      <c r="P3" s="141" t="s">
        <v>1107</v>
      </c>
      <c r="Q3" s="141"/>
      <c r="R3" s="141" t="s">
        <v>1115</v>
      </c>
      <c r="S3" s="141"/>
      <c r="T3" s="141" t="s">
        <v>1108</v>
      </c>
      <c r="U3" s="141"/>
      <c r="V3" s="141" t="s">
        <v>1109</v>
      </c>
      <c r="W3" s="141"/>
      <c r="X3" s="141" t="s">
        <v>1110</v>
      </c>
      <c r="Y3" s="141"/>
      <c r="Z3" s="141" t="s">
        <v>1116</v>
      </c>
      <c r="AA3" s="141"/>
      <c r="AB3" s="141" t="s">
        <v>707</v>
      </c>
      <c r="AC3" s="141"/>
    </row>
    <row r="4" spans="1:29" s="8" customFormat="1" ht="13.5" customHeight="1" x14ac:dyDescent="0.15">
      <c r="A4" s="147"/>
      <c r="B4" s="147"/>
      <c r="C4" s="147"/>
      <c r="D4" s="150"/>
      <c r="E4" s="143"/>
      <c r="F4" s="143"/>
      <c r="G4" s="143"/>
      <c r="H4" s="143"/>
      <c r="I4" s="143"/>
      <c r="J4" s="143"/>
      <c r="K4" s="111" t="s">
        <v>705</v>
      </c>
      <c r="L4" s="111" t="s">
        <v>706</v>
      </c>
      <c r="M4" s="111" t="s">
        <v>1212</v>
      </c>
      <c r="N4" s="114" t="s">
        <v>1105</v>
      </c>
      <c r="O4" s="114" t="s">
        <v>1106</v>
      </c>
      <c r="P4" s="114" t="s">
        <v>1105</v>
      </c>
      <c r="Q4" s="114" t="s">
        <v>1106</v>
      </c>
      <c r="R4" s="114" t="s">
        <v>1105</v>
      </c>
      <c r="S4" s="114" t="s">
        <v>1106</v>
      </c>
      <c r="T4" s="114" t="s">
        <v>1105</v>
      </c>
      <c r="U4" s="114" t="s">
        <v>1106</v>
      </c>
      <c r="V4" s="114" t="s">
        <v>1105</v>
      </c>
      <c r="W4" s="114" t="s">
        <v>1106</v>
      </c>
      <c r="X4" s="114" t="s">
        <v>1105</v>
      </c>
      <c r="Y4" s="114" t="s">
        <v>1106</v>
      </c>
      <c r="Z4" s="114" t="s">
        <v>1105</v>
      </c>
      <c r="AA4" s="114" t="s">
        <v>1106</v>
      </c>
      <c r="AB4" s="114" t="s">
        <v>1105</v>
      </c>
      <c r="AC4" s="114" t="s">
        <v>1106</v>
      </c>
    </row>
    <row r="5" spans="1:29" s="8" customFormat="1" ht="13.7" customHeight="1" x14ac:dyDescent="0.15">
      <c r="A5" s="72" t="s">
        <v>1213</v>
      </c>
      <c r="B5" s="72" t="s">
        <v>714</v>
      </c>
      <c r="C5" s="73" t="s">
        <v>1142</v>
      </c>
      <c r="D5" s="74">
        <v>15</v>
      </c>
      <c r="E5" s="75">
        <v>73</v>
      </c>
      <c r="F5" s="75">
        <v>73</v>
      </c>
      <c r="G5" s="75">
        <v>72</v>
      </c>
      <c r="H5" s="75">
        <v>69</v>
      </c>
      <c r="I5" s="75">
        <v>73</v>
      </c>
      <c r="J5" s="75">
        <v>73</v>
      </c>
      <c r="K5" s="75">
        <v>217</v>
      </c>
      <c r="L5" s="75">
        <v>216</v>
      </c>
      <c r="M5" s="75">
        <v>433</v>
      </c>
      <c r="N5" s="75">
        <v>3</v>
      </c>
      <c r="O5" s="75">
        <v>14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37">
        <v>0</v>
      </c>
      <c r="Z5" s="37">
        <v>0</v>
      </c>
      <c r="AA5" s="37">
        <v>0</v>
      </c>
      <c r="AB5" s="75">
        <v>3</v>
      </c>
      <c r="AC5" s="75">
        <v>14</v>
      </c>
    </row>
    <row r="6" spans="1:29" s="8" customFormat="1" ht="13.7" customHeight="1" x14ac:dyDescent="0.15">
      <c r="A6" s="72" t="s">
        <v>1214</v>
      </c>
      <c r="B6" s="72" t="s">
        <v>711</v>
      </c>
      <c r="C6" s="73" t="s">
        <v>1143</v>
      </c>
      <c r="D6" s="74">
        <v>12</v>
      </c>
      <c r="E6" s="75">
        <v>70</v>
      </c>
      <c r="F6" s="75">
        <v>68</v>
      </c>
      <c r="G6" s="75">
        <v>67</v>
      </c>
      <c r="H6" s="75">
        <v>63</v>
      </c>
      <c r="I6" s="75">
        <v>67</v>
      </c>
      <c r="J6" s="75">
        <v>67</v>
      </c>
      <c r="K6" s="75">
        <v>179</v>
      </c>
      <c r="L6" s="75">
        <v>223</v>
      </c>
      <c r="M6" s="75">
        <v>402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</row>
    <row r="7" spans="1:29" s="8" customFormat="1" ht="13.7" customHeight="1" x14ac:dyDescent="0.15">
      <c r="A7" s="72" t="s">
        <v>1215</v>
      </c>
      <c r="B7" s="72" t="s">
        <v>712</v>
      </c>
      <c r="C7" s="73" t="s">
        <v>1144</v>
      </c>
      <c r="D7" s="74">
        <v>12</v>
      </c>
      <c r="E7" s="75">
        <v>69</v>
      </c>
      <c r="F7" s="75">
        <v>71</v>
      </c>
      <c r="G7" s="75">
        <v>70</v>
      </c>
      <c r="H7" s="75">
        <v>72</v>
      </c>
      <c r="I7" s="75">
        <v>70</v>
      </c>
      <c r="J7" s="75">
        <v>74</v>
      </c>
      <c r="K7" s="75">
        <v>199</v>
      </c>
      <c r="L7" s="75">
        <v>227</v>
      </c>
      <c r="M7" s="75">
        <v>426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</row>
    <row r="8" spans="1:29" s="8" customFormat="1" ht="13.7" customHeight="1" x14ac:dyDescent="0.15">
      <c r="A8" s="72" t="s">
        <v>1216</v>
      </c>
      <c r="B8" s="72" t="s">
        <v>713</v>
      </c>
      <c r="C8" s="73" t="s">
        <v>1145</v>
      </c>
      <c r="D8" s="74">
        <v>12</v>
      </c>
      <c r="E8" s="75">
        <v>45</v>
      </c>
      <c r="F8" s="75">
        <v>54</v>
      </c>
      <c r="G8" s="75">
        <v>68</v>
      </c>
      <c r="H8" s="75">
        <v>53</v>
      </c>
      <c r="I8" s="75">
        <v>61</v>
      </c>
      <c r="J8" s="75">
        <v>64</v>
      </c>
      <c r="K8" s="75">
        <v>182</v>
      </c>
      <c r="L8" s="75">
        <v>163</v>
      </c>
      <c r="M8" s="75">
        <v>345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</row>
    <row r="9" spans="1:29" ht="13.7" customHeight="1" x14ac:dyDescent="0.15">
      <c r="A9" s="140" t="s">
        <v>1146</v>
      </c>
      <c r="B9" s="140"/>
      <c r="C9" s="76">
        <v>4</v>
      </c>
      <c r="D9" s="77">
        <f>SUM(D5:D8)</f>
        <v>51</v>
      </c>
      <c r="E9" s="77">
        <f t="shared" ref="E9:AC9" si="0">SUM(E5:E8)</f>
        <v>257</v>
      </c>
      <c r="F9" s="77">
        <f t="shared" si="0"/>
        <v>266</v>
      </c>
      <c r="G9" s="77">
        <f t="shared" si="0"/>
        <v>277</v>
      </c>
      <c r="H9" s="77">
        <f t="shared" si="0"/>
        <v>257</v>
      </c>
      <c r="I9" s="77">
        <f t="shared" si="0"/>
        <v>271</v>
      </c>
      <c r="J9" s="77">
        <f t="shared" si="0"/>
        <v>278</v>
      </c>
      <c r="K9" s="77">
        <f t="shared" si="0"/>
        <v>777</v>
      </c>
      <c r="L9" s="77">
        <f t="shared" si="0"/>
        <v>829</v>
      </c>
      <c r="M9" s="77">
        <f t="shared" si="0"/>
        <v>1606</v>
      </c>
      <c r="N9" s="77">
        <f t="shared" si="0"/>
        <v>3</v>
      </c>
      <c r="O9" s="77">
        <f t="shared" si="0"/>
        <v>14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7">
        <f t="shared" si="0"/>
        <v>0</v>
      </c>
      <c r="V9" s="77">
        <f t="shared" si="0"/>
        <v>0</v>
      </c>
      <c r="W9" s="77">
        <f t="shared" si="0"/>
        <v>0</v>
      </c>
      <c r="X9" s="77">
        <f t="shared" si="0"/>
        <v>0</v>
      </c>
      <c r="Y9" s="77">
        <f t="shared" si="0"/>
        <v>0</v>
      </c>
      <c r="Z9" s="77">
        <f t="shared" si="0"/>
        <v>0</v>
      </c>
      <c r="AA9" s="77">
        <f t="shared" si="0"/>
        <v>0</v>
      </c>
      <c r="AB9" s="77">
        <f>SUM(AB5:AB8)</f>
        <v>3</v>
      </c>
      <c r="AC9" s="77">
        <f t="shared" si="0"/>
        <v>14</v>
      </c>
    </row>
    <row r="14" spans="1:29" ht="18.75" customHeight="1" x14ac:dyDescent="0.15">
      <c r="A14" s="115" t="s">
        <v>1243</v>
      </c>
      <c r="B14" s="78"/>
      <c r="C14" s="78"/>
      <c r="E14" s="79"/>
      <c r="F14" s="79"/>
      <c r="G14" s="79"/>
      <c r="H14" s="79"/>
      <c r="I14" s="79"/>
      <c r="J14" s="79"/>
      <c r="K14" s="79"/>
      <c r="L14" s="79"/>
      <c r="M14" s="79"/>
      <c r="N14" s="9"/>
      <c r="O14" s="9"/>
    </row>
    <row r="15" spans="1:29" s="7" customFormat="1" ht="13.5" customHeight="1" x14ac:dyDescent="0.15">
      <c r="A15" s="147" t="s">
        <v>709</v>
      </c>
      <c r="B15" s="147" t="s">
        <v>15</v>
      </c>
      <c r="C15" s="147" t="s">
        <v>710</v>
      </c>
      <c r="D15" s="148" t="s">
        <v>90</v>
      </c>
      <c r="E15" s="131" t="s">
        <v>1189</v>
      </c>
      <c r="F15" s="131"/>
      <c r="G15" s="131"/>
      <c r="H15" s="131"/>
      <c r="I15" s="131"/>
      <c r="J15" s="131"/>
      <c r="K15" s="131"/>
      <c r="L15" s="131"/>
      <c r="M15" s="132"/>
      <c r="N15" s="80"/>
      <c r="O15" s="81"/>
      <c r="P15" s="131" t="s">
        <v>1190</v>
      </c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2"/>
    </row>
    <row r="16" spans="1:29" s="8" customFormat="1" ht="13.5" customHeight="1" x14ac:dyDescent="0.15">
      <c r="A16" s="147"/>
      <c r="B16" s="147"/>
      <c r="C16" s="147"/>
      <c r="D16" s="149"/>
      <c r="E16" s="142" t="s">
        <v>1</v>
      </c>
      <c r="F16" s="142" t="s">
        <v>2</v>
      </c>
      <c r="G16" s="142" t="s">
        <v>3</v>
      </c>
      <c r="H16" s="142" t="s">
        <v>4</v>
      </c>
      <c r="I16" s="142" t="s">
        <v>5</v>
      </c>
      <c r="J16" s="142" t="s">
        <v>6</v>
      </c>
      <c r="K16" s="144" t="s">
        <v>91</v>
      </c>
      <c r="L16" s="145"/>
      <c r="M16" s="146"/>
      <c r="N16" s="141" t="s">
        <v>1104</v>
      </c>
      <c r="O16" s="141"/>
      <c r="P16" s="141" t="s">
        <v>1107</v>
      </c>
      <c r="Q16" s="141"/>
      <c r="R16" s="141" t="s">
        <v>1115</v>
      </c>
      <c r="S16" s="141"/>
      <c r="T16" s="141" t="s">
        <v>1108</v>
      </c>
      <c r="U16" s="141"/>
      <c r="V16" s="141" t="s">
        <v>1109</v>
      </c>
      <c r="W16" s="141"/>
      <c r="X16" s="141" t="s">
        <v>1110</v>
      </c>
      <c r="Y16" s="141"/>
      <c r="Z16" s="141" t="s">
        <v>1116</v>
      </c>
      <c r="AA16" s="141"/>
      <c r="AB16" s="141" t="s">
        <v>707</v>
      </c>
      <c r="AC16" s="141"/>
    </row>
    <row r="17" spans="1:29" s="8" customFormat="1" ht="13.5" customHeight="1" x14ac:dyDescent="0.15">
      <c r="A17" s="147"/>
      <c r="B17" s="147"/>
      <c r="C17" s="147"/>
      <c r="D17" s="150"/>
      <c r="E17" s="143"/>
      <c r="F17" s="143"/>
      <c r="G17" s="143"/>
      <c r="H17" s="143"/>
      <c r="I17" s="143"/>
      <c r="J17" s="143"/>
      <c r="K17" s="111" t="s">
        <v>705</v>
      </c>
      <c r="L17" s="111" t="s">
        <v>706</v>
      </c>
      <c r="M17" s="111" t="s">
        <v>1217</v>
      </c>
      <c r="N17" s="114" t="s">
        <v>1105</v>
      </c>
      <c r="O17" s="114" t="s">
        <v>1106</v>
      </c>
      <c r="P17" s="114" t="s">
        <v>1105</v>
      </c>
      <c r="Q17" s="114" t="s">
        <v>1106</v>
      </c>
      <c r="R17" s="114" t="s">
        <v>1105</v>
      </c>
      <c r="S17" s="114" t="s">
        <v>1106</v>
      </c>
      <c r="T17" s="114" t="s">
        <v>1105</v>
      </c>
      <c r="U17" s="114" t="s">
        <v>1106</v>
      </c>
      <c r="V17" s="114" t="s">
        <v>1105</v>
      </c>
      <c r="W17" s="114" t="s">
        <v>1106</v>
      </c>
      <c r="X17" s="114" t="s">
        <v>1105</v>
      </c>
      <c r="Y17" s="114" t="s">
        <v>1106</v>
      </c>
      <c r="Z17" s="114" t="s">
        <v>1105</v>
      </c>
      <c r="AA17" s="114" t="s">
        <v>1106</v>
      </c>
      <c r="AB17" s="114" t="s">
        <v>1105</v>
      </c>
      <c r="AC17" s="114" t="s">
        <v>1106</v>
      </c>
    </row>
    <row r="18" spans="1:29" ht="13.7" customHeight="1" x14ac:dyDescent="0.15">
      <c r="A18" s="72" t="s">
        <v>1213</v>
      </c>
      <c r="B18" s="72" t="s">
        <v>1218</v>
      </c>
      <c r="C18" s="73" t="s">
        <v>553</v>
      </c>
      <c r="D18" s="74">
        <v>3</v>
      </c>
      <c r="E18" s="75">
        <v>4</v>
      </c>
      <c r="F18" s="75">
        <v>8</v>
      </c>
      <c r="G18" s="75">
        <v>4</v>
      </c>
      <c r="H18" s="75">
        <v>8</v>
      </c>
      <c r="I18" s="75">
        <v>7</v>
      </c>
      <c r="J18" s="75">
        <v>6</v>
      </c>
      <c r="K18" s="75">
        <v>16</v>
      </c>
      <c r="L18" s="75">
        <v>21</v>
      </c>
      <c r="M18" s="75">
        <f>K18+L18</f>
        <v>37</v>
      </c>
      <c r="N18" s="37" t="s">
        <v>1219</v>
      </c>
      <c r="O18" s="37" t="s">
        <v>1219</v>
      </c>
      <c r="P18" s="37" t="s">
        <v>1219</v>
      </c>
      <c r="Q18" s="37" t="s">
        <v>1219</v>
      </c>
      <c r="R18" s="37" t="s">
        <v>1219</v>
      </c>
      <c r="S18" s="37" t="s">
        <v>1219</v>
      </c>
      <c r="T18" s="37" t="s">
        <v>1219</v>
      </c>
      <c r="U18" s="37" t="s">
        <v>1219</v>
      </c>
      <c r="V18" s="37" t="s">
        <v>1219</v>
      </c>
      <c r="W18" s="37" t="s">
        <v>1219</v>
      </c>
      <c r="X18" s="37" t="s">
        <v>1219</v>
      </c>
      <c r="Y18" s="37" t="s">
        <v>1219</v>
      </c>
      <c r="Z18" s="37" t="s">
        <v>1219</v>
      </c>
      <c r="AA18" s="37" t="s">
        <v>1219</v>
      </c>
      <c r="AB18" s="37" t="s">
        <v>1219</v>
      </c>
      <c r="AC18" s="37" t="s">
        <v>1219</v>
      </c>
    </row>
    <row r="19" spans="1:29" ht="13.7" customHeight="1" x14ac:dyDescent="0.15">
      <c r="A19" s="72" t="s">
        <v>1220</v>
      </c>
      <c r="B19" s="72" t="s">
        <v>1221</v>
      </c>
      <c r="C19" s="107" t="s">
        <v>1207</v>
      </c>
      <c r="D19" s="74">
        <v>6</v>
      </c>
      <c r="E19" s="75">
        <v>11</v>
      </c>
      <c r="F19" s="75">
        <v>9</v>
      </c>
      <c r="G19" s="75">
        <v>13</v>
      </c>
      <c r="H19" s="75">
        <v>15</v>
      </c>
      <c r="I19" s="75">
        <v>8</v>
      </c>
      <c r="J19" s="75">
        <v>11</v>
      </c>
      <c r="K19" s="75">
        <v>36</v>
      </c>
      <c r="L19" s="75">
        <v>31</v>
      </c>
      <c r="M19" s="75">
        <f t="shared" ref="M19:M20" si="1">K19+L19</f>
        <v>67</v>
      </c>
      <c r="N19" s="37" t="s">
        <v>1222</v>
      </c>
      <c r="O19" s="37" t="s">
        <v>1219</v>
      </c>
      <c r="P19" s="37" t="s">
        <v>1219</v>
      </c>
      <c r="Q19" s="37" t="s">
        <v>1222</v>
      </c>
      <c r="R19" s="37" t="s">
        <v>1219</v>
      </c>
      <c r="S19" s="37" t="s">
        <v>1222</v>
      </c>
      <c r="T19" s="37" t="s">
        <v>1222</v>
      </c>
      <c r="U19" s="37" t="s">
        <v>1219</v>
      </c>
      <c r="V19" s="37" t="s">
        <v>1219</v>
      </c>
      <c r="W19" s="37" t="s">
        <v>1222</v>
      </c>
      <c r="X19" s="37" t="s">
        <v>1219</v>
      </c>
      <c r="Y19" s="37" t="s">
        <v>1219</v>
      </c>
      <c r="Z19" s="37" t="s">
        <v>1219</v>
      </c>
      <c r="AA19" s="37" t="s">
        <v>1219</v>
      </c>
      <c r="AB19" s="37" t="s">
        <v>1222</v>
      </c>
      <c r="AC19" s="37" t="s">
        <v>1222</v>
      </c>
    </row>
    <row r="20" spans="1:29" ht="13.7" customHeight="1" x14ac:dyDescent="0.15">
      <c r="A20" s="72" t="s">
        <v>1214</v>
      </c>
      <c r="B20" s="72" t="s">
        <v>1223</v>
      </c>
      <c r="C20" s="73" t="s">
        <v>884</v>
      </c>
      <c r="D20" s="74">
        <v>3</v>
      </c>
      <c r="E20" s="75">
        <v>7</v>
      </c>
      <c r="F20" s="75">
        <v>6</v>
      </c>
      <c r="G20" s="75">
        <v>8</v>
      </c>
      <c r="H20" s="75">
        <v>7</v>
      </c>
      <c r="I20" s="75">
        <v>5</v>
      </c>
      <c r="J20" s="75">
        <v>8</v>
      </c>
      <c r="K20" s="75">
        <v>21</v>
      </c>
      <c r="L20" s="75">
        <v>20</v>
      </c>
      <c r="M20" s="75">
        <f t="shared" si="1"/>
        <v>41</v>
      </c>
      <c r="N20" s="37" t="s">
        <v>1219</v>
      </c>
      <c r="O20" s="37" t="s">
        <v>1219</v>
      </c>
      <c r="P20" s="37" t="s">
        <v>1219</v>
      </c>
      <c r="Q20" s="37" t="s">
        <v>1219</v>
      </c>
      <c r="R20" s="37" t="s">
        <v>1219</v>
      </c>
      <c r="S20" s="37" t="s">
        <v>1219</v>
      </c>
      <c r="T20" s="37" t="s">
        <v>1219</v>
      </c>
      <c r="U20" s="37" t="s">
        <v>1219</v>
      </c>
      <c r="V20" s="37" t="s">
        <v>1219</v>
      </c>
      <c r="W20" s="37" t="s">
        <v>1224</v>
      </c>
      <c r="X20" s="37" t="s">
        <v>1219</v>
      </c>
      <c r="Y20" s="37" t="s">
        <v>1219</v>
      </c>
      <c r="Z20" s="37" t="s">
        <v>1219</v>
      </c>
      <c r="AA20" s="37" t="s">
        <v>1219</v>
      </c>
      <c r="AB20" s="37" t="s">
        <v>1222</v>
      </c>
      <c r="AC20" s="37" t="s">
        <v>1219</v>
      </c>
    </row>
    <row r="21" spans="1:29" s="10" customFormat="1" ht="13.7" customHeight="1" x14ac:dyDescent="0.15">
      <c r="A21" s="140" t="s">
        <v>1148</v>
      </c>
      <c r="B21" s="140"/>
      <c r="C21" s="76">
        <v>3</v>
      </c>
      <c r="D21" s="77">
        <f>SUM(D18:D20)</f>
        <v>12</v>
      </c>
      <c r="E21" s="77">
        <f t="shared" ref="E21:AC21" si="2">SUM(E18:E20)</f>
        <v>22</v>
      </c>
      <c r="F21" s="77">
        <f t="shared" si="2"/>
        <v>23</v>
      </c>
      <c r="G21" s="77">
        <f t="shared" si="2"/>
        <v>25</v>
      </c>
      <c r="H21" s="77">
        <f t="shared" si="2"/>
        <v>30</v>
      </c>
      <c r="I21" s="77">
        <f t="shared" si="2"/>
        <v>20</v>
      </c>
      <c r="J21" s="77">
        <f t="shared" si="2"/>
        <v>25</v>
      </c>
      <c r="K21" s="77">
        <f t="shared" si="2"/>
        <v>73</v>
      </c>
      <c r="L21" s="77">
        <f t="shared" si="2"/>
        <v>72</v>
      </c>
      <c r="M21" s="77">
        <f t="shared" si="2"/>
        <v>145</v>
      </c>
      <c r="N21" s="77">
        <f t="shared" si="2"/>
        <v>0</v>
      </c>
      <c r="O21" s="77">
        <f t="shared" si="2"/>
        <v>0</v>
      </c>
      <c r="P21" s="77">
        <f t="shared" si="2"/>
        <v>0</v>
      </c>
      <c r="Q21" s="77">
        <f t="shared" si="2"/>
        <v>0</v>
      </c>
      <c r="R21" s="77">
        <f t="shared" si="2"/>
        <v>0</v>
      </c>
      <c r="S21" s="77">
        <f t="shared" si="2"/>
        <v>0</v>
      </c>
      <c r="T21" s="77">
        <f t="shared" si="2"/>
        <v>0</v>
      </c>
      <c r="U21" s="77">
        <f t="shared" si="2"/>
        <v>0</v>
      </c>
      <c r="V21" s="77">
        <f t="shared" si="2"/>
        <v>0</v>
      </c>
      <c r="W21" s="77">
        <f t="shared" si="2"/>
        <v>0</v>
      </c>
      <c r="X21" s="77">
        <f t="shared" si="2"/>
        <v>0</v>
      </c>
      <c r="Y21" s="77">
        <f t="shared" si="2"/>
        <v>0</v>
      </c>
      <c r="Z21" s="77">
        <f t="shared" si="2"/>
        <v>0</v>
      </c>
      <c r="AA21" s="77">
        <f t="shared" si="2"/>
        <v>0</v>
      </c>
      <c r="AB21" s="77">
        <f t="shared" si="2"/>
        <v>0</v>
      </c>
      <c r="AC21" s="77">
        <f t="shared" si="2"/>
        <v>0</v>
      </c>
    </row>
  </sheetData>
  <mergeCells count="45">
    <mergeCell ref="AB3:AC3"/>
    <mergeCell ref="P2:AC2"/>
    <mergeCell ref="E3:E4"/>
    <mergeCell ref="F3:F4"/>
    <mergeCell ref="G3:G4"/>
    <mergeCell ref="H3:H4"/>
    <mergeCell ref="I3:I4"/>
    <mergeCell ref="J3:J4"/>
    <mergeCell ref="K3:M3"/>
    <mergeCell ref="N3:O3"/>
    <mergeCell ref="P3:Q3"/>
    <mergeCell ref="N2:O2"/>
    <mergeCell ref="R3:S3"/>
    <mergeCell ref="T3:U3"/>
    <mergeCell ref="V3:W3"/>
    <mergeCell ref="X3:Y3"/>
    <mergeCell ref="Z3:AA3"/>
    <mergeCell ref="A9:B9"/>
    <mergeCell ref="A15:A17"/>
    <mergeCell ref="B15:B17"/>
    <mergeCell ref="C15:C17"/>
    <mergeCell ref="D15:D17"/>
    <mergeCell ref="Z16:AA16"/>
    <mergeCell ref="A2:A4"/>
    <mergeCell ref="B2:B4"/>
    <mergeCell ref="C2:C4"/>
    <mergeCell ref="D2:D4"/>
    <mergeCell ref="E2:M2"/>
    <mergeCell ref="AB16:AC16"/>
    <mergeCell ref="P15:AC15"/>
    <mergeCell ref="E16:E17"/>
    <mergeCell ref="F16:F17"/>
    <mergeCell ref="G16:G17"/>
    <mergeCell ref="H16:H17"/>
    <mergeCell ref="I16:I17"/>
    <mergeCell ref="J16:J17"/>
    <mergeCell ref="K16:M16"/>
    <mergeCell ref="N16:O16"/>
    <mergeCell ref="P16:Q16"/>
    <mergeCell ref="E15:M15"/>
    <mergeCell ref="A21:B21"/>
    <mergeCell ref="R16:S16"/>
    <mergeCell ref="T16:U16"/>
    <mergeCell ref="V16:W16"/>
    <mergeCell ref="X16:Y16"/>
  </mergeCells>
  <phoneticPr fontId="6"/>
  <printOptions horizontalCentered="1"/>
  <pageMargins left="0.31496062992125984" right="0.31496062992125984" top="0.74803149606299213" bottom="0.74803149606299213" header="0.31496062992125984" footer="0.31496062992125984"/>
  <headerFooter scaleWithDoc="0">
    <oddFooter>&amp;C&amp;"ＭＳ ゴシック,標準"&amp;8－ &amp;P －</oddFooter>
  </headerFooter>
  <colBreaks count="1" manualBreakCount="1">
    <brk id="13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240"/>
  <sheetViews>
    <sheetView view="pageBreakPreview" zoomScaleNormal="100" zoomScaleSheetLayoutView="100" workbookViewId="0">
      <pane xSplit="3" ySplit="4" topLeftCell="F1050" activePane="bottomRight" state="frozen"/>
      <selection activeCell="F34" sqref="F34"/>
      <selection pane="topRight" activeCell="F34" sqref="F34"/>
      <selection pane="bottomLeft" activeCell="F34" sqref="F34"/>
      <selection pane="bottomRight" activeCell="R1069" sqref="R1069"/>
    </sheetView>
  </sheetViews>
  <sheetFormatPr defaultColWidth="12.125" defaultRowHeight="11.25" x14ac:dyDescent="0.15"/>
  <cols>
    <col min="1" max="1" width="8.875" style="83" customWidth="1"/>
    <col min="2" max="2" width="6.875" style="83" customWidth="1"/>
    <col min="3" max="3" width="16" style="14" customWidth="1"/>
    <col min="4" max="5" width="7.25" style="59" customWidth="1"/>
    <col min="6" max="6" width="7.25" style="14" customWidth="1"/>
    <col min="7" max="15" width="7.125" style="63" customWidth="1"/>
    <col min="16" max="17" width="8.125" style="84" customWidth="1"/>
    <col min="18" max="18" width="8.625" style="84" customWidth="1"/>
    <col min="19" max="19" width="7.625" style="63" customWidth="1"/>
    <col min="20" max="20" width="9.125" style="63" customWidth="1"/>
    <col min="21" max="21" width="7.625" style="63" customWidth="1"/>
    <col min="22" max="22" width="8.625" style="63" customWidth="1"/>
    <col min="23" max="31" width="7.625" style="63" customWidth="1"/>
    <col min="32" max="16384" width="12.125" style="63"/>
  </cols>
  <sheetData>
    <row r="1" spans="1:32" ht="18.75" customHeight="1" x14ac:dyDescent="0.15">
      <c r="A1" s="82" t="s">
        <v>1244</v>
      </c>
      <c r="D1" s="13"/>
      <c r="E1" s="13"/>
      <c r="G1" s="14"/>
      <c r="H1" s="14"/>
      <c r="I1" s="14"/>
      <c r="J1" s="14"/>
      <c r="K1" s="14"/>
      <c r="L1" s="14"/>
      <c r="M1" s="14"/>
      <c r="N1" s="14"/>
      <c r="O1" s="14"/>
      <c r="Q1" s="85"/>
      <c r="R1" s="85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2" s="86" customFormat="1" ht="13.5" customHeight="1" x14ac:dyDescent="0.15">
      <c r="A2" s="133" t="s">
        <v>709</v>
      </c>
      <c r="B2" s="133" t="s">
        <v>15</v>
      </c>
      <c r="C2" s="133" t="s">
        <v>710</v>
      </c>
      <c r="D2" s="121" t="s">
        <v>1121</v>
      </c>
      <c r="E2" s="121" t="s">
        <v>1120</v>
      </c>
      <c r="F2" s="133" t="s">
        <v>14</v>
      </c>
      <c r="G2" s="130" t="s">
        <v>1191</v>
      </c>
      <c r="H2" s="131"/>
      <c r="I2" s="131"/>
      <c r="J2" s="131"/>
      <c r="K2" s="131"/>
      <c r="L2" s="131"/>
      <c r="M2" s="131"/>
      <c r="N2" s="131"/>
      <c r="O2" s="131"/>
      <c r="P2" s="152"/>
      <c r="Q2" s="152"/>
      <c r="R2" s="153"/>
      <c r="S2" s="130" t="s">
        <v>1192</v>
      </c>
      <c r="T2" s="131"/>
      <c r="U2" s="131"/>
      <c r="V2" s="132"/>
      <c r="W2" s="130" t="s">
        <v>1183</v>
      </c>
      <c r="X2" s="131"/>
      <c r="Y2" s="131"/>
      <c r="Z2" s="131"/>
      <c r="AA2" s="131"/>
      <c r="AB2" s="131"/>
      <c r="AC2" s="131"/>
      <c r="AD2" s="131"/>
      <c r="AE2" s="132"/>
    </row>
    <row r="3" spans="1:32" s="88" customFormat="1" ht="13.5" customHeight="1" x14ac:dyDescent="0.15">
      <c r="A3" s="151"/>
      <c r="B3" s="151"/>
      <c r="C3" s="151"/>
      <c r="D3" s="122"/>
      <c r="E3" s="122"/>
      <c r="F3" s="151"/>
      <c r="G3" s="133" t="s">
        <v>13</v>
      </c>
      <c r="H3" s="133" t="s">
        <v>708</v>
      </c>
      <c r="I3" s="133" t="s">
        <v>12</v>
      </c>
      <c r="J3" s="133" t="s">
        <v>11</v>
      </c>
      <c r="K3" s="133" t="s">
        <v>10</v>
      </c>
      <c r="L3" s="133" t="s">
        <v>9</v>
      </c>
      <c r="M3" s="133" t="s">
        <v>7</v>
      </c>
      <c r="N3" s="133" t="s">
        <v>1119</v>
      </c>
      <c r="O3" s="133" t="s">
        <v>8</v>
      </c>
      <c r="P3" s="135" t="s">
        <v>91</v>
      </c>
      <c r="Q3" s="136"/>
      <c r="R3" s="137"/>
      <c r="S3" s="135" t="s">
        <v>1111</v>
      </c>
      <c r="T3" s="137"/>
      <c r="U3" s="133" t="s">
        <v>93</v>
      </c>
      <c r="V3" s="133" t="s">
        <v>707</v>
      </c>
      <c r="W3" s="133" t="s">
        <v>16</v>
      </c>
      <c r="X3" s="133" t="s">
        <v>17</v>
      </c>
      <c r="Y3" s="133" t="s">
        <v>18</v>
      </c>
      <c r="Z3" s="87" t="s">
        <v>1194</v>
      </c>
      <c r="AA3" s="133" t="s">
        <v>19</v>
      </c>
      <c r="AB3" s="133" t="s">
        <v>94</v>
      </c>
      <c r="AC3" s="133" t="s">
        <v>20</v>
      </c>
      <c r="AD3" s="133" t="s">
        <v>21</v>
      </c>
      <c r="AE3" s="133" t="s">
        <v>22</v>
      </c>
    </row>
    <row r="4" spans="1:32" s="88" customFormat="1" ht="13.5" customHeight="1" x14ac:dyDescent="0.15">
      <c r="A4" s="134"/>
      <c r="B4" s="134"/>
      <c r="C4" s="134"/>
      <c r="D4" s="123"/>
      <c r="E4" s="123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9" t="s">
        <v>705</v>
      </c>
      <c r="Q4" s="19" t="s">
        <v>706</v>
      </c>
      <c r="R4" s="19" t="s">
        <v>707</v>
      </c>
      <c r="S4" s="89" t="s">
        <v>1112</v>
      </c>
      <c r="T4" s="89" t="s">
        <v>92</v>
      </c>
      <c r="U4" s="134"/>
      <c r="V4" s="134"/>
      <c r="W4" s="134"/>
      <c r="X4" s="134"/>
      <c r="Y4" s="134"/>
      <c r="Z4" s="90" t="s">
        <v>1188</v>
      </c>
      <c r="AA4" s="134"/>
      <c r="AB4" s="134"/>
      <c r="AC4" s="134"/>
      <c r="AD4" s="134"/>
      <c r="AE4" s="134"/>
    </row>
    <row r="5" spans="1:32" s="25" customFormat="1" ht="13.7" customHeight="1" x14ac:dyDescent="0.15">
      <c r="A5" s="21" t="s">
        <v>1152</v>
      </c>
      <c r="B5" s="21" t="s">
        <v>1122</v>
      </c>
      <c r="C5" s="22" t="s">
        <v>1123</v>
      </c>
      <c r="D5" s="23">
        <v>0</v>
      </c>
      <c r="E5" s="23">
        <v>1</v>
      </c>
      <c r="F5" s="23" t="s">
        <v>1124</v>
      </c>
      <c r="G5" s="1">
        <v>1</v>
      </c>
      <c r="H5" s="1">
        <v>0</v>
      </c>
      <c r="I5" s="1">
        <v>1</v>
      </c>
      <c r="J5" s="1">
        <v>0</v>
      </c>
      <c r="K5" s="1">
        <v>0</v>
      </c>
      <c r="L5" s="1">
        <v>18</v>
      </c>
      <c r="M5" s="1">
        <v>1</v>
      </c>
      <c r="N5" s="1">
        <v>0</v>
      </c>
      <c r="O5" s="1">
        <v>0</v>
      </c>
      <c r="P5" s="1">
        <v>12</v>
      </c>
      <c r="Q5" s="24">
        <v>9</v>
      </c>
      <c r="R5" s="24">
        <f>P5+Q5</f>
        <v>21</v>
      </c>
      <c r="S5" s="24">
        <v>1</v>
      </c>
      <c r="T5" s="24">
        <v>0</v>
      </c>
      <c r="U5" s="24">
        <v>0</v>
      </c>
      <c r="V5" s="24">
        <f>S5+T5+U5</f>
        <v>1</v>
      </c>
      <c r="W5" s="24">
        <v>1</v>
      </c>
      <c r="X5" s="24">
        <v>1</v>
      </c>
      <c r="Y5" s="24">
        <v>1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1</v>
      </c>
    </row>
    <row r="6" spans="1:32" s="16" customFormat="1" ht="13.7" customHeight="1" x14ac:dyDescent="0.15">
      <c r="A6" s="26"/>
      <c r="B6" s="26" t="s">
        <v>1113</v>
      </c>
      <c r="C6" s="26">
        <v>1</v>
      </c>
      <c r="D6" s="27">
        <f>D5+COUNTIF(D5,"併")</f>
        <v>0</v>
      </c>
      <c r="E6" s="27">
        <f>E5</f>
        <v>1</v>
      </c>
      <c r="F6" s="27"/>
      <c r="G6" s="28">
        <f>G5</f>
        <v>1</v>
      </c>
      <c r="H6" s="28">
        <f t="shared" ref="H6:AE6" si="0">H5</f>
        <v>0</v>
      </c>
      <c r="I6" s="28">
        <f t="shared" si="0"/>
        <v>1</v>
      </c>
      <c r="J6" s="28">
        <f t="shared" si="0"/>
        <v>0</v>
      </c>
      <c r="K6" s="28">
        <f t="shared" si="0"/>
        <v>0</v>
      </c>
      <c r="L6" s="28">
        <f t="shared" si="0"/>
        <v>18</v>
      </c>
      <c r="M6" s="28">
        <f t="shared" si="0"/>
        <v>1</v>
      </c>
      <c r="N6" s="28">
        <f t="shared" si="0"/>
        <v>0</v>
      </c>
      <c r="O6" s="28">
        <f t="shared" si="0"/>
        <v>0</v>
      </c>
      <c r="P6" s="28">
        <f t="shared" si="0"/>
        <v>12</v>
      </c>
      <c r="Q6" s="28">
        <f t="shared" si="0"/>
        <v>9</v>
      </c>
      <c r="R6" s="28">
        <f t="shared" si="0"/>
        <v>21</v>
      </c>
      <c r="S6" s="28">
        <f t="shared" si="0"/>
        <v>1</v>
      </c>
      <c r="T6" s="28">
        <f t="shared" si="0"/>
        <v>0</v>
      </c>
      <c r="U6" s="28">
        <f t="shared" si="0"/>
        <v>0</v>
      </c>
      <c r="V6" s="28">
        <f t="shared" si="0"/>
        <v>1</v>
      </c>
      <c r="W6" s="28">
        <f t="shared" si="0"/>
        <v>1</v>
      </c>
      <c r="X6" s="28">
        <f t="shared" si="0"/>
        <v>1</v>
      </c>
      <c r="Y6" s="28">
        <f t="shared" si="0"/>
        <v>1</v>
      </c>
      <c r="Z6" s="28">
        <f t="shared" si="0"/>
        <v>0</v>
      </c>
      <c r="AA6" s="28">
        <f t="shared" si="0"/>
        <v>0</v>
      </c>
      <c r="AB6" s="28">
        <f t="shared" si="0"/>
        <v>0</v>
      </c>
      <c r="AC6" s="28">
        <f t="shared" si="0"/>
        <v>0</v>
      </c>
      <c r="AD6" s="28">
        <f t="shared" si="0"/>
        <v>0</v>
      </c>
      <c r="AE6" s="28">
        <f t="shared" si="0"/>
        <v>0</v>
      </c>
      <c r="AF6" s="16">
        <v>2</v>
      </c>
    </row>
    <row r="7" spans="1:32" s="25" customFormat="1" ht="13.7" customHeight="1" x14ac:dyDescent="0.15">
      <c r="A7" s="21" t="s">
        <v>1152</v>
      </c>
      <c r="B7" s="21" t="s">
        <v>944</v>
      </c>
      <c r="C7" s="22" t="s">
        <v>945</v>
      </c>
      <c r="D7" s="23">
        <v>0</v>
      </c>
      <c r="E7" s="23" t="s">
        <v>1173</v>
      </c>
      <c r="F7" s="23" t="s">
        <v>1124</v>
      </c>
      <c r="G7" s="1">
        <v>1</v>
      </c>
      <c r="H7" s="1">
        <v>0</v>
      </c>
      <c r="I7" s="1">
        <v>1</v>
      </c>
      <c r="J7" s="1">
        <v>1</v>
      </c>
      <c r="K7" s="1">
        <v>0</v>
      </c>
      <c r="L7" s="1">
        <v>20</v>
      </c>
      <c r="M7" s="1">
        <v>1</v>
      </c>
      <c r="N7" s="1">
        <v>1</v>
      </c>
      <c r="O7" s="1">
        <v>0</v>
      </c>
      <c r="P7" s="1">
        <v>10</v>
      </c>
      <c r="Q7" s="24">
        <v>15</v>
      </c>
      <c r="R7" s="24">
        <f>P7+Q7</f>
        <v>25</v>
      </c>
      <c r="S7" s="24">
        <v>1</v>
      </c>
      <c r="T7" s="24">
        <v>0</v>
      </c>
      <c r="U7" s="24">
        <v>2</v>
      </c>
      <c r="V7" s="24">
        <f t="shared" ref="V7:V70" si="1">S7+T7+U7</f>
        <v>3</v>
      </c>
      <c r="W7" s="24">
        <v>1</v>
      </c>
      <c r="X7" s="24">
        <v>6</v>
      </c>
      <c r="Y7" s="24">
        <v>1</v>
      </c>
      <c r="Z7" s="24">
        <v>1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5">
        <v>3</v>
      </c>
    </row>
    <row r="8" spans="1:32" s="25" customFormat="1" ht="13.7" customHeight="1" x14ac:dyDescent="0.15">
      <c r="A8" s="21" t="s">
        <v>1152</v>
      </c>
      <c r="B8" s="21" t="s">
        <v>944</v>
      </c>
      <c r="C8" s="22" t="s">
        <v>716</v>
      </c>
      <c r="D8" s="23">
        <v>0</v>
      </c>
      <c r="E8" s="23" t="s">
        <v>1173</v>
      </c>
      <c r="F8" s="23" t="s">
        <v>1124</v>
      </c>
      <c r="G8" s="1">
        <v>1</v>
      </c>
      <c r="H8" s="1">
        <v>0</v>
      </c>
      <c r="I8" s="1">
        <v>2</v>
      </c>
      <c r="J8" s="1">
        <v>4</v>
      </c>
      <c r="K8" s="1">
        <v>0</v>
      </c>
      <c r="L8" s="1">
        <v>27</v>
      </c>
      <c r="M8" s="1">
        <v>2</v>
      </c>
      <c r="N8" s="1">
        <v>0</v>
      </c>
      <c r="O8" s="1">
        <v>0</v>
      </c>
      <c r="P8" s="1">
        <v>16</v>
      </c>
      <c r="Q8" s="1">
        <v>20</v>
      </c>
      <c r="R8" s="24">
        <f t="shared" ref="R8:R73" si="2">P8+Q8</f>
        <v>36</v>
      </c>
      <c r="S8" s="24">
        <v>1</v>
      </c>
      <c r="T8" s="24">
        <v>0</v>
      </c>
      <c r="U8" s="24">
        <v>5</v>
      </c>
      <c r="V8" s="24">
        <f t="shared" si="1"/>
        <v>6</v>
      </c>
      <c r="W8" s="24">
        <v>1</v>
      </c>
      <c r="X8" s="24">
        <v>6</v>
      </c>
      <c r="Y8" s="24">
        <v>1</v>
      </c>
      <c r="Z8" s="24">
        <v>1</v>
      </c>
      <c r="AA8" s="24">
        <v>4</v>
      </c>
      <c r="AB8" s="24">
        <v>0</v>
      </c>
      <c r="AC8" s="24">
        <v>0</v>
      </c>
      <c r="AD8" s="24">
        <v>0</v>
      </c>
      <c r="AE8" s="24">
        <v>0</v>
      </c>
      <c r="AF8" s="25">
        <v>4</v>
      </c>
    </row>
    <row r="9" spans="1:32" s="25" customFormat="1" ht="13.7" customHeight="1" x14ac:dyDescent="0.15">
      <c r="A9" s="21" t="s">
        <v>1152</v>
      </c>
      <c r="B9" s="21" t="s">
        <v>944</v>
      </c>
      <c r="C9" s="22" t="s">
        <v>732</v>
      </c>
      <c r="D9" s="23">
        <v>0</v>
      </c>
      <c r="E9" s="23" t="s">
        <v>1173</v>
      </c>
      <c r="F9" s="23" t="s">
        <v>1124</v>
      </c>
      <c r="G9" s="103">
        <v>1</v>
      </c>
      <c r="H9" s="1">
        <v>0</v>
      </c>
      <c r="I9" s="75">
        <v>1</v>
      </c>
      <c r="J9" s="75">
        <v>1</v>
      </c>
      <c r="K9" s="1">
        <v>0</v>
      </c>
      <c r="L9" s="75">
        <v>22</v>
      </c>
      <c r="M9" s="75">
        <v>1</v>
      </c>
      <c r="N9" s="1">
        <v>0</v>
      </c>
      <c r="O9" s="1">
        <v>0</v>
      </c>
      <c r="P9" s="1">
        <v>11</v>
      </c>
      <c r="Q9" s="1">
        <v>15</v>
      </c>
      <c r="R9" s="24">
        <f t="shared" si="2"/>
        <v>26</v>
      </c>
      <c r="S9" s="24">
        <v>2</v>
      </c>
      <c r="T9" s="24">
        <v>0</v>
      </c>
      <c r="U9" s="24">
        <v>4</v>
      </c>
      <c r="V9" s="24">
        <f t="shared" si="1"/>
        <v>6</v>
      </c>
      <c r="W9" s="24">
        <v>1</v>
      </c>
      <c r="X9" s="24">
        <v>6</v>
      </c>
      <c r="Y9" s="24">
        <v>1</v>
      </c>
      <c r="Z9" s="24">
        <v>1</v>
      </c>
      <c r="AA9" s="24">
        <v>0</v>
      </c>
      <c r="AB9" s="24">
        <v>1</v>
      </c>
      <c r="AC9" s="24">
        <v>0</v>
      </c>
      <c r="AD9" s="24">
        <v>2</v>
      </c>
      <c r="AE9" s="24">
        <v>0</v>
      </c>
      <c r="AF9" s="25">
        <v>5</v>
      </c>
    </row>
    <row r="10" spans="1:32" s="25" customFormat="1" ht="13.7" customHeight="1" x14ac:dyDescent="0.15">
      <c r="A10" s="21" t="s">
        <v>1152</v>
      </c>
      <c r="B10" s="21" t="s">
        <v>944</v>
      </c>
      <c r="C10" s="22" t="s">
        <v>946</v>
      </c>
      <c r="D10" s="23">
        <v>0</v>
      </c>
      <c r="E10" s="23" t="s">
        <v>1173</v>
      </c>
      <c r="F10" s="23" t="s">
        <v>1124</v>
      </c>
      <c r="G10" s="1">
        <v>1</v>
      </c>
      <c r="H10" s="1">
        <v>0</v>
      </c>
      <c r="I10" s="1">
        <v>1</v>
      </c>
      <c r="J10" s="1">
        <v>1</v>
      </c>
      <c r="K10" s="1">
        <v>0</v>
      </c>
      <c r="L10" s="1">
        <v>14</v>
      </c>
      <c r="M10" s="1">
        <v>1</v>
      </c>
      <c r="N10" s="1">
        <v>1</v>
      </c>
      <c r="O10" s="1">
        <v>0</v>
      </c>
      <c r="P10" s="1">
        <v>9</v>
      </c>
      <c r="Q10" s="1">
        <v>10</v>
      </c>
      <c r="R10" s="24">
        <f t="shared" si="2"/>
        <v>19</v>
      </c>
      <c r="S10" s="24">
        <v>1</v>
      </c>
      <c r="T10" s="24">
        <v>0</v>
      </c>
      <c r="U10" s="24">
        <v>4</v>
      </c>
      <c r="V10" s="24">
        <f t="shared" si="1"/>
        <v>5</v>
      </c>
      <c r="W10" s="24">
        <v>1</v>
      </c>
      <c r="X10" s="24">
        <v>3</v>
      </c>
      <c r="Y10" s="24">
        <v>1</v>
      </c>
      <c r="Z10" s="24">
        <v>1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5">
        <v>6</v>
      </c>
    </row>
    <row r="11" spans="1:32" s="25" customFormat="1" ht="13.7" customHeight="1" x14ac:dyDescent="0.15">
      <c r="A11" s="21" t="s">
        <v>1152</v>
      </c>
      <c r="B11" s="21" t="s">
        <v>944</v>
      </c>
      <c r="C11" s="22" t="s">
        <v>947</v>
      </c>
      <c r="D11" s="23">
        <v>0</v>
      </c>
      <c r="E11" s="23" t="s">
        <v>1173</v>
      </c>
      <c r="F11" s="23" t="s">
        <v>1124</v>
      </c>
      <c r="G11" s="1">
        <v>1</v>
      </c>
      <c r="H11" s="1">
        <v>0</v>
      </c>
      <c r="I11" s="1">
        <v>1</v>
      </c>
      <c r="J11" s="1">
        <v>0</v>
      </c>
      <c r="K11" s="1">
        <v>0</v>
      </c>
      <c r="L11" s="1">
        <v>15</v>
      </c>
      <c r="M11" s="1">
        <v>1</v>
      </c>
      <c r="N11" s="1">
        <v>0</v>
      </c>
      <c r="O11" s="1">
        <v>0</v>
      </c>
      <c r="P11" s="1">
        <v>10</v>
      </c>
      <c r="Q11" s="1">
        <v>8</v>
      </c>
      <c r="R11" s="24">
        <f t="shared" si="2"/>
        <v>18</v>
      </c>
      <c r="S11" s="24">
        <v>1</v>
      </c>
      <c r="T11" s="24">
        <v>0</v>
      </c>
      <c r="U11" s="24">
        <v>3</v>
      </c>
      <c r="V11" s="24">
        <f t="shared" si="1"/>
        <v>4</v>
      </c>
      <c r="W11" s="24">
        <v>1</v>
      </c>
      <c r="X11" s="24">
        <v>3</v>
      </c>
      <c r="Y11" s="24">
        <v>1</v>
      </c>
      <c r="Z11" s="24">
        <v>1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16">
        <v>7</v>
      </c>
    </row>
    <row r="12" spans="1:32" s="25" customFormat="1" ht="13.7" customHeight="1" x14ac:dyDescent="0.15">
      <c r="A12" s="21" t="s">
        <v>1152</v>
      </c>
      <c r="B12" s="21" t="s">
        <v>944</v>
      </c>
      <c r="C12" s="22" t="s">
        <v>570</v>
      </c>
      <c r="D12" s="23">
        <v>0</v>
      </c>
      <c r="E12" s="23" t="s">
        <v>1173</v>
      </c>
      <c r="F12" s="23" t="s">
        <v>1124</v>
      </c>
      <c r="G12" s="1">
        <v>1</v>
      </c>
      <c r="H12" s="1">
        <v>0</v>
      </c>
      <c r="I12" s="1">
        <v>1</v>
      </c>
      <c r="J12" s="1">
        <v>1</v>
      </c>
      <c r="K12" s="1">
        <v>0</v>
      </c>
      <c r="L12" s="1">
        <v>21</v>
      </c>
      <c r="M12" s="1">
        <v>1</v>
      </c>
      <c r="N12" s="1">
        <v>0</v>
      </c>
      <c r="O12" s="1">
        <v>0</v>
      </c>
      <c r="P12" s="1">
        <v>12</v>
      </c>
      <c r="Q12" s="1">
        <v>13</v>
      </c>
      <c r="R12" s="24">
        <f t="shared" si="2"/>
        <v>25</v>
      </c>
      <c r="S12" s="24">
        <v>1</v>
      </c>
      <c r="T12" s="24">
        <v>0</v>
      </c>
      <c r="U12" s="24">
        <v>2</v>
      </c>
      <c r="V12" s="24">
        <f t="shared" si="1"/>
        <v>3</v>
      </c>
      <c r="W12" s="24">
        <v>1</v>
      </c>
      <c r="X12" s="24">
        <v>6</v>
      </c>
      <c r="Y12" s="24">
        <v>1</v>
      </c>
      <c r="Z12" s="24">
        <v>1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5">
        <v>8</v>
      </c>
    </row>
    <row r="13" spans="1:32" s="25" customFormat="1" ht="13.7" customHeight="1" x14ac:dyDescent="0.15">
      <c r="A13" s="21" t="s">
        <v>1152</v>
      </c>
      <c r="B13" s="21" t="s">
        <v>944</v>
      </c>
      <c r="C13" s="22" t="s">
        <v>948</v>
      </c>
      <c r="D13" s="23">
        <v>0</v>
      </c>
      <c r="E13" s="23" t="s">
        <v>1173</v>
      </c>
      <c r="F13" s="23" t="s">
        <v>1124</v>
      </c>
      <c r="G13" s="103">
        <v>1</v>
      </c>
      <c r="H13" s="1">
        <v>0</v>
      </c>
      <c r="I13" s="75">
        <v>1</v>
      </c>
      <c r="J13" s="1">
        <v>0</v>
      </c>
      <c r="K13" s="1">
        <v>0</v>
      </c>
      <c r="L13" s="75">
        <v>9</v>
      </c>
      <c r="M13" s="75">
        <v>1</v>
      </c>
      <c r="N13" s="1">
        <v>0</v>
      </c>
      <c r="O13" s="1">
        <v>0</v>
      </c>
      <c r="P13" s="1">
        <v>5</v>
      </c>
      <c r="Q13" s="1">
        <v>7</v>
      </c>
      <c r="R13" s="24">
        <f t="shared" si="2"/>
        <v>12</v>
      </c>
      <c r="S13" s="24">
        <v>1</v>
      </c>
      <c r="T13" s="24">
        <v>0</v>
      </c>
      <c r="U13" s="24">
        <v>1</v>
      </c>
      <c r="V13" s="24">
        <f t="shared" si="1"/>
        <v>2</v>
      </c>
      <c r="W13" s="24">
        <v>1</v>
      </c>
      <c r="X13" s="24">
        <v>0</v>
      </c>
      <c r="Y13" s="24">
        <v>1</v>
      </c>
      <c r="Z13" s="24">
        <v>0</v>
      </c>
      <c r="AA13" s="24">
        <v>0</v>
      </c>
      <c r="AB13" s="24">
        <v>1</v>
      </c>
      <c r="AC13" s="24">
        <v>0</v>
      </c>
      <c r="AD13" s="24">
        <v>0</v>
      </c>
      <c r="AE13" s="24">
        <v>0</v>
      </c>
      <c r="AF13" s="25">
        <v>9</v>
      </c>
    </row>
    <row r="14" spans="1:32" s="25" customFormat="1" ht="13.7" customHeight="1" x14ac:dyDescent="0.15">
      <c r="A14" s="21" t="s">
        <v>1152</v>
      </c>
      <c r="B14" s="21" t="s">
        <v>944</v>
      </c>
      <c r="C14" s="22" t="s">
        <v>764</v>
      </c>
      <c r="D14" s="23">
        <v>0</v>
      </c>
      <c r="E14" s="23" t="s">
        <v>1173</v>
      </c>
      <c r="F14" s="23" t="s">
        <v>1124</v>
      </c>
      <c r="G14" s="1">
        <v>1</v>
      </c>
      <c r="H14" s="1">
        <v>0</v>
      </c>
      <c r="I14" s="1">
        <v>1</v>
      </c>
      <c r="J14" s="1">
        <v>0</v>
      </c>
      <c r="K14" s="1">
        <v>0</v>
      </c>
      <c r="L14" s="1">
        <v>21</v>
      </c>
      <c r="M14" s="1">
        <v>1</v>
      </c>
      <c r="N14" s="1">
        <v>0</v>
      </c>
      <c r="O14" s="1">
        <v>0</v>
      </c>
      <c r="P14" s="1">
        <v>12</v>
      </c>
      <c r="Q14" s="1">
        <v>12</v>
      </c>
      <c r="R14" s="24">
        <f t="shared" si="2"/>
        <v>24</v>
      </c>
      <c r="S14" s="24">
        <v>1</v>
      </c>
      <c r="T14" s="24">
        <v>0</v>
      </c>
      <c r="U14" s="24">
        <v>2</v>
      </c>
      <c r="V14" s="24">
        <f t="shared" si="1"/>
        <v>3</v>
      </c>
      <c r="W14" s="24">
        <v>1</v>
      </c>
      <c r="X14" s="24">
        <v>6</v>
      </c>
      <c r="Y14" s="24">
        <v>1</v>
      </c>
      <c r="Z14" s="24">
        <v>1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5">
        <v>10</v>
      </c>
    </row>
    <row r="15" spans="1:32" s="25" customFormat="1" ht="13.7" customHeight="1" x14ac:dyDescent="0.15">
      <c r="A15" s="21" t="s">
        <v>1152</v>
      </c>
      <c r="B15" s="21" t="s">
        <v>944</v>
      </c>
      <c r="C15" s="22" t="s">
        <v>949</v>
      </c>
      <c r="D15" s="23">
        <v>0</v>
      </c>
      <c r="E15" s="23" t="s">
        <v>1173</v>
      </c>
      <c r="F15" s="23" t="s">
        <v>1124</v>
      </c>
      <c r="G15" s="1">
        <v>1</v>
      </c>
      <c r="H15" s="1">
        <v>0</v>
      </c>
      <c r="I15" s="1">
        <v>1</v>
      </c>
      <c r="J15" s="1">
        <v>0</v>
      </c>
      <c r="K15" s="1">
        <v>0</v>
      </c>
      <c r="L15" s="1">
        <v>22</v>
      </c>
      <c r="M15" s="1">
        <v>1</v>
      </c>
      <c r="N15" s="1">
        <v>0</v>
      </c>
      <c r="O15" s="1">
        <v>0</v>
      </c>
      <c r="P15" s="1">
        <v>12</v>
      </c>
      <c r="Q15" s="1">
        <v>13</v>
      </c>
      <c r="R15" s="24">
        <f t="shared" si="2"/>
        <v>25</v>
      </c>
      <c r="S15" s="24">
        <v>1</v>
      </c>
      <c r="T15" s="24">
        <v>0</v>
      </c>
      <c r="U15" s="24">
        <v>2</v>
      </c>
      <c r="V15" s="24">
        <f t="shared" si="1"/>
        <v>3</v>
      </c>
      <c r="W15" s="24">
        <v>1</v>
      </c>
      <c r="X15" s="24">
        <v>6</v>
      </c>
      <c r="Y15" s="24">
        <v>1</v>
      </c>
      <c r="Z15" s="24">
        <v>1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5">
        <v>11</v>
      </c>
    </row>
    <row r="16" spans="1:32" s="25" customFormat="1" ht="13.7" customHeight="1" x14ac:dyDescent="0.15">
      <c r="A16" s="21" t="s">
        <v>1152</v>
      </c>
      <c r="B16" s="21" t="s">
        <v>944</v>
      </c>
      <c r="C16" s="22" t="s">
        <v>950</v>
      </c>
      <c r="D16" s="23">
        <v>0</v>
      </c>
      <c r="E16" s="23" t="s">
        <v>1173</v>
      </c>
      <c r="F16" s="23" t="s">
        <v>1124</v>
      </c>
      <c r="G16" s="1">
        <v>1</v>
      </c>
      <c r="H16" s="1">
        <v>0</v>
      </c>
      <c r="I16" s="1">
        <v>1</v>
      </c>
      <c r="J16" s="1">
        <v>1</v>
      </c>
      <c r="K16" s="1">
        <v>0</v>
      </c>
      <c r="L16" s="1">
        <v>21</v>
      </c>
      <c r="M16" s="1">
        <v>1</v>
      </c>
      <c r="N16" s="1">
        <v>1</v>
      </c>
      <c r="O16" s="1">
        <v>2</v>
      </c>
      <c r="P16" s="1">
        <v>11</v>
      </c>
      <c r="Q16" s="1">
        <v>17</v>
      </c>
      <c r="R16" s="24">
        <f t="shared" si="2"/>
        <v>28</v>
      </c>
      <c r="S16" s="24">
        <v>1</v>
      </c>
      <c r="T16" s="24">
        <v>0</v>
      </c>
      <c r="U16" s="24">
        <v>2</v>
      </c>
      <c r="V16" s="24">
        <f t="shared" si="1"/>
        <v>3</v>
      </c>
      <c r="W16" s="24">
        <v>1</v>
      </c>
      <c r="X16" s="24">
        <v>6</v>
      </c>
      <c r="Y16" s="24">
        <v>1</v>
      </c>
      <c r="Z16" s="24">
        <v>1</v>
      </c>
      <c r="AA16" s="24">
        <v>0</v>
      </c>
      <c r="AB16" s="24">
        <v>2</v>
      </c>
      <c r="AC16" s="24">
        <v>1</v>
      </c>
      <c r="AD16" s="24">
        <v>0</v>
      </c>
      <c r="AE16" s="24">
        <v>1</v>
      </c>
      <c r="AF16" s="16">
        <v>12</v>
      </c>
    </row>
    <row r="17" spans="1:32" s="25" customFormat="1" ht="13.7" customHeight="1" x14ac:dyDescent="0.15">
      <c r="A17" s="21" t="s">
        <v>1152</v>
      </c>
      <c r="B17" s="21" t="s">
        <v>944</v>
      </c>
      <c r="C17" s="22" t="s">
        <v>951</v>
      </c>
      <c r="D17" s="23">
        <v>0</v>
      </c>
      <c r="E17" s="23" t="s">
        <v>1173</v>
      </c>
      <c r="F17" s="23" t="s">
        <v>1124</v>
      </c>
      <c r="G17" s="1">
        <v>2</v>
      </c>
      <c r="H17" s="1">
        <v>0</v>
      </c>
      <c r="I17" s="1">
        <v>1</v>
      </c>
      <c r="J17" s="1">
        <v>0</v>
      </c>
      <c r="K17" s="1">
        <v>0</v>
      </c>
      <c r="L17" s="1">
        <v>11</v>
      </c>
      <c r="M17" s="1">
        <v>1</v>
      </c>
      <c r="N17" s="1">
        <v>0</v>
      </c>
      <c r="O17" s="1">
        <v>0</v>
      </c>
      <c r="P17" s="1">
        <v>8</v>
      </c>
      <c r="Q17" s="1">
        <v>7</v>
      </c>
      <c r="R17" s="24">
        <f t="shared" si="2"/>
        <v>15</v>
      </c>
      <c r="S17" s="24">
        <v>1</v>
      </c>
      <c r="T17" s="24">
        <v>0</v>
      </c>
      <c r="U17" s="24">
        <v>2</v>
      </c>
      <c r="V17" s="24">
        <f t="shared" si="1"/>
        <v>3</v>
      </c>
      <c r="W17" s="24">
        <v>1</v>
      </c>
      <c r="X17" s="24">
        <v>1</v>
      </c>
      <c r="Y17" s="24">
        <v>1</v>
      </c>
      <c r="Z17" s="24">
        <v>0</v>
      </c>
      <c r="AA17" s="24">
        <v>0</v>
      </c>
      <c r="AB17" s="24">
        <v>1</v>
      </c>
      <c r="AC17" s="24">
        <v>0</v>
      </c>
      <c r="AD17" s="24">
        <v>0</v>
      </c>
      <c r="AE17" s="24">
        <v>0</v>
      </c>
      <c r="AF17" s="25">
        <v>13</v>
      </c>
    </row>
    <row r="18" spans="1:32" s="25" customFormat="1" ht="13.7" customHeight="1" x14ac:dyDescent="0.15">
      <c r="A18" s="21" t="s">
        <v>1152</v>
      </c>
      <c r="B18" s="21" t="s">
        <v>944</v>
      </c>
      <c r="C18" s="22" t="s">
        <v>389</v>
      </c>
      <c r="D18" s="23">
        <v>0</v>
      </c>
      <c r="E18" s="23" t="s">
        <v>1173</v>
      </c>
      <c r="F18" s="23" t="s">
        <v>1124</v>
      </c>
      <c r="G18" s="103">
        <v>1</v>
      </c>
      <c r="H18" s="1">
        <v>0</v>
      </c>
      <c r="I18" s="75">
        <v>1</v>
      </c>
      <c r="J18" s="1">
        <v>0</v>
      </c>
      <c r="K18" s="1">
        <v>0</v>
      </c>
      <c r="L18" s="75">
        <v>16</v>
      </c>
      <c r="M18" s="75">
        <v>1</v>
      </c>
      <c r="N18" s="1">
        <v>0</v>
      </c>
      <c r="O18" s="1">
        <v>0</v>
      </c>
      <c r="P18" s="1">
        <v>6</v>
      </c>
      <c r="Q18" s="1">
        <v>13</v>
      </c>
      <c r="R18" s="24">
        <f t="shared" si="2"/>
        <v>19</v>
      </c>
      <c r="S18" s="24">
        <v>1</v>
      </c>
      <c r="T18" s="24">
        <v>0</v>
      </c>
      <c r="U18" s="24">
        <v>2</v>
      </c>
      <c r="V18" s="24">
        <f t="shared" si="1"/>
        <v>3</v>
      </c>
      <c r="W18" s="24">
        <v>1</v>
      </c>
      <c r="X18" s="24">
        <v>2</v>
      </c>
      <c r="Y18" s="24">
        <v>1</v>
      </c>
      <c r="Z18" s="24">
        <v>0</v>
      </c>
      <c r="AA18" s="24">
        <v>0</v>
      </c>
      <c r="AB18" s="24">
        <v>0</v>
      </c>
      <c r="AC18" s="24">
        <v>3</v>
      </c>
      <c r="AD18" s="24">
        <v>0</v>
      </c>
      <c r="AE18" s="24">
        <v>3</v>
      </c>
      <c r="AF18" s="25">
        <v>14</v>
      </c>
    </row>
    <row r="19" spans="1:32" s="25" customFormat="1" ht="13.7" customHeight="1" x14ac:dyDescent="0.15">
      <c r="A19" s="21" t="s">
        <v>1152</v>
      </c>
      <c r="B19" s="21" t="s">
        <v>944</v>
      </c>
      <c r="C19" s="22" t="s">
        <v>27</v>
      </c>
      <c r="D19" s="23">
        <v>0</v>
      </c>
      <c r="E19" s="23" t="s">
        <v>1173</v>
      </c>
      <c r="F19" s="23" t="s">
        <v>1124</v>
      </c>
      <c r="G19" s="1">
        <v>1</v>
      </c>
      <c r="H19" s="1">
        <v>0</v>
      </c>
      <c r="I19" s="1">
        <v>1</v>
      </c>
      <c r="J19" s="1">
        <v>0</v>
      </c>
      <c r="K19" s="1">
        <v>0</v>
      </c>
      <c r="L19" s="1">
        <v>9</v>
      </c>
      <c r="M19" s="1">
        <v>1</v>
      </c>
      <c r="N19" s="1">
        <v>0</v>
      </c>
      <c r="O19" s="1">
        <v>0</v>
      </c>
      <c r="P19" s="1">
        <v>8</v>
      </c>
      <c r="Q19" s="1">
        <v>4</v>
      </c>
      <c r="R19" s="24">
        <f t="shared" si="2"/>
        <v>12</v>
      </c>
      <c r="S19" s="24">
        <v>1</v>
      </c>
      <c r="T19" s="24">
        <v>0</v>
      </c>
      <c r="U19" s="24">
        <v>2</v>
      </c>
      <c r="V19" s="24">
        <f t="shared" si="1"/>
        <v>3</v>
      </c>
      <c r="W19" s="24">
        <v>1</v>
      </c>
      <c r="X19" s="24">
        <v>2</v>
      </c>
      <c r="Y19" s="24">
        <v>1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5">
        <v>16</v>
      </c>
    </row>
    <row r="20" spans="1:32" s="25" customFormat="1" ht="13.7" customHeight="1" x14ac:dyDescent="0.15">
      <c r="A20" s="21" t="s">
        <v>1152</v>
      </c>
      <c r="B20" s="21" t="s">
        <v>944</v>
      </c>
      <c r="C20" s="22" t="s">
        <v>67</v>
      </c>
      <c r="D20" s="23">
        <v>0</v>
      </c>
      <c r="E20" s="23" t="s">
        <v>1174</v>
      </c>
      <c r="F20" s="23" t="s">
        <v>1124</v>
      </c>
      <c r="G20" s="103">
        <v>1</v>
      </c>
      <c r="H20" s="1">
        <v>0</v>
      </c>
      <c r="I20" s="75">
        <v>1</v>
      </c>
      <c r="J20" s="1">
        <v>0</v>
      </c>
      <c r="K20" s="1">
        <v>0</v>
      </c>
      <c r="L20" s="75">
        <v>9</v>
      </c>
      <c r="M20" s="75">
        <v>1</v>
      </c>
      <c r="N20" s="1">
        <v>0</v>
      </c>
      <c r="O20" s="1">
        <v>0</v>
      </c>
      <c r="P20" s="1">
        <v>6</v>
      </c>
      <c r="Q20" s="1">
        <v>6</v>
      </c>
      <c r="R20" s="24">
        <f t="shared" si="2"/>
        <v>12</v>
      </c>
      <c r="S20" s="24">
        <v>1</v>
      </c>
      <c r="T20" s="24">
        <v>0</v>
      </c>
      <c r="U20" s="24">
        <v>2</v>
      </c>
      <c r="V20" s="24">
        <f t="shared" si="1"/>
        <v>3</v>
      </c>
      <c r="W20" s="24">
        <v>1</v>
      </c>
      <c r="X20" s="24">
        <v>0</v>
      </c>
      <c r="Y20" s="24">
        <v>1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16">
        <v>17</v>
      </c>
    </row>
    <row r="21" spans="1:32" s="16" customFormat="1" ht="13.7" customHeight="1" x14ac:dyDescent="0.15">
      <c r="A21" s="26"/>
      <c r="B21" s="26" t="s">
        <v>1113</v>
      </c>
      <c r="C21" s="26">
        <f>COUNTA(C7:C20)</f>
        <v>14</v>
      </c>
      <c r="D21" s="27">
        <f>COUNTIF(D7:D20,"併")</f>
        <v>0</v>
      </c>
      <c r="E21" s="27">
        <v>2</v>
      </c>
      <c r="F21" s="28"/>
      <c r="G21" s="28">
        <f t="shared" ref="G21:AE21" si="3">SUM(G7:G20)</f>
        <v>15</v>
      </c>
      <c r="H21" s="28">
        <f t="shared" si="3"/>
        <v>0</v>
      </c>
      <c r="I21" s="28">
        <f t="shared" si="3"/>
        <v>15</v>
      </c>
      <c r="J21" s="28">
        <f t="shared" si="3"/>
        <v>9</v>
      </c>
      <c r="K21" s="28">
        <f t="shared" si="3"/>
        <v>0</v>
      </c>
      <c r="L21" s="28">
        <f t="shared" si="3"/>
        <v>237</v>
      </c>
      <c r="M21" s="28">
        <f t="shared" si="3"/>
        <v>15</v>
      </c>
      <c r="N21" s="28">
        <f t="shared" si="3"/>
        <v>3</v>
      </c>
      <c r="O21" s="28">
        <f t="shared" si="3"/>
        <v>2</v>
      </c>
      <c r="P21" s="28">
        <f t="shared" si="3"/>
        <v>136</v>
      </c>
      <c r="Q21" s="28">
        <f t="shared" si="3"/>
        <v>160</v>
      </c>
      <c r="R21" s="28">
        <f t="shared" si="3"/>
        <v>296</v>
      </c>
      <c r="S21" s="28">
        <f t="shared" si="3"/>
        <v>15</v>
      </c>
      <c r="T21" s="28">
        <f t="shared" si="3"/>
        <v>0</v>
      </c>
      <c r="U21" s="28">
        <f t="shared" si="3"/>
        <v>35</v>
      </c>
      <c r="V21" s="28">
        <f t="shared" si="3"/>
        <v>50</v>
      </c>
      <c r="W21" s="28">
        <f t="shared" si="3"/>
        <v>14</v>
      </c>
      <c r="X21" s="28">
        <f t="shared" si="3"/>
        <v>53</v>
      </c>
      <c r="Y21" s="28">
        <f t="shared" si="3"/>
        <v>14</v>
      </c>
      <c r="Z21" s="28">
        <f t="shared" si="3"/>
        <v>9</v>
      </c>
      <c r="AA21" s="28">
        <f t="shared" si="3"/>
        <v>4</v>
      </c>
      <c r="AB21" s="28">
        <f t="shared" si="3"/>
        <v>5</v>
      </c>
      <c r="AC21" s="28">
        <f t="shared" si="3"/>
        <v>4</v>
      </c>
      <c r="AD21" s="28">
        <f t="shared" si="3"/>
        <v>2</v>
      </c>
      <c r="AE21" s="28">
        <f t="shared" si="3"/>
        <v>4</v>
      </c>
      <c r="AF21" s="25">
        <v>18</v>
      </c>
    </row>
    <row r="22" spans="1:32" s="25" customFormat="1" ht="13.7" customHeight="1" x14ac:dyDescent="0.15">
      <c r="A22" s="21" t="s">
        <v>1152</v>
      </c>
      <c r="B22" s="21" t="s">
        <v>982</v>
      </c>
      <c r="C22" s="22" t="s">
        <v>983</v>
      </c>
      <c r="D22" s="23">
        <v>0</v>
      </c>
      <c r="E22" s="23" t="s">
        <v>1173</v>
      </c>
      <c r="F22" s="23" t="s">
        <v>1124</v>
      </c>
      <c r="G22" s="103">
        <v>1</v>
      </c>
      <c r="H22" s="75">
        <v>0</v>
      </c>
      <c r="I22" s="75">
        <v>1</v>
      </c>
      <c r="J22" s="75">
        <v>0</v>
      </c>
      <c r="K22" s="75">
        <v>0</v>
      </c>
      <c r="L22" s="75">
        <v>4</v>
      </c>
      <c r="M22" s="75">
        <v>1</v>
      </c>
      <c r="N22" s="75">
        <v>0</v>
      </c>
      <c r="O22" s="75">
        <v>0</v>
      </c>
      <c r="P22" s="1">
        <v>4</v>
      </c>
      <c r="Q22" s="1">
        <v>3</v>
      </c>
      <c r="R22" s="24">
        <f t="shared" si="2"/>
        <v>7</v>
      </c>
      <c r="S22" s="24">
        <v>1</v>
      </c>
      <c r="T22" s="24">
        <v>0</v>
      </c>
      <c r="U22" s="24">
        <v>2</v>
      </c>
      <c r="V22" s="24">
        <f t="shared" si="1"/>
        <v>3</v>
      </c>
      <c r="W22" s="24">
        <v>1</v>
      </c>
      <c r="X22" s="24">
        <v>0</v>
      </c>
      <c r="Y22" s="24">
        <v>1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5">
        <v>19</v>
      </c>
    </row>
    <row r="23" spans="1:32" s="25" customFormat="1" ht="13.7" customHeight="1" x14ac:dyDescent="0.15">
      <c r="A23" s="21" t="s">
        <v>1152</v>
      </c>
      <c r="B23" s="21" t="s">
        <v>982</v>
      </c>
      <c r="C23" s="22" t="s">
        <v>984</v>
      </c>
      <c r="D23" s="23">
        <v>0</v>
      </c>
      <c r="E23" s="23" t="s">
        <v>1173</v>
      </c>
      <c r="F23" s="23" t="s">
        <v>1124</v>
      </c>
      <c r="G23" s="103">
        <v>1</v>
      </c>
      <c r="H23" s="75">
        <v>0</v>
      </c>
      <c r="I23" s="75">
        <v>1</v>
      </c>
      <c r="J23" s="75">
        <v>0</v>
      </c>
      <c r="K23" s="75">
        <v>0</v>
      </c>
      <c r="L23" s="75">
        <v>6</v>
      </c>
      <c r="M23" s="75">
        <v>1</v>
      </c>
      <c r="N23" s="75">
        <v>0</v>
      </c>
      <c r="O23" s="75">
        <v>0</v>
      </c>
      <c r="P23" s="1">
        <v>3</v>
      </c>
      <c r="Q23" s="1">
        <v>6</v>
      </c>
      <c r="R23" s="24">
        <f t="shared" si="2"/>
        <v>9</v>
      </c>
      <c r="S23" s="24">
        <v>1</v>
      </c>
      <c r="T23" s="24">
        <v>0</v>
      </c>
      <c r="U23" s="24">
        <v>2</v>
      </c>
      <c r="V23" s="24">
        <f t="shared" si="1"/>
        <v>3</v>
      </c>
      <c r="W23" s="24">
        <v>1</v>
      </c>
      <c r="X23" s="24">
        <v>0</v>
      </c>
      <c r="Y23" s="24">
        <v>1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5">
        <v>20</v>
      </c>
    </row>
    <row r="24" spans="1:32" s="25" customFormat="1" ht="13.7" customHeight="1" x14ac:dyDescent="0.15">
      <c r="A24" s="21" t="s">
        <v>1152</v>
      </c>
      <c r="B24" s="21" t="s">
        <v>982</v>
      </c>
      <c r="C24" s="22" t="s">
        <v>716</v>
      </c>
      <c r="D24" s="23">
        <v>0</v>
      </c>
      <c r="E24" s="23" t="s">
        <v>1173</v>
      </c>
      <c r="F24" s="23" t="s">
        <v>1124</v>
      </c>
      <c r="G24" s="103">
        <v>1</v>
      </c>
      <c r="H24" s="75">
        <v>0</v>
      </c>
      <c r="I24" s="75">
        <v>1</v>
      </c>
      <c r="J24" s="75">
        <v>0</v>
      </c>
      <c r="K24" s="75">
        <v>0</v>
      </c>
      <c r="L24" s="75">
        <v>24</v>
      </c>
      <c r="M24" s="75">
        <v>1</v>
      </c>
      <c r="N24" s="75">
        <v>1</v>
      </c>
      <c r="O24" s="75">
        <v>0</v>
      </c>
      <c r="P24" s="1">
        <v>11</v>
      </c>
      <c r="Q24" s="1">
        <v>17</v>
      </c>
      <c r="R24" s="24">
        <f t="shared" si="2"/>
        <v>28</v>
      </c>
      <c r="S24" s="24">
        <v>1</v>
      </c>
      <c r="T24" s="24">
        <v>0</v>
      </c>
      <c r="U24" s="24">
        <v>2</v>
      </c>
      <c r="V24" s="24">
        <f t="shared" si="1"/>
        <v>3</v>
      </c>
      <c r="W24" s="24">
        <v>1</v>
      </c>
      <c r="X24" s="24">
        <v>6</v>
      </c>
      <c r="Y24" s="24">
        <v>1</v>
      </c>
      <c r="Z24" s="24">
        <v>1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16">
        <v>22</v>
      </c>
    </row>
    <row r="25" spans="1:32" s="25" customFormat="1" ht="13.7" customHeight="1" x14ac:dyDescent="0.15">
      <c r="A25" s="21" t="s">
        <v>1152</v>
      </c>
      <c r="B25" s="21" t="s">
        <v>982</v>
      </c>
      <c r="C25" s="22" t="s">
        <v>570</v>
      </c>
      <c r="D25" s="23">
        <v>0</v>
      </c>
      <c r="E25" s="23" t="s">
        <v>1173</v>
      </c>
      <c r="F25" s="23" t="s">
        <v>1124</v>
      </c>
      <c r="G25" s="103">
        <v>1</v>
      </c>
      <c r="H25" s="75">
        <v>0</v>
      </c>
      <c r="I25" s="75">
        <v>1</v>
      </c>
      <c r="J25" s="75">
        <v>1</v>
      </c>
      <c r="K25" s="75">
        <v>0</v>
      </c>
      <c r="L25" s="75">
        <v>20</v>
      </c>
      <c r="M25" s="75">
        <v>1</v>
      </c>
      <c r="N25" s="75">
        <v>1</v>
      </c>
      <c r="O25" s="75">
        <v>0</v>
      </c>
      <c r="P25" s="1">
        <v>10</v>
      </c>
      <c r="Q25" s="1">
        <v>15</v>
      </c>
      <c r="R25" s="24">
        <f t="shared" si="2"/>
        <v>25</v>
      </c>
      <c r="S25" s="24">
        <v>1</v>
      </c>
      <c r="T25" s="24">
        <v>0</v>
      </c>
      <c r="U25" s="24">
        <v>2</v>
      </c>
      <c r="V25" s="24">
        <f t="shared" si="1"/>
        <v>3</v>
      </c>
      <c r="W25" s="24">
        <v>1</v>
      </c>
      <c r="X25" s="24">
        <v>6</v>
      </c>
      <c r="Y25" s="24">
        <v>1</v>
      </c>
      <c r="Z25" s="24">
        <v>1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5">
        <v>23</v>
      </c>
    </row>
    <row r="26" spans="1:32" s="25" customFormat="1" ht="13.7" customHeight="1" x14ac:dyDescent="0.15">
      <c r="A26" s="26"/>
      <c r="B26" s="26" t="s">
        <v>1113</v>
      </c>
      <c r="C26" s="26">
        <f>COUNTA(C22:C25)</f>
        <v>4</v>
      </c>
      <c r="D26" s="27">
        <f>COUNTIF(D22:D25,"併")</f>
        <v>0</v>
      </c>
      <c r="E26" s="27">
        <v>0</v>
      </c>
      <c r="F26" s="27"/>
      <c r="G26" s="28">
        <f t="shared" ref="G26:AE26" si="4">SUM(G22:G25)</f>
        <v>4</v>
      </c>
      <c r="H26" s="28">
        <f t="shared" si="4"/>
        <v>0</v>
      </c>
      <c r="I26" s="28">
        <f t="shared" si="4"/>
        <v>4</v>
      </c>
      <c r="J26" s="28">
        <f t="shared" si="4"/>
        <v>1</v>
      </c>
      <c r="K26" s="28">
        <f t="shared" si="4"/>
        <v>0</v>
      </c>
      <c r="L26" s="28">
        <f t="shared" si="4"/>
        <v>54</v>
      </c>
      <c r="M26" s="28">
        <f t="shared" si="4"/>
        <v>4</v>
      </c>
      <c r="N26" s="28">
        <f t="shared" si="4"/>
        <v>2</v>
      </c>
      <c r="O26" s="28">
        <f t="shared" si="4"/>
        <v>0</v>
      </c>
      <c r="P26" s="28">
        <f t="shared" si="4"/>
        <v>28</v>
      </c>
      <c r="Q26" s="28">
        <f t="shared" si="4"/>
        <v>41</v>
      </c>
      <c r="R26" s="28">
        <f t="shared" si="4"/>
        <v>69</v>
      </c>
      <c r="S26" s="28">
        <f t="shared" si="4"/>
        <v>4</v>
      </c>
      <c r="T26" s="28">
        <f t="shared" si="4"/>
        <v>0</v>
      </c>
      <c r="U26" s="28">
        <f t="shared" si="4"/>
        <v>8</v>
      </c>
      <c r="V26" s="28">
        <f t="shared" si="4"/>
        <v>12</v>
      </c>
      <c r="W26" s="28">
        <f t="shared" si="4"/>
        <v>4</v>
      </c>
      <c r="X26" s="28">
        <f t="shared" si="4"/>
        <v>12</v>
      </c>
      <c r="Y26" s="28">
        <f t="shared" si="4"/>
        <v>4</v>
      </c>
      <c r="Z26" s="28">
        <f t="shared" si="4"/>
        <v>2</v>
      </c>
      <c r="AA26" s="28">
        <f t="shared" si="4"/>
        <v>0</v>
      </c>
      <c r="AB26" s="28">
        <f t="shared" si="4"/>
        <v>0</v>
      </c>
      <c r="AC26" s="28">
        <f t="shared" si="4"/>
        <v>0</v>
      </c>
      <c r="AD26" s="28">
        <f t="shared" si="4"/>
        <v>0</v>
      </c>
      <c r="AE26" s="28">
        <f t="shared" si="4"/>
        <v>0</v>
      </c>
      <c r="AF26" s="25">
        <v>24</v>
      </c>
    </row>
    <row r="27" spans="1:32" s="16" customFormat="1" ht="13.7" customHeight="1" x14ac:dyDescent="0.15">
      <c r="A27" s="21" t="s">
        <v>1152</v>
      </c>
      <c r="B27" s="21" t="s">
        <v>985</v>
      </c>
      <c r="C27" s="22" t="s">
        <v>986</v>
      </c>
      <c r="D27" s="23">
        <v>0</v>
      </c>
      <c r="E27" s="23" t="s">
        <v>1173</v>
      </c>
      <c r="F27" s="23" t="s">
        <v>1124</v>
      </c>
      <c r="G27" s="103">
        <v>1</v>
      </c>
      <c r="H27" s="75">
        <v>0</v>
      </c>
      <c r="I27" s="75">
        <v>1</v>
      </c>
      <c r="J27" s="75">
        <v>0</v>
      </c>
      <c r="K27" s="75">
        <v>0</v>
      </c>
      <c r="L27" s="75">
        <v>20</v>
      </c>
      <c r="M27" s="75">
        <v>1</v>
      </c>
      <c r="N27" s="75">
        <v>1</v>
      </c>
      <c r="O27" s="75">
        <v>0</v>
      </c>
      <c r="P27" s="1">
        <v>13</v>
      </c>
      <c r="Q27" s="1">
        <v>11</v>
      </c>
      <c r="R27" s="24">
        <f t="shared" si="2"/>
        <v>24</v>
      </c>
      <c r="S27" s="24">
        <v>1</v>
      </c>
      <c r="T27" s="24">
        <v>0</v>
      </c>
      <c r="U27" s="24">
        <v>2</v>
      </c>
      <c r="V27" s="24">
        <f t="shared" si="1"/>
        <v>3</v>
      </c>
      <c r="W27" s="24">
        <v>1</v>
      </c>
      <c r="X27" s="24">
        <v>6</v>
      </c>
      <c r="Y27" s="24">
        <v>1</v>
      </c>
      <c r="Z27" s="24">
        <v>1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5">
        <v>25</v>
      </c>
    </row>
    <row r="28" spans="1:32" s="25" customFormat="1" ht="13.7" customHeight="1" x14ac:dyDescent="0.15">
      <c r="A28" s="21" t="s">
        <v>1152</v>
      </c>
      <c r="B28" s="21" t="s">
        <v>985</v>
      </c>
      <c r="C28" s="22" t="s">
        <v>268</v>
      </c>
      <c r="D28" s="23">
        <v>0</v>
      </c>
      <c r="E28" s="23" t="s">
        <v>1173</v>
      </c>
      <c r="F28" s="23" t="s">
        <v>1124</v>
      </c>
      <c r="G28" s="103">
        <v>1</v>
      </c>
      <c r="H28" s="75">
        <v>0</v>
      </c>
      <c r="I28" s="75">
        <v>1</v>
      </c>
      <c r="J28" s="75">
        <v>0</v>
      </c>
      <c r="K28" s="75">
        <v>0</v>
      </c>
      <c r="L28" s="75">
        <v>10</v>
      </c>
      <c r="M28" s="75">
        <v>1</v>
      </c>
      <c r="N28" s="75">
        <v>0</v>
      </c>
      <c r="O28" s="75">
        <v>0</v>
      </c>
      <c r="P28" s="1">
        <v>7</v>
      </c>
      <c r="Q28" s="1">
        <v>6</v>
      </c>
      <c r="R28" s="24">
        <f t="shared" si="2"/>
        <v>13</v>
      </c>
      <c r="S28" s="24">
        <v>1</v>
      </c>
      <c r="T28" s="24">
        <v>0</v>
      </c>
      <c r="U28" s="24">
        <v>4</v>
      </c>
      <c r="V28" s="24">
        <f t="shared" si="1"/>
        <v>5</v>
      </c>
      <c r="W28" s="24">
        <v>1</v>
      </c>
      <c r="X28" s="24">
        <v>1</v>
      </c>
      <c r="Y28" s="24">
        <v>1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5">
        <v>26</v>
      </c>
    </row>
    <row r="29" spans="1:32" s="25" customFormat="1" ht="13.7" customHeight="1" x14ac:dyDescent="0.15">
      <c r="A29" s="26"/>
      <c r="B29" s="26" t="s">
        <v>1113</v>
      </c>
      <c r="C29" s="26">
        <f>COUNTA(C27:C28)</f>
        <v>2</v>
      </c>
      <c r="D29" s="27">
        <f>COUNTIF(D27:D28,"併")</f>
        <v>0</v>
      </c>
      <c r="E29" s="27">
        <v>0</v>
      </c>
      <c r="F29" s="27"/>
      <c r="G29" s="28">
        <f>SUM(G27:G28)</f>
        <v>2</v>
      </c>
      <c r="H29" s="28">
        <f t="shared" ref="H29:AE29" si="5">SUM(H27:H28)</f>
        <v>0</v>
      </c>
      <c r="I29" s="28">
        <f t="shared" si="5"/>
        <v>2</v>
      </c>
      <c r="J29" s="28">
        <f t="shared" si="5"/>
        <v>0</v>
      </c>
      <c r="K29" s="28">
        <f t="shared" si="5"/>
        <v>0</v>
      </c>
      <c r="L29" s="28">
        <f t="shared" si="5"/>
        <v>30</v>
      </c>
      <c r="M29" s="28">
        <f t="shared" si="5"/>
        <v>2</v>
      </c>
      <c r="N29" s="28">
        <f t="shared" si="5"/>
        <v>1</v>
      </c>
      <c r="O29" s="28">
        <f t="shared" si="5"/>
        <v>0</v>
      </c>
      <c r="P29" s="28">
        <f t="shared" si="5"/>
        <v>20</v>
      </c>
      <c r="Q29" s="28">
        <f t="shared" si="5"/>
        <v>17</v>
      </c>
      <c r="R29" s="28">
        <f t="shared" si="5"/>
        <v>37</v>
      </c>
      <c r="S29" s="28">
        <f t="shared" si="5"/>
        <v>2</v>
      </c>
      <c r="T29" s="28">
        <f t="shared" si="5"/>
        <v>0</v>
      </c>
      <c r="U29" s="28">
        <f t="shared" si="5"/>
        <v>6</v>
      </c>
      <c r="V29" s="28">
        <f t="shared" si="5"/>
        <v>8</v>
      </c>
      <c r="W29" s="28">
        <f t="shared" si="5"/>
        <v>2</v>
      </c>
      <c r="X29" s="28">
        <f t="shared" si="5"/>
        <v>7</v>
      </c>
      <c r="Y29" s="28">
        <f t="shared" si="5"/>
        <v>2</v>
      </c>
      <c r="Z29" s="28">
        <f t="shared" si="5"/>
        <v>1</v>
      </c>
      <c r="AA29" s="28">
        <f t="shared" si="5"/>
        <v>0</v>
      </c>
      <c r="AB29" s="28">
        <f t="shared" si="5"/>
        <v>0</v>
      </c>
      <c r="AC29" s="28">
        <f t="shared" si="5"/>
        <v>0</v>
      </c>
      <c r="AD29" s="28">
        <f t="shared" si="5"/>
        <v>0</v>
      </c>
      <c r="AE29" s="28">
        <f t="shared" si="5"/>
        <v>0</v>
      </c>
      <c r="AF29" s="16">
        <v>27</v>
      </c>
    </row>
    <row r="30" spans="1:32" s="25" customFormat="1" ht="13.7" customHeight="1" x14ac:dyDescent="0.15">
      <c r="A30" s="21" t="s">
        <v>1152</v>
      </c>
      <c r="B30" s="21" t="s">
        <v>998</v>
      </c>
      <c r="C30" s="22" t="s">
        <v>999</v>
      </c>
      <c r="D30" s="23">
        <v>0</v>
      </c>
      <c r="E30" s="23" t="s">
        <v>1173</v>
      </c>
      <c r="F30" s="23" t="s">
        <v>1124</v>
      </c>
      <c r="G30" s="103">
        <v>1</v>
      </c>
      <c r="H30" s="75">
        <v>0</v>
      </c>
      <c r="I30" s="75">
        <v>1</v>
      </c>
      <c r="J30" s="75">
        <v>0</v>
      </c>
      <c r="K30" s="75">
        <v>0</v>
      </c>
      <c r="L30" s="75">
        <v>9</v>
      </c>
      <c r="M30" s="75">
        <v>1</v>
      </c>
      <c r="N30" s="75">
        <v>0</v>
      </c>
      <c r="O30" s="75">
        <v>0</v>
      </c>
      <c r="P30" s="1">
        <v>6</v>
      </c>
      <c r="Q30" s="1">
        <v>6</v>
      </c>
      <c r="R30" s="24">
        <f t="shared" si="2"/>
        <v>12</v>
      </c>
      <c r="S30" s="24">
        <v>1</v>
      </c>
      <c r="T30" s="24">
        <v>0</v>
      </c>
      <c r="U30" s="24">
        <v>3</v>
      </c>
      <c r="V30" s="24">
        <f t="shared" si="1"/>
        <v>4</v>
      </c>
      <c r="W30" s="24">
        <v>1</v>
      </c>
      <c r="X30" s="24">
        <v>1</v>
      </c>
      <c r="Y30" s="24">
        <v>1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5">
        <v>28</v>
      </c>
    </row>
    <row r="31" spans="1:32" s="25" customFormat="1" ht="13.7" customHeight="1" x14ac:dyDescent="0.15">
      <c r="A31" s="21" t="s">
        <v>1152</v>
      </c>
      <c r="B31" s="21" t="s">
        <v>998</v>
      </c>
      <c r="C31" s="22" t="s">
        <v>1000</v>
      </c>
      <c r="D31" s="23">
        <v>0</v>
      </c>
      <c r="E31" s="23" t="s">
        <v>1173</v>
      </c>
      <c r="F31" s="23" t="s">
        <v>1124</v>
      </c>
      <c r="G31" s="103">
        <v>1</v>
      </c>
      <c r="H31" s="75">
        <v>0</v>
      </c>
      <c r="I31" s="75">
        <v>1</v>
      </c>
      <c r="J31" s="75">
        <v>0</v>
      </c>
      <c r="K31" s="75">
        <v>0</v>
      </c>
      <c r="L31" s="75">
        <v>7</v>
      </c>
      <c r="M31" s="75">
        <v>1</v>
      </c>
      <c r="N31" s="75">
        <v>0</v>
      </c>
      <c r="O31" s="75">
        <v>1</v>
      </c>
      <c r="P31" s="1">
        <v>6</v>
      </c>
      <c r="Q31" s="1">
        <v>5</v>
      </c>
      <c r="R31" s="24">
        <f t="shared" si="2"/>
        <v>11</v>
      </c>
      <c r="S31" s="24">
        <v>1</v>
      </c>
      <c r="T31" s="24">
        <v>0</v>
      </c>
      <c r="U31" s="24">
        <v>3</v>
      </c>
      <c r="V31" s="24">
        <f t="shared" si="1"/>
        <v>4</v>
      </c>
      <c r="W31" s="24">
        <v>1</v>
      </c>
      <c r="X31" s="24">
        <v>0</v>
      </c>
      <c r="Y31" s="24">
        <v>1</v>
      </c>
      <c r="Z31" s="24">
        <v>0</v>
      </c>
      <c r="AA31" s="24">
        <v>0</v>
      </c>
      <c r="AB31" s="24">
        <v>1</v>
      </c>
      <c r="AC31" s="24">
        <v>0</v>
      </c>
      <c r="AD31" s="24">
        <v>0</v>
      </c>
      <c r="AE31" s="24">
        <v>0</v>
      </c>
      <c r="AF31" s="25">
        <v>29</v>
      </c>
    </row>
    <row r="32" spans="1:32" s="25" customFormat="1" ht="13.7" customHeight="1" x14ac:dyDescent="0.15">
      <c r="A32" s="21" t="s">
        <v>1152</v>
      </c>
      <c r="B32" s="21" t="s">
        <v>998</v>
      </c>
      <c r="C32" s="22" t="s">
        <v>1001</v>
      </c>
      <c r="D32" s="23">
        <v>0</v>
      </c>
      <c r="E32" s="23" t="s">
        <v>1173</v>
      </c>
      <c r="F32" s="23" t="s">
        <v>1124</v>
      </c>
      <c r="G32" s="103">
        <v>1</v>
      </c>
      <c r="H32" s="75">
        <v>0</v>
      </c>
      <c r="I32" s="75">
        <v>1</v>
      </c>
      <c r="J32" s="75">
        <v>0</v>
      </c>
      <c r="K32" s="75">
        <v>0</v>
      </c>
      <c r="L32" s="75">
        <v>15</v>
      </c>
      <c r="M32" s="75">
        <v>1</v>
      </c>
      <c r="N32" s="75">
        <v>1</v>
      </c>
      <c r="O32" s="75">
        <v>0</v>
      </c>
      <c r="P32" s="1">
        <v>8</v>
      </c>
      <c r="Q32" s="1">
        <v>11</v>
      </c>
      <c r="R32" s="24">
        <f t="shared" si="2"/>
        <v>19</v>
      </c>
      <c r="S32" s="24">
        <v>1</v>
      </c>
      <c r="T32" s="24">
        <v>0</v>
      </c>
      <c r="U32" s="24">
        <v>4</v>
      </c>
      <c r="V32" s="24">
        <f t="shared" si="1"/>
        <v>5</v>
      </c>
      <c r="W32" s="24">
        <v>1</v>
      </c>
      <c r="X32" s="24">
        <v>1</v>
      </c>
      <c r="Y32" s="24">
        <v>1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5">
        <v>30</v>
      </c>
    </row>
    <row r="33" spans="1:32" s="16" customFormat="1" ht="13.7" customHeight="1" x14ac:dyDescent="0.15">
      <c r="A33" s="26"/>
      <c r="B33" s="26" t="s">
        <v>1113</v>
      </c>
      <c r="C33" s="26">
        <f>COUNTA(C30:C32)</f>
        <v>3</v>
      </c>
      <c r="D33" s="27">
        <f>COUNTIF(D30:D32,"併")</f>
        <v>0</v>
      </c>
      <c r="E33" s="27">
        <v>0</v>
      </c>
      <c r="F33" s="27"/>
      <c r="G33" s="28">
        <f>SUM(G30:G32)</f>
        <v>3</v>
      </c>
      <c r="H33" s="28">
        <f t="shared" ref="H33:AE33" si="6">SUM(H30:H32)</f>
        <v>0</v>
      </c>
      <c r="I33" s="28">
        <f t="shared" si="6"/>
        <v>3</v>
      </c>
      <c r="J33" s="28">
        <f t="shared" si="6"/>
        <v>0</v>
      </c>
      <c r="K33" s="28">
        <f t="shared" si="6"/>
        <v>0</v>
      </c>
      <c r="L33" s="28">
        <f t="shared" si="6"/>
        <v>31</v>
      </c>
      <c r="M33" s="28">
        <f t="shared" si="6"/>
        <v>3</v>
      </c>
      <c r="N33" s="28">
        <f t="shared" si="6"/>
        <v>1</v>
      </c>
      <c r="O33" s="28">
        <f t="shared" si="6"/>
        <v>1</v>
      </c>
      <c r="P33" s="28">
        <f t="shared" si="6"/>
        <v>20</v>
      </c>
      <c r="Q33" s="28">
        <f t="shared" si="6"/>
        <v>22</v>
      </c>
      <c r="R33" s="28">
        <f t="shared" si="6"/>
        <v>42</v>
      </c>
      <c r="S33" s="28">
        <f t="shared" si="6"/>
        <v>3</v>
      </c>
      <c r="T33" s="28">
        <f t="shared" si="6"/>
        <v>0</v>
      </c>
      <c r="U33" s="28">
        <f t="shared" si="6"/>
        <v>10</v>
      </c>
      <c r="V33" s="28">
        <f t="shared" si="6"/>
        <v>13</v>
      </c>
      <c r="W33" s="28">
        <f t="shared" si="6"/>
        <v>3</v>
      </c>
      <c r="X33" s="28">
        <f t="shared" si="6"/>
        <v>2</v>
      </c>
      <c r="Y33" s="28">
        <f t="shared" si="6"/>
        <v>3</v>
      </c>
      <c r="Z33" s="28">
        <f t="shared" si="6"/>
        <v>0</v>
      </c>
      <c r="AA33" s="28">
        <f t="shared" si="6"/>
        <v>0</v>
      </c>
      <c r="AB33" s="28">
        <f t="shared" si="6"/>
        <v>1</v>
      </c>
      <c r="AC33" s="28">
        <f t="shared" si="6"/>
        <v>0</v>
      </c>
      <c r="AD33" s="28">
        <f t="shared" si="6"/>
        <v>0</v>
      </c>
      <c r="AE33" s="28">
        <f t="shared" si="6"/>
        <v>0</v>
      </c>
      <c r="AF33" s="25">
        <v>31</v>
      </c>
    </row>
    <row r="34" spans="1:32" s="25" customFormat="1" ht="13.7" customHeight="1" x14ac:dyDescent="0.15">
      <c r="A34" s="21" t="s">
        <v>1152</v>
      </c>
      <c r="B34" s="21" t="s">
        <v>290</v>
      </c>
      <c r="C34" s="22" t="s">
        <v>291</v>
      </c>
      <c r="D34" s="23">
        <v>0</v>
      </c>
      <c r="E34" s="23" t="s">
        <v>1173</v>
      </c>
      <c r="F34" s="23" t="s">
        <v>1124</v>
      </c>
      <c r="G34" s="103">
        <v>1</v>
      </c>
      <c r="H34" s="75">
        <v>0</v>
      </c>
      <c r="I34" s="75">
        <v>1</v>
      </c>
      <c r="J34" s="75">
        <v>0</v>
      </c>
      <c r="K34" s="75">
        <v>0</v>
      </c>
      <c r="L34" s="75">
        <v>18</v>
      </c>
      <c r="M34" s="75">
        <v>1</v>
      </c>
      <c r="N34" s="75">
        <v>1</v>
      </c>
      <c r="O34" s="75">
        <v>0</v>
      </c>
      <c r="P34" s="1">
        <v>11</v>
      </c>
      <c r="Q34" s="1">
        <v>11</v>
      </c>
      <c r="R34" s="24">
        <f t="shared" si="2"/>
        <v>22</v>
      </c>
      <c r="S34" s="24">
        <v>1</v>
      </c>
      <c r="T34" s="24">
        <v>0</v>
      </c>
      <c r="U34" s="24">
        <v>1</v>
      </c>
      <c r="V34" s="24">
        <f t="shared" si="1"/>
        <v>2</v>
      </c>
      <c r="W34" s="24">
        <v>1</v>
      </c>
      <c r="X34" s="24">
        <v>2</v>
      </c>
      <c r="Y34" s="24">
        <v>1</v>
      </c>
      <c r="Z34" s="24">
        <v>1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16">
        <v>32</v>
      </c>
    </row>
    <row r="35" spans="1:32" s="25" customFormat="1" ht="13.7" customHeight="1" x14ac:dyDescent="0.15">
      <c r="A35" s="21" t="s">
        <v>1152</v>
      </c>
      <c r="B35" s="21" t="s">
        <v>290</v>
      </c>
      <c r="C35" s="22" t="s">
        <v>292</v>
      </c>
      <c r="D35" s="23">
        <v>0</v>
      </c>
      <c r="E35" s="23" t="s">
        <v>1173</v>
      </c>
      <c r="F35" s="23" t="s">
        <v>1124</v>
      </c>
      <c r="G35" s="103">
        <v>1</v>
      </c>
      <c r="H35" s="75">
        <v>0</v>
      </c>
      <c r="I35" s="75">
        <v>1</v>
      </c>
      <c r="J35" s="75">
        <v>0</v>
      </c>
      <c r="K35" s="75">
        <v>0</v>
      </c>
      <c r="L35" s="75">
        <v>8</v>
      </c>
      <c r="M35" s="75">
        <v>1</v>
      </c>
      <c r="N35" s="75">
        <v>0</v>
      </c>
      <c r="O35" s="75">
        <v>0</v>
      </c>
      <c r="P35" s="1">
        <v>5</v>
      </c>
      <c r="Q35" s="1">
        <v>6</v>
      </c>
      <c r="R35" s="24">
        <f t="shared" si="2"/>
        <v>11</v>
      </c>
      <c r="S35" s="24">
        <v>1</v>
      </c>
      <c r="T35" s="24">
        <v>0</v>
      </c>
      <c r="U35" s="24">
        <v>1</v>
      </c>
      <c r="V35" s="24">
        <f t="shared" si="1"/>
        <v>2</v>
      </c>
      <c r="W35" s="24">
        <v>1</v>
      </c>
      <c r="X35" s="24">
        <v>2</v>
      </c>
      <c r="Y35" s="24">
        <v>1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5">
        <v>33</v>
      </c>
    </row>
    <row r="36" spans="1:32" s="25" customFormat="1" ht="13.7" customHeight="1" x14ac:dyDescent="0.15">
      <c r="A36" s="26"/>
      <c r="B36" s="26" t="s">
        <v>1113</v>
      </c>
      <c r="C36" s="26">
        <f>COUNTA(C34:C35)</f>
        <v>2</v>
      </c>
      <c r="D36" s="27">
        <f>COUNTIF(D34:D35,"併")</f>
        <v>0</v>
      </c>
      <c r="E36" s="27">
        <v>0</v>
      </c>
      <c r="F36" s="27"/>
      <c r="G36" s="28">
        <f>SUM(G34:G35)</f>
        <v>2</v>
      </c>
      <c r="H36" s="28">
        <f t="shared" ref="H36:AE36" si="7">SUM(H34:H35)</f>
        <v>0</v>
      </c>
      <c r="I36" s="28">
        <f t="shared" si="7"/>
        <v>2</v>
      </c>
      <c r="J36" s="28">
        <f t="shared" si="7"/>
        <v>0</v>
      </c>
      <c r="K36" s="28">
        <f t="shared" si="7"/>
        <v>0</v>
      </c>
      <c r="L36" s="28">
        <f t="shared" si="7"/>
        <v>26</v>
      </c>
      <c r="M36" s="28">
        <f t="shared" si="7"/>
        <v>2</v>
      </c>
      <c r="N36" s="28">
        <f t="shared" si="7"/>
        <v>1</v>
      </c>
      <c r="O36" s="28">
        <f t="shared" si="7"/>
        <v>0</v>
      </c>
      <c r="P36" s="28">
        <f t="shared" si="7"/>
        <v>16</v>
      </c>
      <c r="Q36" s="28">
        <f t="shared" si="7"/>
        <v>17</v>
      </c>
      <c r="R36" s="28">
        <f t="shared" si="7"/>
        <v>33</v>
      </c>
      <c r="S36" s="28">
        <f t="shared" si="7"/>
        <v>2</v>
      </c>
      <c r="T36" s="28">
        <f t="shared" si="7"/>
        <v>0</v>
      </c>
      <c r="U36" s="28">
        <f t="shared" si="7"/>
        <v>2</v>
      </c>
      <c r="V36" s="28">
        <f t="shared" si="7"/>
        <v>4</v>
      </c>
      <c r="W36" s="28">
        <f t="shared" si="7"/>
        <v>2</v>
      </c>
      <c r="X36" s="28">
        <f t="shared" si="7"/>
        <v>4</v>
      </c>
      <c r="Y36" s="28">
        <f t="shared" si="7"/>
        <v>2</v>
      </c>
      <c r="Z36" s="28">
        <f t="shared" si="7"/>
        <v>1</v>
      </c>
      <c r="AA36" s="28">
        <f t="shared" si="7"/>
        <v>0</v>
      </c>
      <c r="AB36" s="28">
        <f t="shared" si="7"/>
        <v>0</v>
      </c>
      <c r="AC36" s="28">
        <f t="shared" si="7"/>
        <v>0</v>
      </c>
      <c r="AD36" s="28">
        <f t="shared" si="7"/>
        <v>0</v>
      </c>
      <c r="AE36" s="28">
        <f t="shared" si="7"/>
        <v>0</v>
      </c>
      <c r="AF36" s="25">
        <v>34</v>
      </c>
    </row>
    <row r="37" spans="1:32" s="25" customFormat="1" ht="13.7" customHeight="1" x14ac:dyDescent="0.15">
      <c r="A37" s="21" t="s">
        <v>1152</v>
      </c>
      <c r="B37" s="21" t="s">
        <v>308</v>
      </c>
      <c r="C37" s="22" t="s">
        <v>309</v>
      </c>
      <c r="D37" s="23">
        <v>0</v>
      </c>
      <c r="E37" s="23" t="s">
        <v>1173</v>
      </c>
      <c r="F37" s="23" t="s">
        <v>1124</v>
      </c>
      <c r="G37" s="1">
        <v>1</v>
      </c>
      <c r="H37" s="1">
        <v>0</v>
      </c>
      <c r="I37" s="1">
        <v>1</v>
      </c>
      <c r="J37" s="1">
        <v>0</v>
      </c>
      <c r="K37" s="1">
        <v>0</v>
      </c>
      <c r="L37" s="1">
        <v>16</v>
      </c>
      <c r="M37" s="1">
        <v>1</v>
      </c>
      <c r="N37" s="1">
        <v>0</v>
      </c>
      <c r="O37" s="1">
        <v>0</v>
      </c>
      <c r="P37" s="1">
        <v>12</v>
      </c>
      <c r="Q37" s="1">
        <v>7</v>
      </c>
      <c r="R37" s="24">
        <f t="shared" si="2"/>
        <v>19</v>
      </c>
      <c r="S37" s="24">
        <v>1</v>
      </c>
      <c r="T37" s="24">
        <v>0</v>
      </c>
      <c r="U37" s="24">
        <v>1</v>
      </c>
      <c r="V37" s="24">
        <f t="shared" si="1"/>
        <v>2</v>
      </c>
      <c r="W37" s="24">
        <v>1</v>
      </c>
      <c r="X37" s="24">
        <v>3</v>
      </c>
      <c r="Y37" s="24">
        <v>1</v>
      </c>
      <c r="Z37" s="24">
        <v>1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5">
        <v>35</v>
      </c>
    </row>
    <row r="38" spans="1:32" s="25" customFormat="1" ht="13.7" customHeight="1" x14ac:dyDescent="0.15">
      <c r="A38" s="21" t="s">
        <v>1152</v>
      </c>
      <c r="B38" s="21" t="s">
        <v>308</v>
      </c>
      <c r="C38" s="22" t="s">
        <v>310</v>
      </c>
      <c r="D38" s="23">
        <v>0</v>
      </c>
      <c r="E38" s="23" t="s">
        <v>1173</v>
      </c>
      <c r="F38" s="23" t="s">
        <v>1124</v>
      </c>
      <c r="G38" s="1">
        <v>1</v>
      </c>
      <c r="H38" s="1">
        <v>0</v>
      </c>
      <c r="I38" s="1">
        <v>1</v>
      </c>
      <c r="J38" s="1">
        <v>1</v>
      </c>
      <c r="K38" s="1">
        <v>0</v>
      </c>
      <c r="L38" s="1">
        <v>22</v>
      </c>
      <c r="M38" s="1">
        <v>1</v>
      </c>
      <c r="N38" s="1">
        <v>1</v>
      </c>
      <c r="O38" s="1">
        <v>0</v>
      </c>
      <c r="P38" s="1">
        <v>16</v>
      </c>
      <c r="Q38" s="1">
        <v>11</v>
      </c>
      <c r="R38" s="24">
        <f t="shared" si="2"/>
        <v>27</v>
      </c>
      <c r="S38" s="24">
        <v>1</v>
      </c>
      <c r="T38" s="24">
        <v>0</v>
      </c>
      <c r="U38" s="24">
        <v>6</v>
      </c>
      <c r="V38" s="24">
        <f t="shared" si="1"/>
        <v>7</v>
      </c>
      <c r="W38" s="24">
        <v>1</v>
      </c>
      <c r="X38" s="24">
        <v>6</v>
      </c>
      <c r="Y38" s="24">
        <v>1</v>
      </c>
      <c r="Z38" s="24">
        <v>1</v>
      </c>
      <c r="AA38" s="24">
        <v>0</v>
      </c>
      <c r="AB38" s="24">
        <v>0</v>
      </c>
      <c r="AC38" s="24">
        <v>1</v>
      </c>
      <c r="AD38" s="24">
        <v>0</v>
      </c>
      <c r="AE38" s="24">
        <v>1</v>
      </c>
      <c r="AF38" s="25">
        <v>36</v>
      </c>
    </row>
    <row r="39" spans="1:32" s="16" customFormat="1" ht="13.7" customHeight="1" x14ac:dyDescent="0.15">
      <c r="A39" s="21" t="s">
        <v>1152</v>
      </c>
      <c r="B39" s="21" t="s">
        <v>308</v>
      </c>
      <c r="C39" s="22" t="s">
        <v>311</v>
      </c>
      <c r="D39" s="23">
        <v>0</v>
      </c>
      <c r="E39" s="23" t="s">
        <v>1173</v>
      </c>
      <c r="F39" s="23" t="s">
        <v>1124</v>
      </c>
      <c r="G39" s="1">
        <v>1</v>
      </c>
      <c r="H39" s="1">
        <v>0</v>
      </c>
      <c r="I39" s="1">
        <v>1</v>
      </c>
      <c r="J39" s="1">
        <v>0</v>
      </c>
      <c r="K39" s="1">
        <v>0</v>
      </c>
      <c r="L39" s="1">
        <v>21</v>
      </c>
      <c r="M39" s="1">
        <v>1</v>
      </c>
      <c r="N39" s="1">
        <v>1</v>
      </c>
      <c r="O39" s="1">
        <v>0</v>
      </c>
      <c r="P39" s="1">
        <v>14</v>
      </c>
      <c r="Q39" s="1">
        <v>11</v>
      </c>
      <c r="R39" s="24">
        <f t="shared" si="2"/>
        <v>25</v>
      </c>
      <c r="S39" s="24">
        <v>1</v>
      </c>
      <c r="T39" s="24">
        <v>0</v>
      </c>
      <c r="U39" s="24">
        <v>12</v>
      </c>
      <c r="V39" s="24">
        <f t="shared" si="1"/>
        <v>13</v>
      </c>
      <c r="W39" s="24">
        <v>1</v>
      </c>
      <c r="X39" s="24">
        <v>6</v>
      </c>
      <c r="Y39" s="24">
        <v>1</v>
      </c>
      <c r="Z39" s="24">
        <v>1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16">
        <v>37</v>
      </c>
    </row>
    <row r="40" spans="1:32" s="25" customFormat="1" ht="13.7" customHeight="1" x14ac:dyDescent="0.15">
      <c r="A40" s="21" t="s">
        <v>1152</v>
      </c>
      <c r="B40" s="21" t="s">
        <v>308</v>
      </c>
      <c r="C40" s="22" t="s">
        <v>552</v>
      </c>
      <c r="D40" s="23">
        <v>0</v>
      </c>
      <c r="E40" s="23" t="s">
        <v>1173</v>
      </c>
      <c r="F40" s="23" t="s">
        <v>1124</v>
      </c>
      <c r="G40" s="1">
        <v>1</v>
      </c>
      <c r="H40" s="1">
        <v>0</v>
      </c>
      <c r="I40" s="1">
        <v>1</v>
      </c>
      <c r="J40" s="1">
        <v>0</v>
      </c>
      <c r="K40" s="1">
        <v>0</v>
      </c>
      <c r="L40" s="1">
        <v>21</v>
      </c>
      <c r="M40" s="1">
        <v>1</v>
      </c>
      <c r="N40" s="1">
        <v>1</v>
      </c>
      <c r="O40" s="1">
        <v>0</v>
      </c>
      <c r="P40" s="1">
        <v>13</v>
      </c>
      <c r="Q40" s="1">
        <v>12</v>
      </c>
      <c r="R40" s="24">
        <f t="shared" si="2"/>
        <v>25</v>
      </c>
      <c r="S40" s="24">
        <v>1</v>
      </c>
      <c r="T40" s="24">
        <v>0</v>
      </c>
      <c r="U40" s="24">
        <v>7</v>
      </c>
      <c r="V40" s="24">
        <f t="shared" si="1"/>
        <v>8</v>
      </c>
      <c r="W40" s="24">
        <v>1</v>
      </c>
      <c r="X40" s="24">
        <v>5</v>
      </c>
      <c r="Y40" s="24">
        <v>1</v>
      </c>
      <c r="Z40" s="24">
        <v>1</v>
      </c>
      <c r="AA40" s="24">
        <v>0</v>
      </c>
      <c r="AB40" s="24">
        <v>0</v>
      </c>
      <c r="AC40" s="24">
        <v>2</v>
      </c>
      <c r="AD40" s="24">
        <v>0</v>
      </c>
      <c r="AE40" s="24">
        <v>2</v>
      </c>
      <c r="AF40" s="25">
        <v>38</v>
      </c>
    </row>
    <row r="41" spans="1:32" s="25" customFormat="1" ht="13.7" customHeight="1" x14ac:dyDescent="0.15">
      <c r="A41" s="21" t="s">
        <v>1152</v>
      </c>
      <c r="B41" s="21" t="s">
        <v>308</v>
      </c>
      <c r="C41" s="22" t="s">
        <v>570</v>
      </c>
      <c r="D41" s="23">
        <v>0</v>
      </c>
      <c r="E41" s="23" t="s">
        <v>1173</v>
      </c>
      <c r="F41" s="23" t="s">
        <v>1124</v>
      </c>
      <c r="G41" s="1">
        <v>1</v>
      </c>
      <c r="H41" s="1">
        <v>0</v>
      </c>
      <c r="I41" s="1">
        <v>1</v>
      </c>
      <c r="J41" s="1">
        <v>1</v>
      </c>
      <c r="K41" s="1">
        <v>0</v>
      </c>
      <c r="L41" s="1">
        <v>25</v>
      </c>
      <c r="M41" s="1">
        <v>1</v>
      </c>
      <c r="N41" s="1">
        <v>0</v>
      </c>
      <c r="O41" s="1">
        <v>0</v>
      </c>
      <c r="P41" s="1">
        <v>13</v>
      </c>
      <c r="Q41" s="1">
        <v>16</v>
      </c>
      <c r="R41" s="24">
        <f t="shared" si="2"/>
        <v>29</v>
      </c>
      <c r="S41" s="24">
        <v>2</v>
      </c>
      <c r="T41" s="24">
        <v>0</v>
      </c>
      <c r="U41" s="24">
        <v>6</v>
      </c>
      <c r="V41" s="24">
        <f t="shared" si="1"/>
        <v>8</v>
      </c>
      <c r="W41" s="24">
        <v>1</v>
      </c>
      <c r="X41" s="24">
        <v>6</v>
      </c>
      <c r="Y41" s="24">
        <v>1</v>
      </c>
      <c r="Z41" s="24">
        <v>1</v>
      </c>
      <c r="AA41" s="24">
        <v>0</v>
      </c>
      <c r="AB41" s="24">
        <v>1</v>
      </c>
      <c r="AC41" s="24">
        <v>0</v>
      </c>
      <c r="AD41" s="24">
        <v>0</v>
      </c>
      <c r="AE41" s="24">
        <v>0</v>
      </c>
      <c r="AF41" s="25">
        <v>39</v>
      </c>
    </row>
    <row r="42" spans="1:32" s="16" customFormat="1" ht="13.7" customHeight="1" x14ac:dyDescent="0.15">
      <c r="A42" s="21" t="s">
        <v>1152</v>
      </c>
      <c r="B42" s="21" t="s">
        <v>308</v>
      </c>
      <c r="C42" s="22" t="s">
        <v>394</v>
      </c>
      <c r="D42" s="23">
        <v>0</v>
      </c>
      <c r="E42" s="23" t="s">
        <v>1173</v>
      </c>
      <c r="F42" s="23" t="s">
        <v>1124</v>
      </c>
      <c r="G42" s="1">
        <v>1</v>
      </c>
      <c r="H42" s="1">
        <v>0</v>
      </c>
      <c r="I42" s="1">
        <v>2</v>
      </c>
      <c r="J42" s="1">
        <v>0</v>
      </c>
      <c r="K42" s="1">
        <v>0</v>
      </c>
      <c r="L42" s="1">
        <v>10</v>
      </c>
      <c r="M42" s="1">
        <v>1</v>
      </c>
      <c r="N42" s="1">
        <v>1</v>
      </c>
      <c r="O42" s="1">
        <v>0</v>
      </c>
      <c r="P42" s="1">
        <v>7</v>
      </c>
      <c r="Q42" s="1">
        <v>8</v>
      </c>
      <c r="R42" s="24">
        <f t="shared" si="2"/>
        <v>15</v>
      </c>
      <c r="S42" s="24">
        <v>1</v>
      </c>
      <c r="T42" s="24">
        <v>0</v>
      </c>
      <c r="U42" s="24">
        <v>6</v>
      </c>
      <c r="V42" s="24">
        <f t="shared" si="1"/>
        <v>7</v>
      </c>
      <c r="W42" s="24">
        <v>1</v>
      </c>
      <c r="X42" s="24">
        <v>1</v>
      </c>
      <c r="Y42" s="24">
        <v>1</v>
      </c>
      <c r="Z42" s="24">
        <v>0</v>
      </c>
      <c r="AA42" s="24">
        <v>0</v>
      </c>
      <c r="AB42" s="24">
        <v>1</v>
      </c>
      <c r="AC42" s="24">
        <v>0</v>
      </c>
      <c r="AD42" s="24">
        <v>0</v>
      </c>
      <c r="AE42" s="24">
        <v>0</v>
      </c>
      <c r="AF42" s="25">
        <v>40</v>
      </c>
    </row>
    <row r="43" spans="1:32" s="25" customFormat="1" ht="13.7" customHeight="1" x14ac:dyDescent="0.15">
      <c r="A43" s="26"/>
      <c r="B43" s="26" t="s">
        <v>1113</v>
      </c>
      <c r="C43" s="26">
        <f>COUNTA(C37:C42)</f>
        <v>6</v>
      </c>
      <c r="D43" s="27">
        <f>COUNTIF(D37:D42,"併")</f>
        <v>0</v>
      </c>
      <c r="E43" s="27">
        <v>0</v>
      </c>
      <c r="F43" s="27"/>
      <c r="G43" s="28">
        <f>SUM(G37:G42)</f>
        <v>6</v>
      </c>
      <c r="H43" s="28">
        <f t="shared" ref="H43:AE43" si="8">SUM(H37:H42)</f>
        <v>0</v>
      </c>
      <c r="I43" s="28">
        <f t="shared" si="8"/>
        <v>7</v>
      </c>
      <c r="J43" s="28">
        <f t="shared" si="8"/>
        <v>2</v>
      </c>
      <c r="K43" s="28">
        <f t="shared" si="8"/>
        <v>0</v>
      </c>
      <c r="L43" s="28">
        <f t="shared" si="8"/>
        <v>115</v>
      </c>
      <c r="M43" s="28">
        <f t="shared" si="8"/>
        <v>6</v>
      </c>
      <c r="N43" s="28">
        <f t="shared" si="8"/>
        <v>4</v>
      </c>
      <c r="O43" s="28">
        <f t="shared" si="8"/>
        <v>0</v>
      </c>
      <c r="P43" s="28">
        <f t="shared" si="8"/>
        <v>75</v>
      </c>
      <c r="Q43" s="28">
        <f t="shared" si="8"/>
        <v>65</v>
      </c>
      <c r="R43" s="28">
        <f t="shared" si="8"/>
        <v>140</v>
      </c>
      <c r="S43" s="28">
        <f t="shared" si="8"/>
        <v>7</v>
      </c>
      <c r="T43" s="28">
        <f t="shared" si="8"/>
        <v>0</v>
      </c>
      <c r="U43" s="28">
        <f t="shared" si="8"/>
        <v>38</v>
      </c>
      <c r="V43" s="28">
        <f t="shared" si="8"/>
        <v>45</v>
      </c>
      <c r="W43" s="28">
        <f t="shared" si="8"/>
        <v>6</v>
      </c>
      <c r="X43" s="28">
        <f t="shared" si="8"/>
        <v>27</v>
      </c>
      <c r="Y43" s="28">
        <f t="shared" si="8"/>
        <v>6</v>
      </c>
      <c r="Z43" s="28">
        <f t="shared" si="8"/>
        <v>5</v>
      </c>
      <c r="AA43" s="28">
        <f t="shared" si="8"/>
        <v>0</v>
      </c>
      <c r="AB43" s="28">
        <f t="shared" si="8"/>
        <v>2</v>
      </c>
      <c r="AC43" s="28">
        <f t="shared" si="8"/>
        <v>3</v>
      </c>
      <c r="AD43" s="28">
        <f t="shared" si="8"/>
        <v>0</v>
      </c>
      <c r="AE43" s="28">
        <f t="shared" si="8"/>
        <v>3</v>
      </c>
      <c r="AF43" s="25">
        <v>41</v>
      </c>
    </row>
    <row r="44" spans="1:32" s="25" customFormat="1" ht="13.7" customHeight="1" x14ac:dyDescent="0.15">
      <c r="A44" s="21" t="s">
        <v>1152</v>
      </c>
      <c r="B44" s="21" t="s">
        <v>312</v>
      </c>
      <c r="C44" s="22" t="s">
        <v>313</v>
      </c>
      <c r="D44" s="23">
        <v>0</v>
      </c>
      <c r="E44" s="23" t="s">
        <v>1173</v>
      </c>
      <c r="F44" s="23" t="s">
        <v>1124</v>
      </c>
      <c r="G44" s="1">
        <v>1</v>
      </c>
      <c r="H44" s="1">
        <v>0</v>
      </c>
      <c r="I44" s="1">
        <v>1</v>
      </c>
      <c r="J44" s="1">
        <v>0</v>
      </c>
      <c r="K44" s="1">
        <v>0</v>
      </c>
      <c r="L44" s="1">
        <v>18</v>
      </c>
      <c r="M44" s="1">
        <v>1</v>
      </c>
      <c r="N44" s="1">
        <v>0</v>
      </c>
      <c r="O44" s="1">
        <v>0</v>
      </c>
      <c r="P44" s="1">
        <v>12</v>
      </c>
      <c r="Q44" s="1">
        <v>9</v>
      </c>
      <c r="R44" s="24">
        <f t="shared" si="2"/>
        <v>21</v>
      </c>
      <c r="S44" s="24">
        <v>1</v>
      </c>
      <c r="T44" s="24">
        <v>0</v>
      </c>
      <c r="U44" s="24">
        <v>2</v>
      </c>
      <c r="V44" s="24">
        <f t="shared" si="1"/>
        <v>3</v>
      </c>
      <c r="W44" s="24">
        <v>1</v>
      </c>
      <c r="X44" s="24">
        <v>5</v>
      </c>
      <c r="Y44" s="24">
        <v>1</v>
      </c>
      <c r="Z44" s="24">
        <v>1</v>
      </c>
      <c r="AA44" s="24">
        <v>0</v>
      </c>
      <c r="AB44" s="24">
        <v>0</v>
      </c>
      <c r="AC44" s="24">
        <v>1</v>
      </c>
      <c r="AD44" s="24">
        <v>0</v>
      </c>
      <c r="AE44" s="24">
        <v>1</v>
      </c>
      <c r="AF44" s="16">
        <v>42</v>
      </c>
    </row>
    <row r="45" spans="1:32" s="25" customFormat="1" ht="13.7" customHeight="1" x14ac:dyDescent="0.15">
      <c r="A45" s="21" t="s">
        <v>1152</v>
      </c>
      <c r="B45" s="21" t="s">
        <v>312</v>
      </c>
      <c r="C45" s="22" t="s">
        <v>314</v>
      </c>
      <c r="D45" s="23">
        <v>0</v>
      </c>
      <c r="E45" s="23" t="s">
        <v>1173</v>
      </c>
      <c r="F45" s="23" t="s">
        <v>1124</v>
      </c>
      <c r="G45" s="1">
        <v>1</v>
      </c>
      <c r="H45" s="1">
        <v>0</v>
      </c>
      <c r="I45" s="1">
        <v>1</v>
      </c>
      <c r="J45" s="1">
        <v>0</v>
      </c>
      <c r="K45" s="1">
        <v>0</v>
      </c>
      <c r="L45" s="1">
        <v>10</v>
      </c>
      <c r="M45" s="1">
        <v>1</v>
      </c>
      <c r="N45" s="1">
        <v>0</v>
      </c>
      <c r="O45" s="1">
        <v>0</v>
      </c>
      <c r="P45" s="1">
        <v>4</v>
      </c>
      <c r="Q45" s="1">
        <v>9</v>
      </c>
      <c r="R45" s="24">
        <f t="shared" si="2"/>
        <v>13</v>
      </c>
      <c r="S45" s="24">
        <v>1</v>
      </c>
      <c r="T45" s="24">
        <v>0</v>
      </c>
      <c r="U45" s="24">
        <v>2</v>
      </c>
      <c r="V45" s="24">
        <f t="shared" si="1"/>
        <v>3</v>
      </c>
      <c r="W45" s="24">
        <v>1</v>
      </c>
      <c r="X45" s="24">
        <v>1</v>
      </c>
      <c r="Y45" s="24">
        <v>1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5">
        <v>43</v>
      </c>
    </row>
    <row r="46" spans="1:32" s="25" customFormat="1" ht="13.7" customHeight="1" x14ac:dyDescent="0.15">
      <c r="A46" s="21" t="s">
        <v>1152</v>
      </c>
      <c r="B46" s="21" t="s">
        <v>312</v>
      </c>
      <c r="C46" s="22" t="s">
        <v>315</v>
      </c>
      <c r="D46" s="23">
        <v>0</v>
      </c>
      <c r="E46" s="23" t="s">
        <v>1173</v>
      </c>
      <c r="F46" s="23" t="s">
        <v>1124</v>
      </c>
      <c r="G46" s="1">
        <v>1</v>
      </c>
      <c r="H46" s="1">
        <v>0</v>
      </c>
      <c r="I46" s="1">
        <v>1</v>
      </c>
      <c r="J46" s="1">
        <v>0</v>
      </c>
      <c r="K46" s="1">
        <v>0</v>
      </c>
      <c r="L46" s="1">
        <v>14</v>
      </c>
      <c r="M46" s="1">
        <v>1</v>
      </c>
      <c r="N46" s="1">
        <v>0</v>
      </c>
      <c r="O46" s="1">
        <v>0</v>
      </c>
      <c r="P46" s="1">
        <v>13</v>
      </c>
      <c r="Q46" s="1">
        <v>4</v>
      </c>
      <c r="R46" s="24">
        <f t="shared" si="2"/>
        <v>17</v>
      </c>
      <c r="S46" s="24">
        <v>1</v>
      </c>
      <c r="T46" s="24">
        <v>0</v>
      </c>
      <c r="U46" s="24">
        <v>2</v>
      </c>
      <c r="V46" s="24">
        <f t="shared" si="1"/>
        <v>3</v>
      </c>
      <c r="W46" s="24">
        <v>1</v>
      </c>
      <c r="X46" s="24">
        <v>3</v>
      </c>
      <c r="Y46" s="24">
        <v>1</v>
      </c>
      <c r="Z46" s="24">
        <v>0</v>
      </c>
      <c r="AA46" s="24">
        <v>0</v>
      </c>
      <c r="AB46" s="24">
        <v>2</v>
      </c>
      <c r="AC46" s="24">
        <v>0</v>
      </c>
      <c r="AD46" s="24">
        <v>0</v>
      </c>
      <c r="AE46" s="24">
        <v>0</v>
      </c>
      <c r="AF46" s="25">
        <v>44</v>
      </c>
    </row>
    <row r="47" spans="1:32" s="25" customFormat="1" ht="13.7" customHeight="1" x14ac:dyDescent="0.15">
      <c r="A47" s="21" t="s">
        <v>1152</v>
      </c>
      <c r="B47" s="21" t="s">
        <v>312</v>
      </c>
      <c r="C47" s="22" t="s">
        <v>720</v>
      </c>
      <c r="D47" s="23">
        <v>0</v>
      </c>
      <c r="E47" s="23" t="s">
        <v>1173</v>
      </c>
      <c r="F47" s="23" t="s">
        <v>1124</v>
      </c>
      <c r="G47" s="1">
        <v>1</v>
      </c>
      <c r="H47" s="1">
        <v>0</v>
      </c>
      <c r="I47" s="1">
        <v>1</v>
      </c>
      <c r="J47" s="1">
        <v>0</v>
      </c>
      <c r="K47" s="1">
        <v>0</v>
      </c>
      <c r="L47" s="1">
        <v>9</v>
      </c>
      <c r="M47" s="1">
        <v>1</v>
      </c>
      <c r="N47" s="1">
        <v>0</v>
      </c>
      <c r="O47" s="1">
        <v>0</v>
      </c>
      <c r="P47" s="1">
        <v>8</v>
      </c>
      <c r="Q47" s="1">
        <v>4</v>
      </c>
      <c r="R47" s="24">
        <f t="shared" si="2"/>
        <v>12</v>
      </c>
      <c r="S47" s="24">
        <v>1</v>
      </c>
      <c r="T47" s="24">
        <v>0</v>
      </c>
      <c r="U47" s="24">
        <v>2</v>
      </c>
      <c r="V47" s="24">
        <f t="shared" si="1"/>
        <v>3</v>
      </c>
      <c r="W47" s="24">
        <v>1</v>
      </c>
      <c r="X47" s="24">
        <v>2</v>
      </c>
      <c r="Y47" s="24">
        <v>1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5">
        <v>45</v>
      </c>
    </row>
    <row r="48" spans="1:32" s="25" customFormat="1" ht="13.7" customHeight="1" x14ac:dyDescent="0.15">
      <c r="A48" s="21" t="s">
        <v>1152</v>
      </c>
      <c r="B48" s="21" t="s">
        <v>312</v>
      </c>
      <c r="C48" s="22" t="s">
        <v>716</v>
      </c>
      <c r="D48" s="23">
        <v>0</v>
      </c>
      <c r="E48" s="23" t="s">
        <v>1173</v>
      </c>
      <c r="F48" s="23" t="s">
        <v>1124</v>
      </c>
      <c r="G48" s="1">
        <v>1</v>
      </c>
      <c r="H48" s="1">
        <v>0</v>
      </c>
      <c r="I48" s="1">
        <v>1</v>
      </c>
      <c r="J48" s="1">
        <v>0</v>
      </c>
      <c r="K48" s="1">
        <v>0</v>
      </c>
      <c r="L48" s="1">
        <v>17</v>
      </c>
      <c r="M48" s="1">
        <v>1</v>
      </c>
      <c r="N48" s="1">
        <v>1</v>
      </c>
      <c r="O48" s="1">
        <v>0</v>
      </c>
      <c r="P48" s="1">
        <v>5</v>
      </c>
      <c r="Q48" s="1">
        <v>16</v>
      </c>
      <c r="R48" s="24">
        <f t="shared" si="2"/>
        <v>21</v>
      </c>
      <c r="S48" s="24">
        <v>1</v>
      </c>
      <c r="T48" s="24">
        <v>0</v>
      </c>
      <c r="U48" s="24">
        <v>3</v>
      </c>
      <c r="V48" s="24">
        <f t="shared" si="1"/>
        <v>4</v>
      </c>
      <c r="W48" s="24">
        <v>1</v>
      </c>
      <c r="X48" s="24">
        <v>1</v>
      </c>
      <c r="Y48" s="24">
        <v>1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5">
        <v>46</v>
      </c>
    </row>
    <row r="49" spans="1:32" s="16" customFormat="1" ht="13.7" customHeight="1" x14ac:dyDescent="0.15">
      <c r="A49" s="26"/>
      <c r="B49" s="26" t="s">
        <v>1113</v>
      </c>
      <c r="C49" s="26">
        <f>COUNTA(C44:C48)</f>
        <v>5</v>
      </c>
      <c r="D49" s="27">
        <f>COUNTIF(D44:D48,"併")</f>
        <v>0</v>
      </c>
      <c r="E49" s="27">
        <v>0</v>
      </c>
      <c r="F49" s="27"/>
      <c r="G49" s="28">
        <f>SUM(G44:G48)</f>
        <v>5</v>
      </c>
      <c r="H49" s="28">
        <f t="shared" ref="H49:AE49" si="9">SUM(H44:H48)</f>
        <v>0</v>
      </c>
      <c r="I49" s="28">
        <f t="shared" si="9"/>
        <v>5</v>
      </c>
      <c r="J49" s="28">
        <f t="shared" si="9"/>
        <v>0</v>
      </c>
      <c r="K49" s="28">
        <f t="shared" si="9"/>
        <v>0</v>
      </c>
      <c r="L49" s="28">
        <f t="shared" si="9"/>
        <v>68</v>
      </c>
      <c r="M49" s="28">
        <f t="shared" si="9"/>
        <v>5</v>
      </c>
      <c r="N49" s="28">
        <f t="shared" si="9"/>
        <v>1</v>
      </c>
      <c r="O49" s="28">
        <f t="shared" si="9"/>
        <v>0</v>
      </c>
      <c r="P49" s="28">
        <f t="shared" si="9"/>
        <v>42</v>
      </c>
      <c r="Q49" s="28">
        <f t="shared" si="9"/>
        <v>42</v>
      </c>
      <c r="R49" s="28">
        <f t="shared" si="9"/>
        <v>84</v>
      </c>
      <c r="S49" s="28">
        <f t="shared" si="9"/>
        <v>5</v>
      </c>
      <c r="T49" s="28">
        <f t="shared" si="9"/>
        <v>0</v>
      </c>
      <c r="U49" s="28">
        <f t="shared" si="9"/>
        <v>11</v>
      </c>
      <c r="V49" s="28">
        <f t="shared" si="9"/>
        <v>16</v>
      </c>
      <c r="W49" s="28">
        <f t="shared" si="9"/>
        <v>5</v>
      </c>
      <c r="X49" s="28">
        <f t="shared" si="9"/>
        <v>12</v>
      </c>
      <c r="Y49" s="28">
        <f t="shared" si="9"/>
        <v>5</v>
      </c>
      <c r="Z49" s="28">
        <f t="shared" si="9"/>
        <v>1</v>
      </c>
      <c r="AA49" s="28">
        <f t="shared" si="9"/>
        <v>0</v>
      </c>
      <c r="AB49" s="28">
        <f t="shared" si="9"/>
        <v>2</v>
      </c>
      <c r="AC49" s="28">
        <f t="shared" si="9"/>
        <v>1</v>
      </c>
      <c r="AD49" s="28">
        <f t="shared" si="9"/>
        <v>0</v>
      </c>
      <c r="AE49" s="28">
        <f t="shared" si="9"/>
        <v>1</v>
      </c>
      <c r="AF49" s="16">
        <v>47</v>
      </c>
    </row>
    <row r="50" spans="1:32" s="34" customFormat="1" ht="13.7" customHeight="1" x14ac:dyDescent="0.15">
      <c r="A50" s="39" t="s">
        <v>1152</v>
      </c>
      <c r="B50" s="39" t="s">
        <v>1129</v>
      </c>
      <c r="C50" s="30" t="s">
        <v>1130</v>
      </c>
      <c r="D50" s="40">
        <v>0</v>
      </c>
      <c r="E50" s="40" t="s">
        <v>1175</v>
      </c>
      <c r="F50" s="40" t="s">
        <v>1124</v>
      </c>
      <c r="G50" s="29">
        <v>1</v>
      </c>
      <c r="H50" s="29">
        <v>0</v>
      </c>
      <c r="I50" s="29">
        <v>1</v>
      </c>
      <c r="J50" s="29">
        <v>0</v>
      </c>
      <c r="K50" s="29">
        <v>0</v>
      </c>
      <c r="L50" s="29">
        <v>8</v>
      </c>
      <c r="M50" s="29">
        <v>1</v>
      </c>
      <c r="N50" s="29">
        <v>2</v>
      </c>
      <c r="O50" s="29">
        <v>0</v>
      </c>
      <c r="P50" s="1">
        <v>7</v>
      </c>
      <c r="Q50" s="1">
        <v>6</v>
      </c>
      <c r="R50" s="24">
        <f t="shared" si="2"/>
        <v>13</v>
      </c>
      <c r="S50" s="24">
        <v>1</v>
      </c>
      <c r="T50" s="24">
        <v>0</v>
      </c>
      <c r="U50" s="24">
        <v>0</v>
      </c>
      <c r="V50" s="24">
        <f t="shared" si="1"/>
        <v>1</v>
      </c>
      <c r="W50" s="24">
        <v>1</v>
      </c>
      <c r="X50" s="24">
        <v>1</v>
      </c>
      <c r="Y50" s="24">
        <v>1</v>
      </c>
      <c r="Z50" s="24">
        <v>0</v>
      </c>
      <c r="AA50" s="24">
        <v>0</v>
      </c>
      <c r="AB50" s="24">
        <v>0</v>
      </c>
      <c r="AC50" s="24">
        <v>1</v>
      </c>
      <c r="AD50" s="24">
        <v>0</v>
      </c>
      <c r="AE50" s="24">
        <v>1</v>
      </c>
      <c r="AF50" s="34">
        <v>48</v>
      </c>
    </row>
    <row r="51" spans="1:32" s="25" customFormat="1" ht="13.7" customHeight="1" x14ac:dyDescent="0.15">
      <c r="A51" s="26"/>
      <c r="B51" s="26" t="s">
        <v>1113</v>
      </c>
      <c r="C51" s="26">
        <v>1</v>
      </c>
      <c r="D51" s="27">
        <f>COUNTIF(D50,"併")</f>
        <v>0</v>
      </c>
      <c r="E51" s="27">
        <v>1</v>
      </c>
      <c r="F51" s="27"/>
      <c r="G51" s="28">
        <f>G50</f>
        <v>1</v>
      </c>
      <c r="H51" s="28">
        <f t="shared" ref="H51:AE51" si="10">H50</f>
        <v>0</v>
      </c>
      <c r="I51" s="28">
        <f t="shared" si="10"/>
        <v>1</v>
      </c>
      <c r="J51" s="28">
        <f t="shared" si="10"/>
        <v>0</v>
      </c>
      <c r="K51" s="28">
        <f t="shared" si="10"/>
        <v>0</v>
      </c>
      <c r="L51" s="28">
        <f t="shared" si="10"/>
        <v>8</v>
      </c>
      <c r="M51" s="28">
        <f t="shared" si="10"/>
        <v>1</v>
      </c>
      <c r="N51" s="28">
        <f t="shared" si="10"/>
        <v>2</v>
      </c>
      <c r="O51" s="28">
        <f t="shared" si="10"/>
        <v>0</v>
      </c>
      <c r="P51" s="28">
        <f t="shared" si="10"/>
        <v>7</v>
      </c>
      <c r="Q51" s="28">
        <f t="shared" si="10"/>
        <v>6</v>
      </c>
      <c r="R51" s="28">
        <f t="shared" si="10"/>
        <v>13</v>
      </c>
      <c r="S51" s="28">
        <f t="shared" si="10"/>
        <v>1</v>
      </c>
      <c r="T51" s="28">
        <f t="shared" si="10"/>
        <v>0</v>
      </c>
      <c r="U51" s="28">
        <f t="shared" si="10"/>
        <v>0</v>
      </c>
      <c r="V51" s="28">
        <f t="shared" si="10"/>
        <v>1</v>
      </c>
      <c r="W51" s="28">
        <f t="shared" si="10"/>
        <v>1</v>
      </c>
      <c r="X51" s="28">
        <f t="shared" si="10"/>
        <v>1</v>
      </c>
      <c r="Y51" s="28">
        <f t="shared" si="10"/>
        <v>1</v>
      </c>
      <c r="Z51" s="28">
        <f t="shared" si="10"/>
        <v>0</v>
      </c>
      <c r="AA51" s="28">
        <f t="shared" si="10"/>
        <v>0</v>
      </c>
      <c r="AB51" s="28">
        <f t="shared" si="10"/>
        <v>0</v>
      </c>
      <c r="AC51" s="28">
        <f t="shared" si="10"/>
        <v>1</v>
      </c>
      <c r="AD51" s="28">
        <f t="shared" si="10"/>
        <v>0</v>
      </c>
      <c r="AE51" s="28">
        <f t="shared" si="10"/>
        <v>1</v>
      </c>
      <c r="AF51" s="25">
        <v>49</v>
      </c>
    </row>
    <row r="52" spans="1:32" s="25" customFormat="1" ht="13.7" customHeight="1" x14ac:dyDescent="0.15">
      <c r="A52" s="21" t="s">
        <v>1152</v>
      </c>
      <c r="B52" s="21" t="s">
        <v>316</v>
      </c>
      <c r="C52" s="22" t="s">
        <v>317</v>
      </c>
      <c r="D52" s="23">
        <v>0</v>
      </c>
      <c r="E52" s="23" t="s">
        <v>1173</v>
      </c>
      <c r="F52" s="23" t="s">
        <v>1124</v>
      </c>
      <c r="G52" s="1">
        <v>1</v>
      </c>
      <c r="H52" s="1">
        <v>0</v>
      </c>
      <c r="I52" s="1">
        <v>1</v>
      </c>
      <c r="J52" s="1">
        <v>0</v>
      </c>
      <c r="K52" s="1">
        <v>0</v>
      </c>
      <c r="L52" s="1">
        <v>23</v>
      </c>
      <c r="M52" s="1">
        <v>1</v>
      </c>
      <c r="N52" s="1">
        <v>0</v>
      </c>
      <c r="O52" s="1">
        <v>0</v>
      </c>
      <c r="P52" s="1">
        <v>7</v>
      </c>
      <c r="Q52" s="1">
        <v>19</v>
      </c>
      <c r="R52" s="24">
        <f t="shared" si="2"/>
        <v>26</v>
      </c>
      <c r="S52" s="24">
        <v>1</v>
      </c>
      <c r="T52" s="24">
        <v>0</v>
      </c>
      <c r="U52" s="24">
        <v>0</v>
      </c>
      <c r="V52" s="24">
        <f t="shared" si="1"/>
        <v>1</v>
      </c>
      <c r="W52" s="24">
        <v>1</v>
      </c>
      <c r="X52" s="24">
        <v>3</v>
      </c>
      <c r="Y52" s="24">
        <v>1</v>
      </c>
      <c r="Z52" s="24">
        <v>1</v>
      </c>
      <c r="AA52" s="24">
        <v>0</v>
      </c>
      <c r="AB52" s="24">
        <v>0</v>
      </c>
      <c r="AC52" s="24">
        <v>3</v>
      </c>
      <c r="AD52" s="24">
        <v>0</v>
      </c>
      <c r="AE52" s="24">
        <v>3</v>
      </c>
      <c r="AF52" s="25">
        <v>50</v>
      </c>
    </row>
    <row r="53" spans="1:32" s="25" customFormat="1" ht="13.7" customHeight="1" x14ac:dyDescent="0.15">
      <c r="A53" s="21" t="s">
        <v>1152</v>
      </c>
      <c r="B53" s="21" t="s">
        <v>316</v>
      </c>
      <c r="C53" s="22" t="s">
        <v>318</v>
      </c>
      <c r="D53" s="23">
        <v>0</v>
      </c>
      <c r="E53" s="23" t="s">
        <v>1173</v>
      </c>
      <c r="F53" s="23" t="s">
        <v>1124</v>
      </c>
      <c r="G53" s="1">
        <v>1</v>
      </c>
      <c r="H53" s="1">
        <v>0</v>
      </c>
      <c r="I53" s="1">
        <v>1</v>
      </c>
      <c r="J53" s="1">
        <v>0</v>
      </c>
      <c r="K53" s="1">
        <v>0</v>
      </c>
      <c r="L53" s="1">
        <v>18</v>
      </c>
      <c r="M53" s="1">
        <v>1</v>
      </c>
      <c r="N53" s="1">
        <v>0</v>
      </c>
      <c r="O53" s="1">
        <v>0</v>
      </c>
      <c r="P53" s="1">
        <v>12</v>
      </c>
      <c r="Q53" s="1">
        <v>9</v>
      </c>
      <c r="R53" s="24">
        <f t="shared" si="2"/>
        <v>21</v>
      </c>
      <c r="S53" s="24">
        <v>1</v>
      </c>
      <c r="T53" s="24">
        <v>0</v>
      </c>
      <c r="U53" s="24">
        <v>0</v>
      </c>
      <c r="V53" s="24">
        <f t="shared" si="1"/>
        <v>1</v>
      </c>
      <c r="W53" s="24">
        <v>1</v>
      </c>
      <c r="X53" s="24">
        <v>6</v>
      </c>
      <c r="Y53" s="24">
        <v>1</v>
      </c>
      <c r="Z53" s="24">
        <v>1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5">
        <v>51</v>
      </c>
    </row>
    <row r="54" spans="1:32" s="25" customFormat="1" ht="13.7" customHeight="1" x14ac:dyDescent="0.15">
      <c r="A54" s="21" t="s">
        <v>1152</v>
      </c>
      <c r="B54" s="21" t="s">
        <v>316</v>
      </c>
      <c r="C54" s="22" t="s">
        <v>319</v>
      </c>
      <c r="D54" s="23">
        <v>0</v>
      </c>
      <c r="E54" s="23" t="s">
        <v>1173</v>
      </c>
      <c r="F54" s="23" t="s">
        <v>1124</v>
      </c>
      <c r="G54" s="1">
        <v>1</v>
      </c>
      <c r="H54" s="1">
        <v>0</v>
      </c>
      <c r="I54" s="1">
        <v>1</v>
      </c>
      <c r="J54" s="1">
        <v>0</v>
      </c>
      <c r="K54" s="1">
        <v>0</v>
      </c>
      <c r="L54" s="1">
        <v>5</v>
      </c>
      <c r="M54" s="1">
        <v>1</v>
      </c>
      <c r="N54" s="1">
        <v>0</v>
      </c>
      <c r="O54" s="1">
        <v>0</v>
      </c>
      <c r="P54" s="1">
        <v>5</v>
      </c>
      <c r="Q54" s="1">
        <v>3</v>
      </c>
      <c r="R54" s="24">
        <f t="shared" si="2"/>
        <v>8</v>
      </c>
      <c r="S54" s="24">
        <v>1</v>
      </c>
      <c r="T54" s="24">
        <v>0</v>
      </c>
      <c r="U54" s="24">
        <v>0</v>
      </c>
      <c r="V54" s="24">
        <f t="shared" si="1"/>
        <v>1</v>
      </c>
      <c r="W54" s="24">
        <v>1</v>
      </c>
      <c r="X54" s="24">
        <v>0</v>
      </c>
      <c r="Y54" s="24">
        <v>1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16">
        <v>52</v>
      </c>
    </row>
    <row r="55" spans="1:32" s="16" customFormat="1" ht="13.7" customHeight="1" x14ac:dyDescent="0.15">
      <c r="A55" s="21" t="s">
        <v>1152</v>
      </c>
      <c r="B55" s="21" t="s">
        <v>316</v>
      </c>
      <c r="C55" s="22" t="s">
        <v>320</v>
      </c>
      <c r="D55" s="23">
        <v>0</v>
      </c>
      <c r="E55" s="23" t="s">
        <v>1173</v>
      </c>
      <c r="F55" s="23" t="s">
        <v>1124</v>
      </c>
      <c r="G55" s="1">
        <v>1</v>
      </c>
      <c r="H55" s="1">
        <v>0</v>
      </c>
      <c r="I55" s="1">
        <v>1</v>
      </c>
      <c r="J55" s="1">
        <v>0</v>
      </c>
      <c r="K55" s="1">
        <v>0</v>
      </c>
      <c r="L55" s="1">
        <v>7</v>
      </c>
      <c r="M55" s="1">
        <v>1</v>
      </c>
      <c r="N55" s="1">
        <v>0</v>
      </c>
      <c r="O55" s="1">
        <v>0</v>
      </c>
      <c r="P55" s="1">
        <v>4</v>
      </c>
      <c r="Q55" s="1">
        <v>6</v>
      </c>
      <c r="R55" s="24">
        <f t="shared" si="2"/>
        <v>10</v>
      </c>
      <c r="S55" s="24">
        <v>1</v>
      </c>
      <c r="T55" s="24">
        <v>0</v>
      </c>
      <c r="U55" s="24">
        <v>0</v>
      </c>
      <c r="V55" s="24">
        <f t="shared" si="1"/>
        <v>1</v>
      </c>
      <c r="W55" s="24">
        <v>1</v>
      </c>
      <c r="X55" s="24">
        <v>0</v>
      </c>
      <c r="Y55" s="24">
        <v>1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5">
        <v>53</v>
      </c>
    </row>
    <row r="56" spans="1:32" s="25" customFormat="1" ht="13.7" customHeight="1" x14ac:dyDescent="0.15">
      <c r="A56" s="21" t="s">
        <v>1152</v>
      </c>
      <c r="B56" s="21" t="s">
        <v>316</v>
      </c>
      <c r="C56" s="22" t="s">
        <v>50</v>
      </c>
      <c r="D56" s="23">
        <v>0</v>
      </c>
      <c r="E56" s="23" t="s">
        <v>1173</v>
      </c>
      <c r="F56" s="23" t="s">
        <v>1124</v>
      </c>
      <c r="G56" s="1">
        <v>1</v>
      </c>
      <c r="H56" s="1">
        <v>0</v>
      </c>
      <c r="I56" s="1">
        <v>1</v>
      </c>
      <c r="J56" s="1">
        <v>0</v>
      </c>
      <c r="K56" s="1">
        <v>0</v>
      </c>
      <c r="L56" s="1">
        <v>7</v>
      </c>
      <c r="M56" s="1">
        <v>1</v>
      </c>
      <c r="N56" s="1">
        <v>0</v>
      </c>
      <c r="O56" s="1">
        <v>0</v>
      </c>
      <c r="P56" s="1">
        <v>5</v>
      </c>
      <c r="Q56" s="1">
        <v>5</v>
      </c>
      <c r="R56" s="24">
        <f t="shared" si="2"/>
        <v>10</v>
      </c>
      <c r="S56" s="24">
        <v>1</v>
      </c>
      <c r="T56" s="24">
        <v>0</v>
      </c>
      <c r="U56" s="24">
        <v>0</v>
      </c>
      <c r="V56" s="24">
        <f t="shared" si="1"/>
        <v>1</v>
      </c>
      <c r="W56" s="24">
        <v>1</v>
      </c>
      <c r="X56" s="24">
        <v>1</v>
      </c>
      <c r="Y56" s="24">
        <v>1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5">
        <v>54</v>
      </c>
    </row>
    <row r="57" spans="1:32" s="16" customFormat="1" ht="13.7" customHeight="1" x14ac:dyDescent="0.15">
      <c r="A57" s="21" t="s">
        <v>1152</v>
      </c>
      <c r="B57" s="21" t="s">
        <v>316</v>
      </c>
      <c r="C57" s="22" t="s">
        <v>66</v>
      </c>
      <c r="D57" s="23">
        <v>0</v>
      </c>
      <c r="E57" s="23">
        <v>2</v>
      </c>
      <c r="F57" s="23" t="s">
        <v>1124</v>
      </c>
      <c r="G57" s="1">
        <v>1</v>
      </c>
      <c r="H57" s="1">
        <v>0</v>
      </c>
      <c r="I57" s="1">
        <v>1</v>
      </c>
      <c r="J57" s="1">
        <v>0</v>
      </c>
      <c r="K57" s="1">
        <v>0</v>
      </c>
      <c r="L57" s="1">
        <v>3</v>
      </c>
      <c r="M57" s="1">
        <v>0</v>
      </c>
      <c r="N57" s="1">
        <v>0</v>
      </c>
      <c r="O57" s="1">
        <v>0</v>
      </c>
      <c r="P57" s="1">
        <v>2</v>
      </c>
      <c r="Q57" s="1">
        <v>3</v>
      </c>
      <c r="R57" s="24">
        <f t="shared" si="2"/>
        <v>5</v>
      </c>
      <c r="S57" s="24">
        <v>0</v>
      </c>
      <c r="T57" s="24">
        <v>0</v>
      </c>
      <c r="U57" s="24">
        <v>0</v>
      </c>
      <c r="V57" s="24">
        <f t="shared" si="1"/>
        <v>0</v>
      </c>
      <c r="W57" s="24">
        <v>1</v>
      </c>
      <c r="X57" s="24">
        <v>0</v>
      </c>
      <c r="Y57" s="24">
        <v>1</v>
      </c>
      <c r="Z57" s="24">
        <v>0</v>
      </c>
      <c r="AA57" s="24">
        <v>0</v>
      </c>
      <c r="AB57" s="24">
        <v>0</v>
      </c>
      <c r="AC57" s="24">
        <v>1</v>
      </c>
      <c r="AD57" s="24">
        <v>0</v>
      </c>
      <c r="AE57" s="24">
        <v>1</v>
      </c>
      <c r="AF57" s="25">
        <v>55</v>
      </c>
    </row>
    <row r="58" spans="1:32" s="25" customFormat="1" ht="13.7" customHeight="1" x14ac:dyDescent="0.15">
      <c r="A58" s="26"/>
      <c r="B58" s="26" t="s">
        <v>1113</v>
      </c>
      <c r="C58" s="26">
        <f>COUNTA(C52:C57)</f>
        <v>6</v>
      </c>
      <c r="D58" s="27">
        <f>COUNTIF(D52:D57,"併")</f>
        <v>0</v>
      </c>
      <c r="E58" s="27">
        <v>1</v>
      </c>
      <c r="F58" s="27"/>
      <c r="G58" s="28">
        <f>SUM(G52:G57)</f>
        <v>6</v>
      </c>
      <c r="H58" s="28">
        <f t="shared" ref="H58:AE58" si="11">SUM(H52:H57)</f>
        <v>0</v>
      </c>
      <c r="I58" s="28">
        <f t="shared" si="11"/>
        <v>6</v>
      </c>
      <c r="J58" s="28">
        <f t="shared" si="11"/>
        <v>0</v>
      </c>
      <c r="K58" s="28">
        <f t="shared" si="11"/>
        <v>0</v>
      </c>
      <c r="L58" s="28">
        <f t="shared" si="11"/>
        <v>63</v>
      </c>
      <c r="M58" s="28">
        <f t="shared" si="11"/>
        <v>5</v>
      </c>
      <c r="N58" s="28">
        <f t="shared" si="11"/>
        <v>0</v>
      </c>
      <c r="O58" s="28">
        <f t="shared" si="11"/>
        <v>0</v>
      </c>
      <c r="P58" s="28">
        <f t="shared" si="11"/>
        <v>35</v>
      </c>
      <c r="Q58" s="28">
        <f t="shared" si="11"/>
        <v>45</v>
      </c>
      <c r="R58" s="28">
        <f t="shared" si="11"/>
        <v>80</v>
      </c>
      <c r="S58" s="28">
        <f t="shared" si="11"/>
        <v>5</v>
      </c>
      <c r="T58" s="28">
        <f t="shared" si="11"/>
        <v>0</v>
      </c>
      <c r="U58" s="28">
        <f t="shared" si="11"/>
        <v>0</v>
      </c>
      <c r="V58" s="28">
        <f t="shared" si="11"/>
        <v>5</v>
      </c>
      <c r="W58" s="28">
        <f t="shared" si="11"/>
        <v>6</v>
      </c>
      <c r="X58" s="28">
        <f t="shared" si="11"/>
        <v>10</v>
      </c>
      <c r="Y58" s="28">
        <f t="shared" si="11"/>
        <v>6</v>
      </c>
      <c r="Z58" s="28">
        <f t="shared" si="11"/>
        <v>2</v>
      </c>
      <c r="AA58" s="28">
        <f t="shared" si="11"/>
        <v>0</v>
      </c>
      <c r="AB58" s="28">
        <f t="shared" si="11"/>
        <v>0</v>
      </c>
      <c r="AC58" s="28">
        <f t="shared" si="11"/>
        <v>4</v>
      </c>
      <c r="AD58" s="28">
        <f t="shared" si="11"/>
        <v>0</v>
      </c>
      <c r="AE58" s="28">
        <f t="shared" si="11"/>
        <v>4</v>
      </c>
      <c r="AF58" s="25">
        <v>56</v>
      </c>
    </row>
    <row r="59" spans="1:32" s="25" customFormat="1" ht="13.7" customHeight="1" x14ac:dyDescent="0.15">
      <c r="A59" s="21" t="s">
        <v>1152</v>
      </c>
      <c r="B59" s="21" t="s">
        <v>390</v>
      </c>
      <c r="C59" s="22" t="s">
        <v>391</v>
      </c>
      <c r="D59" s="23">
        <v>0</v>
      </c>
      <c r="E59" s="23" t="s">
        <v>1173</v>
      </c>
      <c r="F59" s="23" t="s">
        <v>1124</v>
      </c>
      <c r="G59" s="1">
        <v>1</v>
      </c>
      <c r="H59" s="1">
        <v>0</v>
      </c>
      <c r="I59" s="1">
        <v>1</v>
      </c>
      <c r="J59" s="1">
        <v>1</v>
      </c>
      <c r="K59" s="1">
        <v>0</v>
      </c>
      <c r="L59" s="1">
        <v>22</v>
      </c>
      <c r="M59" s="1">
        <v>1</v>
      </c>
      <c r="N59" s="1">
        <v>1</v>
      </c>
      <c r="O59" s="1">
        <v>0</v>
      </c>
      <c r="P59" s="1">
        <v>13</v>
      </c>
      <c r="Q59" s="1">
        <v>14</v>
      </c>
      <c r="R59" s="24">
        <f t="shared" si="2"/>
        <v>27</v>
      </c>
      <c r="S59" s="24">
        <v>1</v>
      </c>
      <c r="T59" s="24">
        <v>0</v>
      </c>
      <c r="U59" s="24">
        <v>2</v>
      </c>
      <c r="V59" s="24">
        <f t="shared" si="1"/>
        <v>3</v>
      </c>
      <c r="W59" s="24">
        <v>1</v>
      </c>
      <c r="X59" s="24">
        <v>6</v>
      </c>
      <c r="Y59" s="24">
        <v>1</v>
      </c>
      <c r="Z59" s="24">
        <v>1</v>
      </c>
      <c r="AA59" s="24">
        <v>0</v>
      </c>
      <c r="AB59" s="24">
        <v>0</v>
      </c>
      <c r="AC59" s="24">
        <v>1</v>
      </c>
      <c r="AD59" s="24">
        <v>0</v>
      </c>
      <c r="AE59" s="24">
        <v>1</v>
      </c>
      <c r="AF59" s="16">
        <v>57</v>
      </c>
    </row>
    <row r="60" spans="1:32" s="25" customFormat="1" ht="13.7" customHeight="1" x14ac:dyDescent="0.15">
      <c r="A60" s="26"/>
      <c r="B60" s="26" t="s">
        <v>1113</v>
      </c>
      <c r="C60" s="26">
        <v>1</v>
      </c>
      <c r="D60" s="27">
        <f>COUNTIF(D59,"併")</f>
        <v>0</v>
      </c>
      <c r="E60" s="27">
        <v>0</v>
      </c>
      <c r="F60" s="27"/>
      <c r="G60" s="28">
        <f>G59</f>
        <v>1</v>
      </c>
      <c r="H60" s="28">
        <f t="shared" ref="H60:AE60" si="12">H59</f>
        <v>0</v>
      </c>
      <c r="I60" s="28">
        <f t="shared" si="12"/>
        <v>1</v>
      </c>
      <c r="J60" s="28">
        <f t="shared" si="12"/>
        <v>1</v>
      </c>
      <c r="K60" s="28">
        <f t="shared" si="12"/>
        <v>0</v>
      </c>
      <c r="L60" s="28">
        <f t="shared" si="12"/>
        <v>22</v>
      </c>
      <c r="M60" s="28">
        <f t="shared" si="12"/>
        <v>1</v>
      </c>
      <c r="N60" s="28">
        <f t="shared" si="12"/>
        <v>1</v>
      </c>
      <c r="O60" s="28">
        <f t="shared" si="12"/>
        <v>0</v>
      </c>
      <c r="P60" s="28">
        <f t="shared" si="12"/>
        <v>13</v>
      </c>
      <c r="Q60" s="28">
        <f t="shared" si="12"/>
        <v>14</v>
      </c>
      <c r="R60" s="28">
        <f t="shared" si="12"/>
        <v>27</v>
      </c>
      <c r="S60" s="28">
        <f t="shared" si="12"/>
        <v>1</v>
      </c>
      <c r="T60" s="28">
        <f t="shared" si="12"/>
        <v>0</v>
      </c>
      <c r="U60" s="28">
        <f t="shared" si="12"/>
        <v>2</v>
      </c>
      <c r="V60" s="28">
        <f t="shared" si="12"/>
        <v>3</v>
      </c>
      <c r="W60" s="28">
        <f t="shared" si="12"/>
        <v>1</v>
      </c>
      <c r="X60" s="28">
        <f t="shared" si="12"/>
        <v>6</v>
      </c>
      <c r="Y60" s="28">
        <f t="shared" si="12"/>
        <v>1</v>
      </c>
      <c r="Z60" s="28">
        <f t="shared" si="12"/>
        <v>1</v>
      </c>
      <c r="AA60" s="28">
        <f t="shared" si="12"/>
        <v>0</v>
      </c>
      <c r="AB60" s="28">
        <f t="shared" si="12"/>
        <v>0</v>
      </c>
      <c r="AC60" s="28">
        <f t="shared" si="12"/>
        <v>1</v>
      </c>
      <c r="AD60" s="28">
        <f t="shared" si="12"/>
        <v>0</v>
      </c>
      <c r="AE60" s="28">
        <f t="shared" si="12"/>
        <v>1</v>
      </c>
      <c r="AF60" s="25">
        <v>58</v>
      </c>
    </row>
    <row r="61" spans="1:32" s="25" customFormat="1" ht="13.7" customHeight="1" x14ac:dyDescent="0.15">
      <c r="A61" s="21" t="s">
        <v>1152</v>
      </c>
      <c r="B61" s="21" t="s">
        <v>392</v>
      </c>
      <c r="C61" s="22" t="s">
        <v>393</v>
      </c>
      <c r="D61" s="23">
        <v>0</v>
      </c>
      <c r="E61" s="23" t="s">
        <v>1173</v>
      </c>
      <c r="F61" s="23" t="s">
        <v>1124</v>
      </c>
      <c r="G61" s="1">
        <v>1</v>
      </c>
      <c r="H61" s="1">
        <v>0</v>
      </c>
      <c r="I61" s="1">
        <v>1</v>
      </c>
      <c r="J61" s="1">
        <v>0</v>
      </c>
      <c r="K61" s="1">
        <v>0</v>
      </c>
      <c r="L61" s="1">
        <v>11</v>
      </c>
      <c r="M61" s="1">
        <v>1</v>
      </c>
      <c r="N61" s="1">
        <v>1</v>
      </c>
      <c r="O61" s="1">
        <v>0</v>
      </c>
      <c r="P61" s="1">
        <v>5</v>
      </c>
      <c r="Q61" s="1">
        <v>10</v>
      </c>
      <c r="R61" s="24">
        <f t="shared" si="2"/>
        <v>15</v>
      </c>
      <c r="S61" s="24">
        <v>1</v>
      </c>
      <c r="T61" s="24">
        <v>0</v>
      </c>
      <c r="U61" s="24">
        <v>5</v>
      </c>
      <c r="V61" s="24">
        <f t="shared" si="1"/>
        <v>6</v>
      </c>
      <c r="W61" s="24">
        <v>1</v>
      </c>
      <c r="X61" s="24">
        <v>2</v>
      </c>
      <c r="Y61" s="24">
        <v>1</v>
      </c>
      <c r="Z61" s="24">
        <v>1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5">
        <v>59</v>
      </c>
    </row>
    <row r="62" spans="1:32" s="25" customFormat="1" ht="13.7" customHeight="1" x14ac:dyDescent="0.15">
      <c r="A62" s="26"/>
      <c r="B62" s="26" t="s">
        <v>1113</v>
      </c>
      <c r="C62" s="26">
        <v>1</v>
      </c>
      <c r="D62" s="27">
        <f>COUNTIF(D61,"併")</f>
        <v>0</v>
      </c>
      <c r="E62" s="27">
        <v>0</v>
      </c>
      <c r="F62" s="27"/>
      <c r="G62" s="28">
        <f>G61</f>
        <v>1</v>
      </c>
      <c r="H62" s="28">
        <f t="shared" ref="H62:AE62" si="13">H61</f>
        <v>0</v>
      </c>
      <c r="I62" s="28">
        <f t="shared" si="13"/>
        <v>1</v>
      </c>
      <c r="J62" s="28">
        <f t="shared" si="13"/>
        <v>0</v>
      </c>
      <c r="K62" s="28">
        <f t="shared" si="13"/>
        <v>0</v>
      </c>
      <c r="L62" s="28">
        <f t="shared" si="13"/>
        <v>11</v>
      </c>
      <c r="M62" s="28">
        <f t="shared" si="13"/>
        <v>1</v>
      </c>
      <c r="N62" s="28">
        <f t="shared" si="13"/>
        <v>1</v>
      </c>
      <c r="O62" s="28">
        <f t="shared" si="13"/>
        <v>0</v>
      </c>
      <c r="P62" s="28">
        <f t="shared" si="13"/>
        <v>5</v>
      </c>
      <c r="Q62" s="28">
        <f t="shared" si="13"/>
        <v>10</v>
      </c>
      <c r="R62" s="28">
        <f t="shared" si="13"/>
        <v>15</v>
      </c>
      <c r="S62" s="28">
        <f t="shared" si="13"/>
        <v>1</v>
      </c>
      <c r="T62" s="28">
        <f t="shared" si="13"/>
        <v>0</v>
      </c>
      <c r="U62" s="28">
        <f t="shared" si="13"/>
        <v>5</v>
      </c>
      <c r="V62" s="28">
        <f t="shared" si="13"/>
        <v>6</v>
      </c>
      <c r="W62" s="28">
        <f t="shared" si="13"/>
        <v>1</v>
      </c>
      <c r="X62" s="28">
        <f t="shared" si="13"/>
        <v>2</v>
      </c>
      <c r="Y62" s="28">
        <f t="shared" si="13"/>
        <v>1</v>
      </c>
      <c r="Z62" s="28">
        <f t="shared" si="13"/>
        <v>1</v>
      </c>
      <c r="AA62" s="28">
        <f t="shared" si="13"/>
        <v>0</v>
      </c>
      <c r="AB62" s="28">
        <f t="shared" si="13"/>
        <v>0</v>
      </c>
      <c r="AC62" s="28">
        <f t="shared" si="13"/>
        <v>0</v>
      </c>
      <c r="AD62" s="28">
        <f t="shared" si="13"/>
        <v>0</v>
      </c>
      <c r="AE62" s="28">
        <f t="shared" si="13"/>
        <v>0</v>
      </c>
      <c r="AF62" s="25">
        <v>60</v>
      </c>
    </row>
    <row r="63" spans="1:32" s="25" customFormat="1" ht="13.7" customHeight="1" x14ac:dyDescent="0.15">
      <c r="A63" s="21" t="s">
        <v>1152</v>
      </c>
      <c r="B63" s="21" t="s">
        <v>40</v>
      </c>
      <c r="C63" s="22" t="s">
        <v>716</v>
      </c>
      <c r="D63" s="23">
        <v>0</v>
      </c>
      <c r="E63" s="23" t="s">
        <v>1173</v>
      </c>
      <c r="F63" s="23" t="s">
        <v>1124</v>
      </c>
      <c r="G63" s="1">
        <v>1</v>
      </c>
      <c r="H63" s="1">
        <v>0</v>
      </c>
      <c r="I63" s="1">
        <v>1</v>
      </c>
      <c r="J63" s="1">
        <v>0</v>
      </c>
      <c r="K63" s="1">
        <v>0</v>
      </c>
      <c r="L63" s="1">
        <v>8</v>
      </c>
      <c r="M63" s="1">
        <v>1</v>
      </c>
      <c r="N63" s="1">
        <v>1</v>
      </c>
      <c r="O63" s="1">
        <v>0</v>
      </c>
      <c r="P63" s="1">
        <v>5</v>
      </c>
      <c r="Q63" s="1">
        <v>7</v>
      </c>
      <c r="R63" s="24">
        <f t="shared" si="2"/>
        <v>12</v>
      </c>
      <c r="S63" s="24">
        <v>1</v>
      </c>
      <c r="T63" s="24">
        <v>0</v>
      </c>
      <c r="U63" s="24">
        <v>11</v>
      </c>
      <c r="V63" s="24">
        <f t="shared" si="1"/>
        <v>12</v>
      </c>
      <c r="W63" s="24">
        <v>1</v>
      </c>
      <c r="X63" s="24">
        <v>3</v>
      </c>
      <c r="Y63" s="24">
        <v>1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5">
        <v>61</v>
      </c>
    </row>
    <row r="64" spans="1:32" s="16" customFormat="1" ht="13.7" customHeight="1" x14ac:dyDescent="0.15">
      <c r="A64" s="26"/>
      <c r="B64" s="26" t="s">
        <v>1113</v>
      </c>
      <c r="C64" s="26">
        <v>1</v>
      </c>
      <c r="D64" s="27">
        <f>COUNTIF(D63,"併")</f>
        <v>0</v>
      </c>
      <c r="E64" s="27">
        <v>0</v>
      </c>
      <c r="F64" s="27"/>
      <c r="G64" s="28">
        <f>G63</f>
        <v>1</v>
      </c>
      <c r="H64" s="28">
        <f t="shared" ref="H64:AE64" si="14">H63</f>
        <v>0</v>
      </c>
      <c r="I64" s="28">
        <f t="shared" si="14"/>
        <v>1</v>
      </c>
      <c r="J64" s="28">
        <f t="shared" si="14"/>
        <v>0</v>
      </c>
      <c r="K64" s="28">
        <f t="shared" si="14"/>
        <v>0</v>
      </c>
      <c r="L64" s="28">
        <f t="shared" si="14"/>
        <v>8</v>
      </c>
      <c r="M64" s="28">
        <f t="shared" si="14"/>
        <v>1</v>
      </c>
      <c r="N64" s="28">
        <f t="shared" si="14"/>
        <v>1</v>
      </c>
      <c r="O64" s="28">
        <f t="shared" si="14"/>
        <v>0</v>
      </c>
      <c r="P64" s="28">
        <f t="shared" si="14"/>
        <v>5</v>
      </c>
      <c r="Q64" s="28">
        <f t="shared" si="14"/>
        <v>7</v>
      </c>
      <c r="R64" s="28">
        <f t="shared" si="14"/>
        <v>12</v>
      </c>
      <c r="S64" s="28">
        <f t="shared" si="14"/>
        <v>1</v>
      </c>
      <c r="T64" s="28">
        <f t="shared" si="14"/>
        <v>0</v>
      </c>
      <c r="U64" s="28">
        <f t="shared" si="14"/>
        <v>11</v>
      </c>
      <c r="V64" s="28">
        <f t="shared" si="14"/>
        <v>12</v>
      </c>
      <c r="W64" s="28">
        <f t="shared" si="14"/>
        <v>1</v>
      </c>
      <c r="X64" s="28">
        <f t="shared" si="14"/>
        <v>3</v>
      </c>
      <c r="Y64" s="28">
        <f t="shared" si="14"/>
        <v>1</v>
      </c>
      <c r="Z64" s="28">
        <f t="shared" si="14"/>
        <v>0</v>
      </c>
      <c r="AA64" s="28">
        <f t="shared" si="14"/>
        <v>0</v>
      </c>
      <c r="AB64" s="28">
        <f t="shared" si="14"/>
        <v>0</v>
      </c>
      <c r="AC64" s="28">
        <f t="shared" si="14"/>
        <v>0</v>
      </c>
      <c r="AD64" s="28">
        <f t="shared" si="14"/>
        <v>0</v>
      </c>
      <c r="AE64" s="28">
        <f t="shared" si="14"/>
        <v>0</v>
      </c>
      <c r="AF64" s="16">
        <v>62</v>
      </c>
    </row>
    <row r="65" spans="1:32" s="25" customFormat="1" ht="13.7" customHeight="1" x14ac:dyDescent="0.15">
      <c r="A65" s="21" t="s">
        <v>1152</v>
      </c>
      <c r="B65" s="21" t="s">
        <v>395</v>
      </c>
      <c r="C65" s="22" t="s">
        <v>396</v>
      </c>
      <c r="D65" s="23">
        <v>0</v>
      </c>
      <c r="E65" s="23" t="s">
        <v>1173</v>
      </c>
      <c r="F65" s="23" t="s">
        <v>1124</v>
      </c>
      <c r="G65" s="1">
        <v>1</v>
      </c>
      <c r="H65" s="1">
        <v>0</v>
      </c>
      <c r="I65" s="1">
        <v>1</v>
      </c>
      <c r="J65" s="1">
        <v>0</v>
      </c>
      <c r="K65" s="1">
        <v>0</v>
      </c>
      <c r="L65" s="1">
        <v>14</v>
      </c>
      <c r="M65" s="1">
        <v>2</v>
      </c>
      <c r="N65" s="1">
        <v>1</v>
      </c>
      <c r="O65" s="1">
        <v>0</v>
      </c>
      <c r="P65" s="1">
        <v>10</v>
      </c>
      <c r="Q65" s="1">
        <v>9</v>
      </c>
      <c r="R65" s="24">
        <f t="shared" si="2"/>
        <v>19</v>
      </c>
      <c r="S65" s="24">
        <v>1</v>
      </c>
      <c r="T65" s="24">
        <v>0</v>
      </c>
      <c r="U65" s="24">
        <v>4</v>
      </c>
      <c r="V65" s="24">
        <f t="shared" si="1"/>
        <v>5</v>
      </c>
      <c r="W65" s="24">
        <v>1</v>
      </c>
      <c r="X65" s="24">
        <v>2</v>
      </c>
      <c r="Y65" s="24">
        <v>1</v>
      </c>
      <c r="Z65" s="24">
        <v>0</v>
      </c>
      <c r="AA65" s="24">
        <v>0</v>
      </c>
      <c r="AB65" s="24">
        <v>0</v>
      </c>
      <c r="AC65" s="24">
        <v>1</v>
      </c>
      <c r="AD65" s="24">
        <v>0</v>
      </c>
      <c r="AE65" s="24">
        <v>1</v>
      </c>
      <c r="AF65" s="25">
        <v>63</v>
      </c>
    </row>
    <row r="66" spans="1:32" s="25" customFormat="1" ht="13.7" customHeight="1" x14ac:dyDescent="0.15">
      <c r="A66" s="26"/>
      <c r="B66" s="26" t="s">
        <v>1113</v>
      </c>
      <c r="C66" s="26">
        <f>COUNTA(C65:C65)</f>
        <v>1</v>
      </c>
      <c r="D66" s="27">
        <f>COUNTIF(D65:D65,"併")</f>
        <v>0</v>
      </c>
      <c r="E66" s="27">
        <v>0</v>
      </c>
      <c r="F66" s="27"/>
      <c r="G66" s="28">
        <f t="shared" ref="G66:AE66" si="15">G65</f>
        <v>1</v>
      </c>
      <c r="H66" s="28">
        <f t="shared" si="15"/>
        <v>0</v>
      </c>
      <c r="I66" s="28">
        <f t="shared" si="15"/>
        <v>1</v>
      </c>
      <c r="J66" s="28">
        <f t="shared" si="15"/>
        <v>0</v>
      </c>
      <c r="K66" s="28">
        <f t="shared" si="15"/>
        <v>0</v>
      </c>
      <c r="L66" s="28">
        <f t="shared" si="15"/>
        <v>14</v>
      </c>
      <c r="M66" s="28">
        <f t="shared" si="15"/>
        <v>2</v>
      </c>
      <c r="N66" s="28">
        <f t="shared" si="15"/>
        <v>1</v>
      </c>
      <c r="O66" s="28">
        <f t="shared" si="15"/>
        <v>0</v>
      </c>
      <c r="P66" s="28">
        <f t="shared" si="15"/>
        <v>10</v>
      </c>
      <c r="Q66" s="28">
        <f t="shared" si="15"/>
        <v>9</v>
      </c>
      <c r="R66" s="28">
        <f t="shared" si="15"/>
        <v>19</v>
      </c>
      <c r="S66" s="28">
        <f t="shared" si="15"/>
        <v>1</v>
      </c>
      <c r="T66" s="28">
        <f t="shared" si="15"/>
        <v>0</v>
      </c>
      <c r="U66" s="28">
        <f t="shared" si="15"/>
        <v>4</v>
      </c>
      <c r="V66" s="28">
        <f t="shared" si="15"/>
        <v>5</v>
      </c>
      <c r="W66" s="28">
        <f t="shared" si="15"/>
        <v>1</v>
      </c>
      <c r="X66" s="28">
        <f t="shared" si="15"/>
        <v>2</v>
      </c>
      <c r="Y66" s="28">
        <f t="shared" si="15"/>
        <v>1</v>
      </c>
      <c r="Z66" s="28">
        <f t="shared" si="15"/>
        <v>0</v>
      </c>
      <c r="AA66" s="28">
        <f t="shared" si="15"/>
        <v>0</v>
      </c>
      <c r="AB66" s="28">
        <f t="shared" si="15"/>
        <v>0</v>
      </c>
      <c r="AC66" s="28">
        <f t="shared" si="15"/>
        <v>1</v>
      </c>
      <c r="AD66" s="28">
        <f t="shared" si="15"/>
        <v>0</v>
      </c>
      <c r="AE66" s="28">
        <f t="shared" si="15"/>
        <v>1</v>
      </c>
      <c r="AF66" s="25">
        <v>65</v>
      </c>
    </row>
    <row r="67" spans="1:32" s="25" customFormat="1" ht="13.7" customHeight="1" x14ac:dyDescent="0.15">
      <c r="A67" s="21" t="s">
        <v>1152</v>
      </c>
      <c r="B67" s="21" t="s">
        <v>397</v>
      </c>
      <c r="C67" s="22" t="s">
        <v>398</v>
      </c>
      <c r="D67" s="23">
        <v>0</v>
      </c>
      <c r="E67" s="23" t="s">
        <v>1173</v>
      </c>
      <c r="F67" s="23" t="s">
        <v>1124</v>
      </c>
      <c r="G67" s="1">
        <v>1</v>
      </c>
      <c r="H67" s="1">
        <v>0</v>
      </c>
      <c r="I67" s="1">
        <v>1</v>
      </c>
      <c r="J67" s="1">
        <v>1</v>
      </c>
      <c r="K67" s="1">
        <v>0</v>
      </c>
      <c r="L67" s="1">
        <v>28</v>
      </c>
      <c r="M67" s="1">
        <v>1</v>
      </c>
      <c r="N67" s="1">
        <v>1</v>
      </c>
      <c r="O67" s="1">
        <v>0</v>
      </c>
      <c r="P67" s="1">
        <v>15</v>
      </c>
      <c r="Q67" s="1">
        <v>18</v>
      </c>
      <c r="R67" s="24">
        <f t="shared" si="2"/>
        <v>33</v>
      </c>
      <c r="S67" s="24">
        <v>1</v>
      </c>
      <c r="T67" s="24">
        <v>0</v>
      </c>
      <c r="U67" s="24">
        <v>0</v>
      </c>
      <c r="V67" s="24">
        <f t="shared" si="1"/>
        <v>1</v>
      </c>
      <c r="W67" s="24">
        <v>1</v>
      </c>
      <c r="X67" s="24">
        <v>6</v>
      </c>
      <c r="Y67" s="24">
        <v>1</v>
      </c>
      <c r="Z67" s="24">
        <v>1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5">
        <v>66</v>
      </c>
    </row>
    <row r="68" spans="1:32" s="16" customFormat="1" ht="13.7" customHeight="1" x14ac:dyDescent="0.15">
      <c r="A68" s="21" t="s">
        <v>1152</v>
      </c>
      <c r="B68" s="21" t="s">
        <v>397</v>
      </c>
      <c r="C68" s="22" t="s">
        <v>399</v>
      </c>
      <c r="D68" s="23">
        <v>0</v>
      </c>
      <c r="E68" s="23">
        <v>0</v>
      </c>
      <c r="F68" s="23" t="s">
        <v>1124</v>
      </c>
      <c r="G68" s="1">
        <v>1</v>
      </c>
      <c r="H68" s="1">
        <v>0</v>
      </c>
      <c r="I68" s="1">
        <v>1</v>
      </c>
      <c r="J68" s="1">
        <v>0</v>
      </c>
      <c r="K68" s="1">
        <v>0</v>
      </c>
      <c r="L68" s="1">
        <v>5</v>
      </c>
      <c r="M68" s="1">
        <v>1</v>
      </c>
      <c r="N68" s="1">
        <v>0</v>
      </c>
      <c r="O68" s="1">
        <v>0</v>
      </c>
      <c r="P68" s="1">
        <v>3</v>
      </c>
      <c r="Q68" s="1">
        <v>5</v>
      </c>
      <c r="R68" s="24">
        <f t="shared" si="2"/>
        <v>8</v>
      </c>
      <c r="S68" s="24">
        <v>1</v>
      </c>
      <c r="T68" s="24">
        <v>0</v>
      </c>
      <c r="U68" s="24">
        <v>0</v>
      </c>
      <c r="V68" s="24">
        <f t="shared" si="1"/>
        <v>1</v>
      </c>
      <c r="W68" s="24">
        <v>1</v>
      </c>
      <c r="X68" s="24">
        <v>0</v>
      </c>
      <c r="Y68" s="24">
        <v>1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16">
        <v>67</v>
      </c>
    </row>
    <row r="69" spans="1:32" s="25" customFormat="1" ht="13.7" customHeight="1" x14ac:dyDescent="0.15">
      <c r="A69" s="21" t="s">
        <v>1152</v>
      </c>
      <c r="B69" s="21" t="s">
        <v>397</v>
      </c>
      <c r="C69" s="22" t="s">
        <v>400</v>
      </c>
      <c r="D69" s="23">
        <v>0</v>
      </c>
      <c r="E69" s="23" t="s">
        <v>1173</v>
      </c>
      <c r="F69" s="23" t="s">
        <v>1124</v>
      </c>
      <c r="G69" s="1">
        <v>1</v>
      </c>
      <c r="H69" s="1">
        <v>0</v>
      </c>
      <c r="I69" s="1">
        <v>1</v>
      </c>
      <c r="J69" s="1">
        <v>0</v>
      </c>
      <c r="K69" s="1">
        <v>0</v>
      </c>
      <c r="L69" s="1">
        <v>4</v>
      </c>
      <c r="M69" s="1">
        <v>1</v>
      </c>
      <c r="N69" s="1">
        <v>0</v>
      </c>
      <c r="O69" s="1">
        <v>0</v>
      </c>
      <c r="P69" s="1">
        <v>5</v>
      </c>
      <c r="Q69" s="1">
        <v>2</v>
      </c>
      <c r="R69" s="24">
        <f t="shared" si="2"/>
        <v>7</v>
      </c>
      <c r="S69" s="24">
        <v>1</v>
      </c>
      <c r="T69" s="24">
        <v>0</v>
      </c>
      <c r="U69" s="24">
        <v>0</v>
      </c>
      <c r="V69" s="24">
        <f t="shared" si="1"/>
        <v>1</v>
      </c>
      <c r="W69" s="24">
        <v>1</v>
      </c>
      <c r="X69" s="24">
        <v>0</v>
      </c>
      <c r="Y69" s="24">
        <v>1</v>
      </c>
      <c r="Z69" s="24">
        <v>0</v>
      </c>
      <c r="AA69" s="24">
        <v>0</v>
      </c>
      <c r="AB69" s="24">
        <v>1</v>
      </c>
      <c r="AC69" s="24">
        <v>0</v>
      </c>
      <c r="AD69" s="24">
        <v>0</v>
      </c>
      <c r="AE69" s="24">
        <v>0</v>
      </c>
      <c r="AF69" s="25">
        <v>68</v>
      </c>
    </row>
    <row r="70" spans="1:32" s="16" customFormat="1" ht="13.7" customHeight="1" x14ac:dyDescent="0.15">
      <c r="A70" s="21" t="s">
        <v>1152</v>
      </c>
      <c r="B70" s="21" t="s">
        <v>397</v>
      </c>
      <c r="C70" s="22" t="s">
        <v>401</v>
      </c>
      <c r="D70" s="23">
        <v>0</v>
      </c>
      <c r="E70" s="23">
        <v>0</v>
      </c>
      <c r="F70" s="23" t="s">
        <v>1124</v>
      </c>
      <c r="G70" s="1">
        <v>1</v>
      </c>
      <c r="H70" s="1">
        <v>0</v>
      </c>
      <c r="I70" s="24">
        <v>1</v>
      </c>
      <c r="J70" s="1">
        <v>0</v>
      </c>
      <c r="K70" s="1">
        <v>0</v>
      </c>
      <c r="L70" s="1">
        <v>3</v>
      </c>
      <c r="M70" s="1">
        <v>1</v>
      </c>
      <c r="N70" s="1">
        <v>0</v>
      </c>
      <c r="O70" s="1">
        <v>0</v>
      </c>
      <c r="P70" s="1">
        <v>3</v>
      </c>
      <c r="Q70" s="1">
        <v>3</v>
      </c>
      <c r="R70" s="24">
        <f t="shared" si="2"/>
        <v>6</v>
      </c>
      <c r="S70" s="24">
        <v>1</v>
      </c>
      <c r="T70" s="24">
        <v>0</v>
      </c>
      <c r="U70" s="24">
        <v>1</v>
      </c>
      <c r="V70" s="24">
        <f t="shared" si="1"/>
        <v>2</v>
      </c>
      <c r="W70" s="24">
        <v>1</v>
      </c>
      <c r="X70" s="24">
        <v>0</v>
      </c>
      <c r="Y70" s="24">
        <v>1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5">
        <v>69</v>
      </c>
    </row>
    <row r="71" spans="1:32" s="25" customFormat="1" ht="13.7" customHeight="1" x14ac:dyDescent="0.15">
      <c r="A71" s="21" t="s">
        <v>1152</v>
      </c>
      <c r="B71" s="21" t="s">
        <v>397</v>
      </c>
      <c r="C71" s="22" t="s">
        <v>402</v>
      </c>
      <c r="D71" s="23">
        <v>0</v>
      </c>
      <c r="E71" s="23" t="s">
        <v>1173</v>
      </c>
      <c r="F71" s="23" t="s">
        <v>1124</v>
      </c>
      <c r="G71" s="1">
        <v>1</v>
      </c>
      <c r="H71" s="1">
        <v>0</v>
      </c>
      <c r="I71" s="1">
        <v>1</v>
      </c>
      <c r="J71" s="1">
        <v>0</v>
      </c>
      <c r="K71" s="1">
        <v>0</v>
      </c>
      <c r="L71" s="1">
        <v>4</v>
      </c>
      <c r="M71" s="1">
        <v>1</v>
      </c>
      <c r="N71" s="1">
        <v>0</v>
      </c>
      <c r="O71" s="1">
        <v>0</v>
      </c>
      <c r="P71" s="1">
        <v>5</v>
      </c>
      <c r="Q71" s="1">
        <v>2</v>
      </c>
      <c r="R71" s="24">
        <f t="shared" si="2"/>
        <v>7</v>
      </c>
      <c r="S71" s="24">
        <v>1</v>
      </c>
      <c r="T71" s="24">
        <v>0</v>
      </c>
      <c r="U71" s="24">
        <v>0</v>
      </c>
      <c r="V71" s="24">
        <f t="shared" ref="V71:V91" si="16">S71+T71+U71</f>
        <v>1</v>
      </c>
      <c r="W71" s="24">
        <v>1</v>
      </c>
      <c r="X71" s="24">
        <v>0</v>
      </c>
      <c r="Y71" s="24">
        <v>1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5">
        <v>70</v>
      </c>
    </row>
    <row r="72" spans="1:32" s="25" customFormat="1" ht="13.7" customHeight="1" x14ac:dyDescent="0.15">
      <c r="A72" s="26"/>
      <c r="B72" s="26" t="s">
        <v>1113</v>
      </c>
      <c r="C72" s="26">
        <f>COUNTA(C67:C71)</f>
        <v>5</v>
      </c>
      <c r="D72" s="27">
        <f>COUNTIF(D67:D71,"併")</f>
        <v>0</v>
      </c>
      <c r="E72" s="27">
        <v>0</v>
      </c>
      <c r="F72" s="27"/>
      <c r="G72" s="28">
        <f>SUM(G67:G71)</f>
        <v>5</v>
      </c>
      <c r="H72" s="28">
        <f t="shared" ref="H72:AE72" si="17">SUM(H67:H71)</f>
        <v>0</v>
      </c>
      <c r="I72" s="28">
        <f t="shared" si="17"/>
        <v>5</v>
      </c>
      <c r="J72" s="28">
        <f t="shared" si="17"/>
        <v>1</v>
      </c>
      <c r="K72" s="28">
        <f t="shared" si="17"/>
        <v>0</v>
      </c>
      <c r="L72" s="28">
        <f>SUM(L67:L71)</f>
        <v>44</v>
      </c>
      <c r="M72" s="28">
        <f t="shared" si="17"/>
        <v>5</v>
      </c>
      <c r="N72" s="28">
        <f t="shared" si="17"/>
        <v>1</v>
      </c>
      <c r="O72" s="28">
        <f t="shared" si="17"/>
        <v>0</v>
      </c>
      <c r="P72" s="28">
        <f t="shared" si="17"/>
        <v>31</v>
      </c>
      <c r="Q72" s="28">
        <f t="shared" si="17"/>
        <v>30</v>
      </c>
      <c r="R72" s="28">
        <f t="shared" si="17"/>
        <v>61</v>
      </c>
      <c r="S72" s="28">
        <f t="shared" si="17"/>
        <v>5</v>
      </c>
      <c r="T72" s="28">
        <f t="shared" si="17"/>
        <v>0</v>
      </c>
      <c r="U72" s="28">
        <f t="shared" si="17"/>
        <v>1</v>
      </c>
      <c r="V72" s="28">
        <f t="shared" si="17"/>
        <v>6</v>
      </c>
      <c r="W72" s="28">
        <f t="shared" si="17"/>
        <v>5</v>
      </c>
      <c r="X72" s="28">
        <f t="shared" si="17"/>
        <v>6</v>
      </c>
      <c r="Y72" s="28">
        <f t="shared" si="17"/>
        <v>5</v>
      </c>
      <c r="Z72" s="28">
        <f t="shared" si="17"/>
        <v>1</v>
      </c>
      <c r="AA72" s="28">
        <f t="shared" si="17"/>
        <v>0</v>
      </c>
      <c r="AB72" s="28">
        <f t="shared" si="17"/>
        <v>1</v>
      </c>
      <c r="AC72" s="28">
        <f t="shared" si="17"/>
        <v>0</v>
      </c>
      <c r="AD72" s="28">
        <f t="shared" si="17"/>
        <v>0</v>
      </c>
      <c r="AE72" s="28">
        <f t="shared" si="17"/>
        <v>0</v>
      </c>
      <c r="AF72" s="25">
        <v>71</v>
      </c>
    </row>
    <row r="73" spans="1:32" s="16" customFormat="1" ht="13.7" customHeight="1" x14ac:dyDescent="0.15">
      <c r="A73" s="21" t="s">
        <v>1152</v>
      </c>
      <c r="B73" s="21" t="s">
        <v>403</v>
      </c>
      <c r="C73" s="22" t="s">
        <v>404</v>
      </c>
      <c r="D73" s="23">
        <v>0</v>
      </c>
      <c r="E73" s="23" t="s">
        <v>1173</v>
      </c>
      <c r="F73" s="23" t="s">
        <v>1124</v>
      </c>
      <c r="G73" s="29">
        <v>1</v>
      </c>
      <c r="H73" s="1">
        <v>0</v>
      </c>
      <c r="I73" s="1">
        <v>1</v>
      </c>
      <c r="J73" s="1">
        <v>1</v>
      </c>
      <c r="K73" s="1">
        <v>0</v>
      </c>
      <c r="L73" s="1">
        <v>24</v>
      </c>
      <c r="M73" s="1">
        <v>1</v>
      </c>
      <c r="N73" s="1">
        <v>1</v>
      </c>
      <c r="O73" s="1">
        <v>0</v>
      </c>
      <c r="P73" s="1">
        <v>15</v>
      </c>
      <c r="Q73" s="1">
        <v>14</v>
      </c>
      <c r="R73" s="24">
        <f t="shared" si="2"/>
        <v>29</v>
      </c>
      <c r="S73" s="24">
        <v>2</v>
      </c>
      <c r="T73" s="24">
        <v>0</v>
      </c>
      <c r="U73" s="24">
        <v>0</v>
      </c>
      <c r="V73" s="24">
        <f t="shared" si="16"/>
        <v>2</v>
      </c>
      <c r="W73" s="24">
        <v>1</v>
      </c>
      <c r="X73" s="24">
        <v>6</v>
      </c>
      <c r="Y73" s="24">
        <v>1</v>
      </c>
      <c r="Z73" s="24">
        <v>1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16">
        <v>72</v>
      </c>
    </row>
    <row r="74" spans="1:32" s="25" customFormat="1" ht="13.7" customHeight="1" x14ac:dyDescent="0.15">
      <c r="A74" s="21" t="s">
        <v>1152</v>
      </c>
      <c r="B74" s="21" t="s">
        <v>403</v>
      </c>
      <c r="C74" s="22" t="s">
        <v>405</v>
      </c>
      <c r="D74" s="23">
        <v>0</v>
      </c>
      <c r="E74" s="23" t="s">
        <v>1173</v>
      </c>
      <c r="F74" s="23" t="s">
        <v>1124</v>
      </c>
      <c r="G74" s="1">
        <v>1</v>
      </c>
      <c r="H74" s="1">
        <v>0</v>
      </c>
      <c r="I74" s="1">
        <v>1</v>
      </c>
      <c r="J74" s="1">
        <v>0</v>
      </c>
      <c r="K74" s="1">
        <v>0</v>
      </c>
      <c r="L74" s="1">
        <v>7</v>
      </c>
      <c r="M74" s="1">
        <v>1</v>
      </c>
      <c r="N74" s="1">
        <v>0</v>
      </c>
      <c r="O74" s="1">
        <v>0</v>
      </c>
      <c r="P74" s="1">
        <v>5</v>
      </c>
      <c r="Q74" s="1">
        <v>5</v>
      </c>
      <c r="R74" s="24">
        <f t="shared" ref="R74:R91" si="18">P74+Q74</f>
        <v>10</v>
      </c>
      <c r="S74" s="24">
        <v>1</v>
      </c>
      <c r="T74" s="24">
        <v>0</v>
      </c>
      <c r="U74" s="24">
        <v>0</v>
      </c>
      <c r="V74" s="24">
        <f t="shared" si="16"/>
        <v>1</v>
      </c>
      <c r="W74" s="24">
        <v>1</v>
      </c>
      <c r="X74" s="24">
        <v>2</v>
      </c>
      <c r="Y74" s="24">
        <v>1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5">
        <v>73</v>
      </c>
    </row>
    <row r="75" spans="1:32" s="25" customFormat="1" ht="13.7" customHeight="1" x14ac:dyDescent="0.15">
      <c r="A75" s="21" t="s">
        <v>1152</v>
      </c>
      <c r="B75" s="21" t="s">
        <v>403</v>
      </c>
      <c r="C75" s="22" t="s">
        <v>890</v>
      </c>
      <c r="D75" s="23">
        <v>0</v>
      </c>
      <c r="E75" s="23" t="s">
        <v>1174</v>
      </c>
      <c r="F75" s="23" t="s">
        <v>1124</v>
      </c>
      <c r="G75" s="1">
        <v>1</v>
      </c>
      <c r="H75" s="1">
        <v>0</v>
      </c>
      <c r="I75" s="1">
        <v>1</v>
      </c>
      <c r="J75" s="1">
        <v>0</v>
      </c>
      <c r="K75" s="1">
        <v>0</v>
      </c>
      <c r="L75" s="1">
        <v>7</v>
      </c>
      <c r="M75" s="1">
        <v>1</v>
      </c>
      <c r="N75" s="1">
        <v>0</v>
      </c>
      <c r="O75" s="1">
        <v>0</v>
      </c>
      <c r="P75" s="1">
        <v>6</v>
      </c>
      <c r="Q75" s="1">
        <v>4</v>
      </c>
      <c r="R75" s="24">
        <f t="shared" si="18"/>
        <v>10</v>
      </c>
      <c r="S75" s="24">
        <v>1</v>
      </c>
      <c r="T75" s="24">
        <v>0</v>
      </c>
      <c r="U75" s="24">
        <v>0</v>
      </c>
      <c r="V75" s="24">
        <f t="shared" si="16"/>
        <v>1</v>
      </c>
      <c r="W75" s="24">
        <v>1</v>
      </c>
      <c r="X75" s="24">
        <v>0</v>
      </c>
      <c r="Y75" s="24">
        <v>1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5">
        <v>74</v>
      </c>
    </row>
    <row r="76" spans="1:32" s="25" customFormat="1" ht="13.7" customHeight="1" x14ac:dyDescent="0.15">
      <c r="A76" s="26"/>
      <c r="B76" s="26" t="s">
        <v>1113</v>
      </c>
      <c r="C76" s="26">
        <f>COUNTA(C73:C75)</f>
        <v>3</v>
      </c>
      <c r="D76" s="27">
        <f>COUNTIF(D73:D75,"併")</f>
        <v>0</v>
      </c>
      <c r="E76" s="27">
        <v>1</v>
      </c>
      <c r="F76" s="27"/>
      <c r="G76" s="28">
        <f>SUM(G73:G75)</f>
        <v>3</v>
      </c>
      <c r="H76" s="28">
        <f t="shared" ref="H76:AE76" si="19">SUM(H73:H75)</f>
        <v>0</v>
      </c>
      <c r="I76" s="28">
        <f t="shared" si="19"/>
        <v>3</v>
      </c>
      <c r="J76" s="28">
        <f t="shared" si="19"/>
        <v>1</v>
      </c>
      <c r="K76" s="28">
        <f t="shared" si="19"/>
        <v>0</v>
      </c>
      <c r="L76" s="28">
        <f>SUM(L73:L75)</f>
        <v>38</v>
      </c>
      <c r="M76" s="28">
        <f t="shared" si="19"/>
        <v>3</v>
      </c>
      <c r="N76" s="28">
        <f t="shared" si="19"/>
        <v>1</v>
      </c>
      <c r="O76" s="28">
        <f t="shared" si="19"/>
        <v>0</v>
      </c>
      <c r="P76" s="28">
        <f t="shared" si="19"/>
        <v>26</v>
      </c>
      <c r="Q76" s="28">
        <f t="shared" si="19"/>
        <v>23</v>
      </c>
      <c r="R76" s="28">
        <f t="shared" si="19"/>
        <v>49</v>
      </c>
      <c r="S76" s="28">
        <f t="shared" si="19"/>
        <v>4</v>
      </c>
      <c r="T76" s="28">
        <f t="shared" si="19"/>
        <v>0</v>
      </c>
      <c r="U76" s="28">
        <f t="shared" si="19"/>
        <v>0</v>
      </c>
      <c r="V76" s="28">
        <f t="shared" si="19"/>
        <v>4</v>
      </c>
      <c r="W76" s="28">
        <f t="shared" si="19"/>
        <v>3</v>
      </c>
      <c r="X76" s="28">
        <f t="shared" si="19"/>
        <v>8</v>
      </c>
      <c r="Y76" s="28">
        <f t="shared" si="19"/>
        <v>3</v>
      </c>
      <c r="Z76" s="28">
        <f t="shared" si="19"/>
        <v>1</v>
      </c>
      <c r="AA76" s="28">
        <f t="shared" si="19"/>
        <v>0</v>
      </c>
      <c r="AB76" s="28">
        <f t="shared" si="19"/>
        <v>0</v>
      </c>
      <c r="AC76" s="28">
        <f t="shared" si="19"/>
        <v>0</v>
      </c>
      <c r="AD76" s="28">
        <f t="shared" si="19"/>
        <v>0</v>
      </c>
      <c r="AE76" s="28">
        <f t="shared" si="19"/>
        <v>0</v>
      </c>
      <c r="AF76" s="25">
        <v>1</v>
      </c>
    </row>
    <row r="77" spans="1:32" s="25" customFormat="1" ht="13.7" customHeight="1" x14ac:dyDescent="0.15">
      <c r="A77" s="21" t="s">
        <v>1152</v>
      </c>
      <c r="B77" s="21" t="s">
        <v>406</v>
      </c>
      <c r="C77" s="22" t="s">
        <v>407</v>
      </c>
      <c r="D77" s="23">
        <v>0</v>
      </c>
      <c r="E77" s="23" t="s">
        <v>1175</v>
      </c>
      <c r="F77" s="23" t="s">
        <v>1124</v>
      </c>
      <c r="G77" s="1">
        <v>1</v>
      </c>
      <c r="H77" s="1">
        <v>0</v>
      </c>
      <c r="I77" s="1">
        <v>1</v>
      </c>
      <c r="J77" s="1">
        <v>0</v>
      </c>
      <c r="K77" s="1">
        <v>0</v>
      </c>
      <c r="L77" s="1">
        <v>11</v>
      </c>
      <c r="M77" s="1">
        <v>1</v>
      </c>
      <c r="N77" s="1">
        <v>1</v>
      </c>
      <c r="O77" s="1">
        <v>0</v>
      </c>
      <c r="P77" s="1">
        <v>6</v>
      </c>
      <c r="Q77" s="1">
        <v>9</v>
      </c>
      <c r="R77" s="24">
        <f t="shared" si="18"/>
        <v>15</v>
      </c>
      <c r="S77" s="24">
        <v>1</v>
      </c>
      <c r="T77" s="24">
        <v>0</v>
      </c>
      <c r="U77" s="24">
        <v>4</v>
      </c>
      <c r="V77" s="24">
        <f t="shared" si="16"/>
        <v>5</v>
      </c>
      <c r="W77" s="24">
        <v>1</v>
      </c>
      <c r="X77" s="24">
        <v>2</v>
      </c>
      <c r="Y77" s="24">
        <v>1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16">
        <v>2</v>
      </c>
    </row>
    <row r="78" spans="1:32" s="25" customFormat="1" ht="13.7" customHeight="1" x14ac:dyDescent="0.15">
      <c r="A78" s="26"/>
      <c r="B78" s="26" t="s">
        <v>1113</v>
      </c>
      <c r="C78" s="26">
        <v>1</v>
      </c>
      <c r="D78" s="27">
        <f>COUNTIF(D77,"併")</f>
        <v>0</v>
      </c>
      <c r="E78" s="27">
        <v>1</v>
      </c>
      <c r="F78" s="27"/>
      <c r="G78" s="28">
        <f>G77</f>
        <v>1</v>
      </c>
      <c r="H78" s="28">
        <f t="shared" ref="H78:AE78" si="20">H77</f>
        <v>0</v>
      </c>
      <c r="I78" s="28">
        <f t="shared" si="20"/>
        <v>1</v>
      </c>
      <c r="J78" s="28">
        <f t="shared" si="20"/>
        <v>0</v>
      </c>
      <c r="K78" s="28">
        <f t="shared" si="20"/>
        <v>0</v>
      </c>
      <c r="L78" s="28">
        <f>L77</f>
        <v>11</v>
      </c>
      <c r="M78" s="28">
        <f t="shared" si="20"/>
        <v>1</v>
      </c>
      <c r="N78" s="28">
        <f t="shared" si="20"/>
        <v>1</v>
      </c>
      <c r="O78" s="28">
        <f t="shared" si="20"/>
        <v>0</v>
      </c>
      <c r="P78" s="28">
        <f t="shared" si="20"/>
        <v>6</v>
      </c>
      <c r="Q78" s="28">
        <f t="shared" si="20"/>
        <v>9</v>
      </c>
      <c r="R78" s="28">
        <f t="shared" si="20"/>
        <v>15</v>
      </c>
      <c r="S78" s="28">
        <f t="shared" si="20"/>
        <v>1</v>
      </c>
      <c r="T78" s="28">
        <f t="shared" si="20"/>
        <v>0</v>
      </c>
      <c r="U78" s="28">
        <f t="shared" si="20"/>
        <v>4</v>
      </c>
      <c r="V78" s="28">
        <f t="shared" si="20"/>
        <v>5</v>
      </c>
      <c r="W78" s="28">
        <f t="shared" si="20"/>
        <v>1</v>
      </c>
      <c r="X78" s="28">
        <f t="shared" si="20"/>
        <v>2</v>
      </c>
      <c r="Y78" s="28">
        <f t="shared" si="20"/>
        <v>1</v>
      </c>
      <c r="Z78" s="28">
        <f t="shared" si="20"/>
        <v>0</v>
      </c>
      <c r="AA78" s="28">
        <f t="shared" si="20"/>
        <v>0</v>
      </c>
      <c r="AB78" s="28">
        <f t="shared" si="20"/>
        <v>0</v>
      </c>
      <c r="AC78" s="28">
        <f t="shared" si="20"/>
        <v>0</v>
      </c>
      <c r="AD78" s="28">
        <f t="shared" si="20"/>
        <v>0</v>
      </c>
      <c r="AE78" s="28">
        <f t="shared" si="20"/>
        <v>0</v>
      </c>
      <c r="AF78" s="25">
        <v>3</v>
      </c>
    </row>
    <row r="79" spans="1:32" s="16" customFormat="1" ht="13.7" customHeight="1" x14ac:dyDescent="0.15">
      <c r="A79" s="21" t="s">
        <v>1152</v>
      </c>
      <c r="B79" s="21" t="s">
        <v>57</v>
      </c>
      <c r="C79" s="22" t="s">
        <v>58</v>
      </c>
      <c r="D79" s="23">
        <v>0</v>
      </c>
      <c r="E79" s="23">
        <v>1</v>
      </c>
      <c r="F79" s="23" t="s">
        <v>1124</v>
      </c>
      <c r="G79" s="1">
        <v>1</v>
      </c>
      <c r="H79" s="1">
        <v>0</v>
      </c>
      <c r="I79" s="1">
        <v>1</v>
      </c>
      <c r="J79" s="1">
        <v>0</v>
      </c>
      <c r="K79" s="1">
        <v>0</v>
      </c>
      <c r="L79" s="1">
        <v>10</v>
      </c>
      <c r="M79" s="1">
        <v>1</v>
      </c>
      <c r="N79" s="1">
        <v>0</v>
      </c>
      <c r="O79" s="1">
        <v>0</v>
      </c>
      <c r="P79" s="1">
        <v>5</v>
      </c>
      <c r="Q79" s="1">
        <v>8</v>
      </c>
      <c r="R79" s="24">
        <f t="shared" si="18"/>
        <v>13</v>
      </c>
      <c r="S79" s="24">
        <v>1</v>
      </c>
      <c r="T79" s="24">
        <v>0</v>
      </c>
      <c r="U79" s="24">
        <v>1</v>
      </c>
      <c r="V79" s="24">
        <f t="shared" si="16"/>
        <v>2</v>
      </c>
      <c r="W79" s="24">
        <v>1</v>
      </c>
      <c r="X79" s="24">
        <v>2</v>
      </c>
      <c r="Y79" s="24">
        <v>1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5">
        <v>4</v>
      </c>
    </row>
    <row r="80" spans="1:32" s="25" customFormat="1" ht="13.7" customHeight="1" x14ac:dyDescent="0.15">
      <c r="A80" s="26"/>
      <c r="B80" s="26" t="s">
        <v>1113</v>
      </c>
      <c r="C80" s="26">
        <v>1</v>
      </c>
      <c r="D80" s="27">
        <f>COUNTIF(D79,"併")</f>
        <v>0</v>
      </c>
      <c r="E80" s="27">
        <v>1</v>
      </c>
      <c r="F80" s="27"/>
      <c r="G80" s="28">
        <f>G79</f>
        <v>1</v>
      </c>
      <c r="H80" s="28">
        <f t="shared" ref="H80:AE80" si="21">H79</f>
        <v>0</v>
      </c>
      <c r="I80" s="28">
        <f t="shared" si="21"/>
        <v>1</v>
      </c>
      <c r="J80" s="28">
        <f t="shared" si="21"/>
        <v>0</v>
      </c>
      <c r="K80" s="28">
        <f t="shared" si="21"/>
        <v>0</v>
      </c>
      <c r="L80" s="28">
        <f>L79</f>
        <v>10</v>
      </c>
      <c r="M80" s="28">
        <f t="shared" si="21"/>
        <v>1</v>
      </c>
      <c r="N80" s="28">
        <f t="shared" si="21"/>
        <v>0</v>
      </c>
      <c r="O80" s="28">
        <f t="shared" si="21"/>
        <v>0</v>
      </c>
      <c r="P80" s="28">
        <f t="shared" si="21"/>
        <v>5</v>
      </c>
      <c r="Q80" s="28">
        <f t="shared" si="21"/>
        <v>8</v>
      </c>
      <c r="R80" s="28">
        <f t="shared" si="21"/>
        <v>13</v>
      </c>
      <c r="S80" s="28">
        <f t="shared" si="21"/>
        <v>1</v>
      </c>
      <c r="T80" s="28">
        <f t="shared" si="21"/>
        <v>0</v>
      </c>
      <c r="U80" s="28">
        <f t="shared" si="21"/>
        <v>1</v>
      </c>
      <c r="V80" s="28">
        <f t="shared" si="21"/>
        <v>2</v>
      </c>
      <c r="W80" s="28">
        <f t="shared" si="21"/>
        <v>1</v>
      </c>
      <c r="X80" s="28">
        <f t="shared" si="21"/>
        <v>2</v>
      </c>
      <c r="Y80" s="28">
        <f t="shared" si="21"/>
        <v>1</v>
      </c>
      <c r="Z80" s="28">
        <f t="shared" si="21"/>
        <v>0</v>
      </c>
      <c r="AA80" s="28">
        <f t="shared" si="21"/>
        <v>0</v>
      </c>
      <c r="AB80" s="28">
        <f t="shared" si="21"/>
        <v>0</v>
      </c>
      <c r="AC80" s="28">
        <f t="shared" si="21"/>
        <v>0</v>
      </c>
      <c r="AD80" s="28">
        <f t="shared" si="21"/>
        <v>0</v>
      </c>
      <c r="AE80" s="28">
        <f t="shared" si="21"/>
        <v>0</v>
      </c>
      <c r="AF80" s="25">
        <v>5</v>
      </c>
    </row>
    <row r="81" spans="1:32" s="25" customFormat="1" ht="13.7" customHeight="1" x14ac:dyDescent="0.15">
      <c r="A81" s="21" t="s">
        <v>1152</v>
      </c>
      <c r="B81" s="21" t="s">
        <v>408</v>
      </c>
      <c r="C81" s="22" t="s">
        <v>409</v>
      </c>
      <c r="D81" s="23">
        <v>0</v>
      </c>
      <c r="E81" s="23" t="s">
        <v>1173</v>
      </c>
      <c r="F81" s="23" t="s">
        <v>1124</v>
      </c>
      <c r="G81" s="1">
        <v>1</v>
      </c>
      <c r="H81" s="1">
        <v>0</v>
      </c>
      <c r="I81" s="1">
        <v>1</v>
      </c>
      <c r="J81" s="1">
        <v>0</v>
      </c>
      <c r="K81" s="1">
        <v>0</v>
      </c>
      <c r="L81" s="1">
        <v>19</v>
      </c>
      <c r="M81" s="1">
        <v>1</v>
      </c>
      <c r="N81" s="1">
        <v>1</v>
      </c>
      <c r="O81" s="1">
        <v>0</v>
      </c>
      <c r="P81" s="1">
        <v>14</v>
      </c>
      <c r="Q81" s="1">
        <v>9</v>
      </c>
      <c r="R81" s="24">
        <f t="shared" si="18"/>
        <v>23</v>
      </c>
      <c r="S81" s="24">
        <v>1</v>
      </c>
      <c r="T81" s="24">
        <v>0</v>
      </c>
      <c r="U81" s="24">
        <v>1</v>
      </c>
      <c r="V81" s="24">
        <f t="shared" si="16"/>
        <v>2</v>
      </c>
      <c r="W81" s="24">
        <v>1</v>
      </c>
      <c r="X81" s="24">
        <v>6</v>
      </c>
      <c r="Y81" s="24">
        <v>1</v>
      </c>
      <c r="Z81" s="24">
        <v>1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5">
        <v>6</v>
      </c>
    </row>
    <row r="82" spans="1:32" s="25" customFormat="1" ht="13.7" customHeight="1" x14ac:dyDescent="0.15">
      <c r="A82" s="26"/>
      <c r="B82" s="26" t="s">
        <v>1113</v>
      </c>
      <c r="C82" s="26">
        <v>1</v>
      </c>
      <c r="D82" s="27">
        <f>COUNTIF(D81,"併")</f>
        <v>0</v>
      </c>
      <c r="E82" s="27">
        <v>0</v>
      </c>
      <c r="F82" s="27"/>
      <c r="G82" s="28">
        <f>G81</f>
        <v>1</v>
      </c>
      <c r="H82" s="28">
        <f t="shared" ref="H82:AE82" si="22">H81</f>
        <v>0</v>
      </c>
      <c r="I82" s="28">
        <f t="shared" si="22"/>
        <v>1</v>
      </c>
      <c r="J82" s="28">
        <f t="shared" si="22"/>
        <v>0</v>
      </c>
      <c r="K82" s="28">
        <f t="shared" si="22"/>
        <v>0</v>
      </c>
      <c r="L82" s="28">
        <f>L81</f>
        <v>19</v>
      </c>
      <c r="M82" s="28">
        <f t="shared" si="22"/>
        <v>1</v>
      </c>
      <c r="N82" s="28">
        <f t="shared" si="22"/>
        <v>1</v>
      </c>
      <c r="O82" s="28">
        <f t="shared" si="22"/>
        <v>0</v>
      </c>
      <c r="P82" s="28">
        <f t="shared" si="22"/>
        <v>14</v>
      </c>
      <c r="Q82" s="28">
        <f t="shared" si="22"/>
        <v>9</v>
      </c>
      <c r="R82" s="28">
        <f t="shared" si="22"/>
        <v>23</v>
      </c>
      <c r="S82" s="28">
        <f t="shared" si="22"/>
        <v>1</v>
      </c>
      <c r="T82" s="28">
        <f t="shared" si="22"/>
        <v>0</v>
      </c>
      <c r="U82" s="28">
        <f t="shared" si="22"/>
        <v>1</v>
      </c>
      <c r="V82" s="28">
        <f t="shared" si="22"/>
        <v>2</v>
      </c>
      <c r="W82" s="28">
        <f t="shared" si="22"/>
        <v>1</v>
      </c>
      <c r="X82" s="28">
        <f t="shared" si="22"/>
        <v>6</v>
      </c>
      <c r="Y82" s="28">
        <f t="shared" si="22"/>
        <v>1</v>
      </c>
      <c r="Z82" s="28">
        <f t="shared" si="22"/>
        <v>1</v>
      </c>
      <c r="AA82" s="28">
        <f t="shared" si="22"/>
        <v>0</v>
      </c>
      <c r="AB82" s="28">
        <f t="shared" si="22"/>
        <v>0</v>
      </c>
      <c r="AC82" s="28">
        <f t="shared" si="22"/>
        <v>0</v>
      </c>
      <c r="AD82" s="28">
        <f t="shared" si="22"/>
        <v>0</v>
      </c>
      <c r="AE82" s="28">
        <f t="shared" si="22"/>
        <v>0</v>
      </c>
      <c r="AF82" s="16">
        <v>7</v>
      </c>
    </row>
    <row r="83" spans="1:32" s="16" customFormat="1" ht="13.7" customHeight="1" x14ac:dyDescent="0.15">
      <c r="A83" s="21" t="s">
        <v>1152</v>
      </c>
      <c r="B83" s="21" t="s">
        <v>410</v>
      </c>
      <c r="C83" s="22" t="s">
        <v>411</v>
      </c>
      <c r="D83" s="23">
        <v>0</v>
      </c>
      <c r="E83" s="23" t="s">
        <v>1173</v>
      </c>
      <c r="F83" s="23" t="s">
        <v>1124</v>
      </c>
      <c r="G83" s="1">
        <v>1</v>
      </c>
      <c r="H83" s="1">
        <v>0</v>
      </c>
      <c r="I83" s="1">
        <v>1</v>
      </c>
      <c r="J83" s="1">
        <v>0</v>
      </c>
      <c r="K83" s="1">
        <v>0</v>
      </c>
      <c r="L83" s="1">
        <v>16</v>
      </c>
      <c r="M83" s="1">
        <v>1</v>
      </c>
      <c r="N83" s="1">
        <v>0</v>
      </c>
      <c r="O83" s="1">
        <v>0</v>
      </c>
      <c r="P83" s="1">
        <v>7</v>
      </c>
      <c r="Q83" s="1">
        <v>12</v>
      </c>
      <c r="R83" s="24">
        <f t="shared" si="18"/>
        <v>19</v>
      </c>
      <c r="S83" s="24">
        <v>1</v>
      </c>
      <c r="T83" s="24">
        <v>0</v>
      </c>
      <c r="U83" s="24">
        <v>6</v>
      </c>
      <c r="V83" s="24">
        <f t="shared" si="16"/>
        <v>7</v>
      </c>
      <c r="W83" s="24">
        <v>1</v>
      </c>
      <c r="X83" s="24">
        <v>3</v>
      </c>
      <c r="Y83" s="24">
        <v>1</v>
      </c>
      <c r="Z83" s="24">
        <v>1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5">
        <v>8</v>
      </c>
    </row>
    <row r="84" spans="1:32" s="25" customFormat="1" ht="13.7" customHeight="1" x14ac:dyDescent="0.15">
      <c r="A84" s="26"/>
      <c r="B84" s="26" t="s">
        <v>1113</v>
      </c>
      <c r="C84" s="26">
        <v>1</v>
      </c>
      <c r="D84" s="27">
        <f>COUNTIF(D83,"併")</f>
        <v>0</v>
      </c>
      <c r="E84" s="27">
        <v>0</v>
      </c>
      <c r="F84" s="27"/>
      <c r="G84" s="28">
        <f>G83</f>
        <v>1</v>
      </c>
      <c r="H84" s="28">
        <f t="shared" ref="H84:AE84" si="23">H83</f>
        <v>0</v>
      </c>
      <c r="I84" s="28">
        <f t="shared" si="23"/>
        <v>1</v>
      </c>
      <c r="J84" s="28">
        <f t="shared" si="23"/>
        <v>0</v>
      </c>
      <c r="K84" s="28">
        <f t="shared" si="23"/>
        <v>0</v>
      </c>
      <c r="L84" s="28">
        <f>L83</f>
        <v>16</v>
      </c>
      <c r="M84" s="28">
        <f t="shared" si="23"/>
        <v>1</v>
      </c>
      <c r="N84" s="28">
        <f t="shared" si="23"/>
        <v>0</v>
      </c>
      <c r="O84" s="28">
        <f t="shared" si="23"/>
        <v>0</v>
      </c>
      <c r="P84" s="28">
        <f t="shared" si="23"/>
        <v>7</v>
      </c>
      <c r="Q84" s="28">
        <f t="shared" si="23"/>
        <v>12</v>
      </c>
      <c r="R84" s="28">
        <f t="shared" si="23"/>
        <v>19</v>
      </c>
      <c r="S84" s="28">
        <f t="shared" si="23"/>
        <v>1</v>
      </c>
      <c r="T84" s="28">
        <f t="shared" si="23"/>
        <v>0</v>
      </c>
      <c r="U84" s="28">
        <f t="shared" si="23"/>
        <v>6</v>
      </c>
      <c r="V84" s="28">
        <f t="shared" si="23"/>
        <v>7</v>
      </c>
      <c r="W84" s="28">
        <f t="shared" si="23"/>
        <v>1</v>
      </c>
      <c r="X84" s="28">
        <f t="shared" si="23"/>
        <v>3</v>
      </c>
      <c r="Y84" s="28">
        <f t="shared" si="23"/>
        <v>1</v>
      </c>
      <c r="Z84" s="28">
        <f t="shared" si="23"/>
        <v>1</v>
      </c>
      <c r="AA84" s="28">
        <f t="shared" si="23"/>
        <v>0</v>
      </c>
      <c r="AB84" s="28">
        <f t="shared" si="23"/>
        <v>0</v>
      </c>
      <c r="AC84" s="28">
        <f t="shared" si="23"/>
        <v>0</v>
      </c>
      <c r="AD84" s="28">
        <f t="shared" si="23"/>
        <v>0</v>
      </c>
      <c r="AE84" s="28">
        <f t="shared" si="23"/>
        <v>0</v>
      </c>
      <c r="AF84" s="25">
        <v>9</v>
      </c>
    </row>
    <row r="85" spans="1:32" s="16" customFormat="1" ht="13.7" customHeight="1" x14ac:dyDescent="0.15">
      <c r="A85" s="21" t="s">
        <v>1152</v>
      </c>
      <c r="B85" s="21" t="s">
        <v>412</v>
      </c>
      <c r="C85" s="30" t="s">
        <v>413</v>
      </c>
      <c r="D85" s="23">
        <v>0</v>
      </c>
      <c r="E85" s="23" t="s">
        <v>1173</v>
      </c>
      <c r="F85" s="23" t="s">
        <v>1124</v>
      </c>
      <c r="G85" s="1">
        <v>1</v>
      </c>
      <c r="H85" s="1">
        <v>0</v>
      </c>
      <c r="I85" s="1">
        <v>1</v>
      </c>
      <c r="J85" s="1">
        <v>0</v>
      </c>
      <c r="K85" s="1">
        <v>0</v>
      </c>
      <c r="L85" s="1">
        <v>11</v>
      </c>
      <c r="M85" s="1">
        <v>1</v>
      </c>
      <c r="N85" s="1">
        <v>0</v>
      </c>
      <c r="O85" s="1">
        <v>0</v>
      </c>
      <c r="P85" s="1">
        <v>6</v>
      </c>
      <c r="Q85" s="1">
        <v>8</v>
      </c>
      <c r="R85" s="24">
        <f t="shared" si="18"/>
        <v>14</v>
      </c>
      <c r="S85" s="24">
        <v>1</v>
      </c>
      <c r="T85" s="24">
        <v>0</v>
      </c>
      <c r="U85" s="24">
        <v>2</v>
      </c>
      <c r="V85" s="24">
        <f t="shared" si="16"/>
        <v>3</v>
      </c>
      <c r="W85" s="24">
        <v>1</v>
      </c>
      <c r="X85" s="24">
        <v>1</v>
      </c>
      <c r="Y85" s="24">
        <v>1</v>
      </c>
      <c r="Z85" s="24">
        <v>0</v>
      </c>
      <c r="AA85" s="24">
        <v>0</v>
      </c>
      <c r="AB85" s="24">
        <v>0</v>
      </c>
      <c r="AC85" s="24">
        <v>1</v>
      </c>
      <c r="AD85" s="24">
        <v>0</v>
      </c>
      <c r="AE85" s="24">
        <v>1</v>
      </c>
      <c r="AF85" s="25">
        <v>10</v>
      </c>
    </row>
    <row r="86" spans="1:32" s="25" customFormat="1" ht="13.7" customHeight="1" x14ac:dyDescent="0.15">
      <c r="A86" s="26"/>
      <c r="B86" s="26" t="s">
        <v>1113</v>
      </c>
      <c r="C86" s="26">
        <v>1</v>
      </c>
      <c r="D86" s="27">
        <f>COUNTIF(D85,"併")</f>
        <v>0</v>
      </c>
      <c r="E86" s="27">
        <v>0</v>
      </c>
      <c r="F86" s="27"/>
      <c r="G86" s="28">
        <f>G85</f>
        <v>1</v>
      </c>
      <c r="H86" s="28">
        <f t="shared" ref="H86:AE86" si="24">H85</f>
        <v>0</v>
      </c>
      <c r="I86" s="28">
        <f t="shared" si="24"/>
        <v>1</v>
      </c>
      <c r="J86" s="28">
        <f t="shared" si="24"/>
        <v>0</v>
      </c>
      <c r="K86" s="28">
        <f t="shared" si="24"/>
        <v>0</v>
      </c>
      <c r="L86" s="28">
        <f>L85</f>
        <v>11</v>
      </c>
      <c r="M86" s="28">
        <f t="shared" si="24"/>
        <v>1</v>
      </c>
      <c r="N86" s="28">
        <f t="shared" si="24"/>
        <v>0</v>
      </c>
      <c r="O86" s="28">
        <f t="shared" si="24"/>
        <v>0</v>
      </c>
      <c r="P86" s="28">
        <f t="shared" si="24"/>
        <v>6</v>
      </c>
      <c r="Q86" s="28">
        <f t="shared" si="24"/>
        <v>8</v>
      </c>
      <c r="R86" s="28">
        <f t="shared" si="24"/>
        <v>14</v>
      </c>
      <c r="S86" s="28">
        <f t="shared" si="24"/>
        <v>1</v>
      </c>
      <c r="T86" s="28">
        <f t="shared" si="24"/>
        <v>0</v>
      </c>
      <c r="U86" s="28">
        <f t="shared" si="24"/>
        <v>2</v>
      </c>
      <c r="V86" s="28">
        <f t="shared" si="24"/>
        <v>3</v>
      </c>
      <c r="W86" s="28">
        <f t="shared" si="24"/>
        <v>1</v>
      </c>
      <c r="X86" s="28">
        <f t="shared" si="24"/>
        <v>1</v>
      </c>
      <c r="Y86" s="28">
        <f t="shared" si="24"/>
        <v>1</v>
      </c>
      <c r="Z86" s="28">
        <f t="shared" si="24"/>
        <v>0</v>
      </c>
      <c r="AA86" s="28">
        <f t="shared" si="24"/>
        <v>0</v>
      </c>
      <c r="AB86" s="28">
        <f t="shared" si="24"/>
        <v>0</v>
      </c>
      <c r="AC86" s="28">
        <f t="shared" si="24"/>
        <v>1</v>
      </c>
      <c r="AD86" s="28">
        <f t="shared" si="24"/>
        <v>0</v>
      </c>
      <c r="AE86" s="28">
        <f t="shared" si="24"/>
        <v>1</v>
      </c>
      <c r="AF86" s="25">
        <v>11</v>
      </c>
    </row>
    <row r="87" spans="1:32" s="16" customFormat="1" ht="13.7" customHeight="1" x14ac:dyDescent="0.15">
      <c r="A87" s="21" t="s">
        <v>1152</v>
      </c>
      <c r="B87" s="21" t="s">
        <v>414</v>
      </c>
      <c r="C87" s="22" t="s">
        <v>415</v>
      </c>
      <c r="D87" s="23">
        <v>0</v>
      </c>
      <c r="E87" s="23" t="s">
        <v>1173</v>
      </c>
      <c r="F87" s="23" t="s">
        <v>1176</v>
      </c>
      <c r="G87" s="1">
        <v>1</v>
      </c>
      <c r="H87" s="1">
        <v>0</v>
      </c>
      <c r="I87" s="1">
        <v>1</v>
      </c>
      <c r="J87" s="1">
        <v>0</v>
      </c>
      <c r="K87" s="1">
        <v>0</v>
      </c>
      <c r="L87" s="1">
        <v>11</v>
      </c>
      <c r="M87" s="1">
        <v>1</v>
      </c>
      <c r="N87" s="1">
        <v>0</v>
      </c>
      <c r="O87" s="1">
        <v>0</v>
      </c>
      <c r="P87" s="1">
        <v>8</v>
      </c>
      <c r="Q87" s="1">
        <v>6</v>
      </c>
      <c r="R87" s="24">
        <f t="shared" si="18"/>
        <v>14</v>
      </c>
      <c r="S87" s="24">
        <v>1</v>
      </c>
      <c r="T87" s="24">
        <v>0</v>
      </c>
      <c r="U87" s="24">
        <v>1</v>
      </c>
      <c r="V87" s="24">
        <f t="shared" si="16"/>
        <v>2</v>
      </c>
      <c r="W87" s="24">
        <v>1</v>
      </c>
      <c r="X87" s="24">
        <v>1</v>
      </c>
      <c r="Y87" s="24">
        <v>1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16">
        <v>12</v>
      </c>
    </row>
    <row r="88" spans="1:32" s="25" customFormat="1" ht="13.7" customHeight="1" x14ac:dyDescent="0.15">
      <c r="A88" s="26"/>
      <c r="B88" s="26" t="s">
        <v>1113</v>
      </c>
      <c r="C88" s="26">
        <v>1</v>
      </c>
      <c r="D88" s="27">
        <f>COUNTIF(D87,"併")</f>
        <v>0</v>
      </c>
      <c r="E88" s="27">
        <v>0</v>
      </c>
      <c r="F88" s="27"/>
      <c r="G88" s="28">
        <f>G87</f>
        <v>1</v>
      </c>
      <c r="H88" s="28">
        <f t="shared" ref="H88:AE88" si="25">H87</f>
        <v>0</v>
      </c>
      <c r="I88" s="28">
        <f t="shared" si="25"/>
        <v>1</v>
      </c>
      <c r="J88" s="28">
        <f t="shared" si="25"/>
        <v>0</v>
      </c>
      <c r="K88" s="28">
        <f t="shared" si="25"/>
        <v>0</v>
      </c>
      <c r="L88" s="28">
        <f>L87</f>
        <v>11</v>
      </c>
      <c r="M88" s="28">
        <f t="shared" si="25"/>
        <v>1</v>
      </c>
      <c r="N88" s="28">
        <f t="shared" si="25"/>
        <v>0</v>
      </c>
      <c r="O88" s="28">
        <f t="shared" si="25"/>
        <v>0</v>
      </c>
      <c r="P88" s="28">
        <f t="shared" si="25"/>
        <v>8</v>
      </c>
      <c r="Q88" s="28">
        <f t="shared" si="25"/>
        <v>6</v>
      </c>
      <c r="R88" s="28">
        <f t="shared" si="25"/>
        <v>14</v>
      </c>
      <c r="S88" s="28">
        <f t="shared" si="25"/>
        <v>1</v>
      </c>
      <c r="T88" s="28">
        <f t="shared" si="25"/>
        <v>0</v>
      </c>
      <c r="U88" s="28">
        <f t="shared" si="25"/>
        <v>1</v>
      </c>
      <c r="V88" s="28">
        <f t="shared" si="25"/>
        <v>2</v>
      </c>
      <c r="W88" s="28">
        <f t="shared" si="25"/>
        <v>1</v>
      </c>
      <c r="X88" s="28">
        <f t="shared" si="25"/>
        <v>1</v>
      </c>
      <c r="Y88" s="28">
        <f t="shared" si="25"/>
        <v>1</v>
      </c>
      <c r="Z88" s="28">
        <f t="shared" si="25"/>
        <v>0</v>
      </c>
      <c r="AA88" s="28">
        <f t="shared" si="25"/>
        <v>0</v>
      </c>
      <c r="AB88" s="28">
        <f t="shared" si="25"/>
        <v>0</v>
      </c>
      <c r="AC88" s="28">
        <f t="shared" si="25"/>
        <v>0</v>
      </c>
      <c r="AD88" s="28">
        <f t="shared" si="25"/>
        <v>0</v>
      </c>
      <c r="AE88" s="28">
        <f t="shared" si="25"/>
        <v>0</v>
      </c>
      <c r="AF88" s="25">
        <v>13</v>
      </c>
    </row>
    <row r="89" spans="1:32" s="16" customFormat="1" ht="13.7" customHeight="1" x14ac:dyDescent="0.15">
      <c r="A89" s="21" t="s">
        <v>1152</v>
      </c>
      <c r="B89" s="21" t="s">
        <v>416</v>
      </c>
      <c r="C89" s="22" t="s">
        <v>417</v>
      </c>
      <c r="D89" s="23">
        <v>0</v>
      </c>
      <c r="E89" s="23" t="s">
        <v>1174</v>
      </c>
      <c r="F89" s="23" t="s">
        <v>1176</v>
      </c>
      <c r="G89" s="1">
        <v>1</v>
      </c>
      <c r="H89" s="1">
        <v>0</v>
      </c>
      <c r="I89" s="1">
        <v>1</v>
      </c>
      <c r="J89" s="1">
        <v>0</v>
      </c>
      <c r="K89" s="1">
        <v>0</v>
      </c>
      <c r="L89" s="1">
        <v>9</v>
      </c>
      <c r="M89" s="1">
        <v>1</v>
      </c>
      <c r="N89" s="1">
        <v>0</v>
      </c>
      <c r="O89" s="1">
        <v>0</v>
      </c>
      <c r="P89" s="1">
        <v>4</v>
      </c>
      <c r="Q89" s="1">
        <v>8</v>
      </c>
      <c r="R89" s="24">
        <f t="shared" si="18"/>
        <v>12</v>
      </c>
      <c r="S89" s="24">
        <v>1</v>
      </c>
      <c r="T89" s="24">
        <v>0</v>
      </c>
      <c r="U89" s="24">
        <v>8</v>
      </c>
      <c r="V89" s="24">
        <f t="shared" si="16"/>
        <v>9</v>
      </c>
      <c r="W89" s="24">
        <v>1</v>
      </c>
      <c r="X89" s="24">
        <v>2</v>
      </c>
      <c r="Y89" s="24">
        <v>1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5">
        <v>14</v>
      </c>
    </row>
    <row r="90" spans="1:32" s="25" customFormat="1" ht="13.7" customHeight="1" x14ac:dyDescent="0.15">
      <c r="A90" s="26"/>
      <c r="B90" s="26" t="s">
        <v>1113</v>
      </c>
      <c r="C90" s="26">
        <v>1</v>
      </c>
      <c r="D90" s="27">
        <f>COUNTIF(D89,"併")</f>
        <v>0</v>
      </c>
      <c r="E90" s="27">
        <v>1</v>
      </c>
      <c r="F90" s="27"/>
      <c r="G90" s="28">
        <f>G89</f>
        <v>1</v>
      </c>
      <c r="H90" s="28">
        <f t="shared" ref="H90:AE90" si="26">H89</f>
        <v>0</v>
      </c>
      <c r="I90" s="28">
        <f t="shared" si="26"/>
        <v>1</v>
      </c>
      <c r="J90" s="28">
        <f t="shared" si="26"/>
        <v>0</v>
      </c>
      <c r="K90" s="28">
        <f t="shared" si="26"/>
        <v>0</v>
      </c>
      <c r="L90" s="28">
        <f>L89</f>
        <v>9</v>
      </c>
      <c r="M90" s="28">
        <f t="shared" si="26"/>
        <v>1</v>
      </c>
      <c r="N90" s="28">
        <f t="shared" si="26"/>
        <v>0</v>
      </c>
      <c r="O90" s="28">
        <f t="shared" si="26"/>
        <v>0</v>
      </c>
      <c r="P90" s="28">
        <f t="shared" si="26"/>
        <v>4</v>
      </c>
      <c r="Q90" s="28">
        <f t="shared" si="26"/>
        <v>8</v>
      </c>
      <c r="R90" s="28">
        <f t="shared" si="26"/>
        <v>12</v>
      </c>
      <c r="S90" s="28">
        <f t="shared" si="26"/>
        <v>1</v>
      </c>
      <c r="T90" s="28">
        <f t="shared" si="26"/>
        <v>0</v>
      </c>
      <c r="U90" s="28">
        <f t="shared" si="26"/>
        <v>8</v>
      </c>
      <c r="V90" s="28">
        <f t="shared" si="26"/>
        <v>9</v>
      </c>
      <c r="W90" s="28">
        <f t="shared" si="26"/>
        <v>1</v>
      </c>
      <c r="X90" s="28">
        <f t="shared" si="26"/>
        <v>2</v>
      </c>
      <c r="Y90" s="28">
        <f t="shared" si="26"/>
        <v>1</v>
      </c>
      <c r="Z90" s="28">
        <f t="shared" si="26"/>
        <v>0</v>
      </c>
      <c r="AA90" s="28">
        <f t="shared" si="26"/>
        <v>0</v>
      </c>
      <c r="AB90" s="28">
        <f t="shared" si="26"/>
        <v>0</v>
      </c>
      <c r="AC90" s="28">
        <f t="shared" si="26"/>
        <v>0</v>
      </c>
      <c r="AD90" s="28">
        <f t="shared" si="26"/>
        <v>0</v>
      </c>
      <c r="AE90" s="28">
        <f t="shared" si="26"/>
        <v>0</v>
      </c>
      <c r="AF90" s="25">
        <v>15</v>
      </c>
    </row>
    <row r="91" spans="1:32" s="16" customFormat="1" ht="13.7" customHeight="1" x14ac:dyDescent="0.15">
      <c r="A91" s="21" t="s">
        <v>1152</v>
      </c>
      <c r="B91" s="21" t="s">
        <v>418</v>
      </c>
      <c r="C91" s="22" t="s">
        <v>419</v>
      </c>
      <c r="D91" s="23">
        <v>0</v>
      </c>
      <c r="E91" s="23" t="s">
        <v>1174</v>
      </c>
      <c r="F91" s="23" t="s">
        <v>1176</v>
      </c>
      <c r="G91" s="1">
        <v>1</v>
      </c>
      <c r="H91" s="1">
        <v>0</v>
      </c>
      <c r="I91" s="1">
        <v>1</v>
      </c>
      <c r="J91" s="1">
        <v>0</v>
      </c>
      <c r="K91" s="1">
        <v>0</v>
      </c>
      <c r="L91" s="1">
        <v>17</v>
      </c>
      <c r="M91" s="1">
        <v>1</v>
      </c>
      <c r="N91" s="1">
        <v>0</v>
      </c>
      <c r="O91" s="1">
        <v>0</v>
      </c>
      <c r="P91" s="1">
        <v>9</v>
      </c>
      <c r="Q91" s="1">
        <v>11</v>
      </c>
      <c r="R91" s="24">
        <f t="shared" si="18"/>
        <v>20</v>
      </c>
      <c r="S91" s="24">
        <v>1</v>
      </c>
      <c r="T91" s="24">
        <v>0</v>
      </c>
      <c r="U91" s="24">
        <v>2</v>
      </c>
      <c r="V91" s="24">
        <f t="shared" si="16"/>
        <v>3</v>
      </c>
      <c r="W91" s="24">
        <v>1</v>
      </c>
      <c r="X91" s="24">
        <v>2</v>
      </c>
      <c r="Y91" s="24">
        <v>1</v>
      </c>
      <c r="Z91" s="24">
        <v>0</v>
      </c>
      <c r="AA91" s="24">
        <v>0</v>
      </c>
      <c r="AB91" s="24">
        <v>0</v>
      </c>
      <c r="AC91" s="24">
        <v>1</v>
      </c>
      <c r="AD91" s="24">
        <v>0</v>
      </c>
      <c r="AE91" s="24">
        <v>1</v>
      </c>
      <c r="AF91" s="25">
        <v>16</v>
      </c>
    </row>
    <row r="92" spans="1:32" s="25" customFormat="1" ht="13.7" customHeight="1" x14ac:dyDescent="0.15">
      <c r="A92" s="26"/>
      <c r="B92" s="26" t="s">
        <v>1113</v>
      </c>
      <c r="C92" s="26">
        <v>1</v>
      </c>
      <c r="D92" s="27">
        <f>COUNTIF(D91,"併")</f>
        <v>0</v>
      </c>
      <c r="E92" s="27">
        <v>1</v>
      </c>
      <c r="F92" s="27"/>
      <c r="G92" s="28">
        <f>G91</f>
        <v>1</v>
      </c>
      <c r="H92" s="28">
        <f t="shared" ref="H92:AE92" si="27">H91</f>
        <v>0</v>
      </c>
      <c r="I92" s="28">
        <f t="shared" si="27"/>
        <v>1</v>
      </c>
      <c r="J92" s="28">
        <f t="shared" si="27"/>
        <v>0</v>
      </c>
      <c r="K92" s="28">
        <f t="shared" si="27"/>
        <v>0</v>
      </c>
      <c r="L92" s="28">
        <f>L91</f>
        <v>17</v>
      </c>
      <c r="M92" s="28">
        <f t="shared" si="27"/>
        <v>1</v>
      </c>
      <c r="N92" s="28">
        <f t="shared" si="27"/>
        <v>0</v>
      </c>
      <c r="O92" s="28">
        <f t="shared" si="27"/>
        <v>0</v>
      </c>
      <c r="P92" s="28">
        <f t="shared" si="27"/>
        <v>9</v>
      </c>
      <c r="Q92" s="28">
        <f t="shared" si="27"/>
        <v>11</v>
      </c>
      <c r="R92" s="28">
        <f t="shared" si="27"/>
        <v>20</v>
      </c>
      <c r="S92" s="28">
        <f t="shared" si="27"/>
        <v>1</v>
      </c>
      <c r="T92" s="28">
        <f t="shared" si="27"/>
        <v>0</v>
      </c>
      <c r="U92" s="28">
        <f t="shared" si="27"/>
        <v>2</v>
      </c>
      <c r="V92" s="28">
        <f t="shared" si="27"/>
        <v>3</v>
      </c>
      <c r="W92" s="28">
        <f t="shared" si="27"/>
        <v>1</v>
      </c>
      <c r="X92" s="28">
        <f t="shared" si="27"/>
        <v>2</v>
      </c>
      <c r="Y92" s="28">
        <f t="shared" si="27"/>
        <v>1</v>
      </c>
      <c r="Z92" s="28">
        <f t="shared" si="27"/>
        <v>0</v>
      </c>
      <c r="AA92" s="28">
        <f t="shared" si="27"/>
        <v>0</v>
      </c>
      <c r="AB92" s="28">
        <f t="shared" si="27"/>
        <v>0</v>
      </c>
      <c r="AC92" s="28">
        <f t="shared" si="27"/>
        <v>1</v>
      </c>
      <c r="AD92" s="28">
        <f t="shared" si="27"/>
        <v>0</v>
      </c>
      <c r="AE92" s="28">
        <f t="shared" si="27"/>
        <v>1</v>
      </c>
      <c r="AF92" s="16">
        <v>17</v>
      </c>
    </row>
    <row r="93" spans="1:32" s="16" customFormat="1" ht="13.7" customHeight="1" x14ac:dyDescent="0.15">
      <c r="A93" s="31"/>
      <c r="B93" s="31" t="s">
        <v>1114</v>
      </c>
      <c r="C93" s="31">
        <f>C6+C21+C26+C29+C33+C36+C43+C49+C51+C58+C60+C62+C64+C66+C72+C76+C78+C80+C82+C84+C86+C88+C90+C92</f>
        <v>64</v>
      </c>
      <c r="D93" s="32">
        <f>D6+D21+D26+D29+D33+D36+D43+D49+D51+D58+D60+D62+D64+D66+D72+D76+D78+D80+D82+D84+D86+D88+D90+D92</f>
        <v>0</v>
      </c>
      <c r="E93" s="32">
        <f>E6+E21+E26+E29+E33+E36+E43+E49+E51+E58+E60+E62+E64+E66+E72+E76+E78+E80+E82+E84+E86+E88+E90+E92</f>
        <v>10</v>
      </c>
      <c r="F93" s="32"/>
      <c r="G93" s="33">
        <f t="shared" ref="G93:AE93" si="28">G6+G21+G26+G29+G33+G36+G43+G49+G51+G58+G60+G62+G64+G66+G72+G76+G78+G80+G82+G84+G86+G88+G90+G92</f>
        <v>65</v>
      </c>
      <c r="H93" s="33">
        <f t="shared" si="28"/>
        <v>0</v>
      </c>
      <c r="I93" s="33">
        <f t="shared" si="28"/>
        <v>66</v>
      </c>
      <c r="J93" s="33">
        <f t="shared" si="28"/>
        <v>15</v>
      </c>
      <c r="K93" s="33">
        <f t="shared" si="28"/>
        <v>0</v>
      </c>
      <c r="L93" s="33">
        <f t="shared" si="28"/>
        <v>891</v>
      </c>
      <c r="M93" s="33">
        <f t="shared" si="28"/>
        <v>65</v>
      </c>
      <c r="N93" s="33">
        <f t="shared" si="28"/>
        <v>23</v>
      </c>
      <c r="O93" s="33">
        <f t="shared" si="28"/>
        <v>3</v>
      </c>
      <c r="P93" s="33">
        <f t="shared" si="28"/>
        <v>540</v>
      </c>
      <c r="Q93" s="33">
        <f t="shared" si="28"/>
        <v>588</v>
      </c>
      <c r="R93" s="33">
        <f t="shared" si="28"/>
        <v>1128</v>
      </c>
      <c r="S93" s="33">
        <f t="shared" si="28"/>
        <v>66</v>
      </c>
      <c r="T93" s="33">
        <f t="shared" si="28"/>
        <v>0</v>
      </c>
      <c r="U93" s="33">
        <f t="shared" si="28"/>
        <v>158</v>
      </c>
      <c r="V93" s="33">
        <f t="shared" si="28"/>
        <v>224</v>
      </c>
      <c r="W93" s="33">
        <f t="shared" si="28"/>
        <v>64</v>
      </c>
      <c r="X93" s="33">
        <f t="shared" si="28"/>
        <v>175</v>
      </c>
      <c r="Y93" s="33">
        <f t="shared" si="28"/>
        <v>64</v>
      </c>
      <c r="Z93" s="33">
        <f t="shared" si="28"/>
        <v>27</v>
      </c>
      <c r="AA93" s="33">
        <f t="shared" si="28"/>
        <v>4</v>
      </c>
      <c r="AB93" s="33">
        <f t="shared" si="28"/>
        <v>11</v>
      </c>
      <c r="AC93" s="33">
        <f t="shared" si="28"/>
        <v>17</v>
      </c>
      <c r="AD93" s="33">
        <f t="shared" si="28"/>
        <v>2</v>
      </c>
      <c r="AE93" s="33">
        <f t="shared" si="28"/>
        <v>17</v>
      </c>
      <c r="AF93" s="25">
        <v>18</v>
      </c>
    </row>
    <row r="94" spans="1:32" s="25" customFormat="1" ht="13.7" customHeight="1" x14ac:dyDescent="0.15">
      <c r="A94" s="21" t="s">
        <v>1153</v>
      </c>
      <c r="B94" s="21" t="s">
        <v>714</v>
      </c>
      <c r="C94" s="22" t="s">
        <v>716</v>
      </c>
      <c r="D94" s="23">
        <v>0</v>
      </c>
      <c r="E94" s="23" t="s">
        <v>1173</v>
      </c>
      <c r="F94" s="23" t="s">
        <v>1124</v>
      </c>
      <c r="G94" s="1">
        <v>1</v>
      </c>
      <c r="H94" s="1">
        <v>0</v>
      </c>
      <c r="I94" s="1">
        <v>1</v>
      </c>
      <c r="J94" s="1">
        <v>1</v>
      </c>
      <c r="K94" s="1">
        <v>0</v>
      </c>
      <c r="L94" s="1">
        <v>36</v>
      </c>
      <c r="M94" s="1">
        <v>1</v>
      </c>
      <c r="N94" s="1">
        <v>0</v>
      </c>
      <c r="O94" s="1">
        <v>0</v>
      </c>
      <c r="P94" s="1">
        <v>17</v>
      </c>
      <c r="Q94" s="1">
        <v>23</v>
      </c>
      <c r="R94" s="24">
        <f t="shared" ref="R94:R158" si="29">P94+Q94</f>
        <v>40</v>
      </c>
      <c r="S94" s="24">
        <v>2</v>
      </c>
      <c r="T94" s="24">
        <v>0</v>
      </c>
      <c r="U94" s="24">
        <v>1</v>
      </c>
      <c r="V94" s="24">
        <f t="shared" ref="V94:V157" si="30">S94+T94+U94</f>
        <v>3</v>
      </c>
      <c r="W94" s="24">
        <v>1</v>
      </c>
      <c r="X94" s="24">
        <v>6</v>
      </c>
      <c r="Y94" s="24">
        <v>1</v>
      </c>
      <c r="Z94" s="24">
        <v>2</v>
      </c>
      <c r="AA94" s="24">
        <v>0</v>
      </c>
      <c r="AB94" s="24">
        <v>0</v>
      </c>
      <c r="AC94" s="24">
        <v>1</v>
      </c>
      <c r="AD94" s="24">
        <v>1</v>
      </c>
      <c r="AE94" s="24">
        <v>1</v>
      </c>
      <c r="AF94" s="25">
        <v>19</v>
      </c>
    </row>
    <row r="95" spans="1:32" s="16" customFormat="1" ht="13.7" customHeight="1" x14ac:dyDescent="0.15">
      <c r="A95" s="21" t="s">
        <v>1153</v>
      </c>
      <c r="B95" s="21" t="s">
        <v>714</v>
      </c>
      <c r="C95" s="30" t="s">
        <v>718</v>
      </c>
      <c r="D95" s="23">
        <v>0</v>
      </c>
      <c r="E95" s="23" t="s">
        <v>1173</v>
      </c>
      <c r="F95" s="23" t="s">
        <v>1124</v>
      </c>
      <c r="G95" s="1">
        <v>1</v>
      </c>
      <c r="H95" s="1">
        <v>0</v>
      </c>
      <c r="I95" s="1">
        <v>1</v>
      </c>
      <c r="J95" s="1">
        <v>0</v>
      </c>
      <c r="K95" s="1">
        <v>0</v>
      </c>
      <c r="L95" s="1">
        <v>22</v>
      </c>
      <c r="M95" s="1">
        <v>1</v>
      </c>
      <c r="N95" s="1">
        <v>0</v>
      </c>
      <c r="O95" s="1">
        <v>0</v>
      </c>
      <c r="P95" s="1">
        <v>10</v>
      </c>
      <c r="Q95" s="1">
        <v>15</v>
      </c>
      <c r="R95" s="24">
        <f t="shared" si="29"/>
        <v>25</v>
      </c>
      <c r="S95" s="24">
        <v>1</v>
      </c>
      <c r="T95" s="24">
        <v>0</v>
      </c>
      <c r="U95" s="24">
        <v>1</v>
      </c>
      <c r="V95" s="24">
        <f t="shared" si="30"/>
        <v>2</v>
      </c>
      <c r="W95" s="24">
        <v>1</v>
      </c>
      <c r="X95" s="24">
        <v>6</v>
      </c>
      <c r="Y95" s="24">
        <v>1</v>
      </c>
      <c r="Z95" s="24">
        <v>1</v>
      </c>
      <c r="AA95" s="24">
        <v>0</v>
      </c>
      <c r="AB95" s="24">
        <v>0</v>
      </c>
      <c r="AC95" s="24">
        <v>1</v>
      </c>
      <c r="AD95" s="24">
        <v>1</v>
      </c>
      <c r="AE95" s="24">
        <v>1</v>
      </c>
      <c r="AF95" s="25">
        <v>20</v>
      </c>
    </row>
    <row r="96" spans="1:32" s="25" customFormat="1" ht="13.7" customHeight="1" x14ac:dyDescent="0.15">
      <c r="A96" s="21" t="s">
        <v>1153</v>
      </c>
      <c r="B96" s="21" t="s">
        <v>714</v>
      </c>
      <c r="C96" s="30" t="s">
        <v>721</v>
      </c>
      <c r="D96" s="23">
        <v>0</v>
      </c>
      <c r="E96" s="23" t="s">
        <v>1173</v>
      </c>
      <c r="F96" s="23" t="s">
        <v>1124</v>
      </c>
      <c r="G96" s="1">
        <v>1</v>
      </c>
      <c r="H96" s="1">
        <v>0</v>
      </c>
      <c r="I96" s="1">
        <v>1</v>
      </c>
      <c r="J96" s="1">
        <v>1</v>
      </c>
      <c r="K96" s="1">
        <v>0</v>
      </c>
      <c r="L96" s="1">
        <v>36</v>
      </c>
      <c r="M96" s="1">
        <v>2</v>
      </c>
      <c r="N96" s="1">
        <v>0</v>
      </c>
      <c r="O96" s="1">
        <v>0</v>
      </c>
      <c r="P96" s="1">
        <v>21</v>
      </c>
      <c r="Q96" s="1">
        <v>20</v>
      </c>
      <c r="R96" s="24">
        <f t="shared" si="29"/>
        <v>41</v>
      </c>
      <c r="S96" s="24">
        <v>2</v>
      </c>
      <c r="T96" s="24">
        <v>1</v>
      </c>
      <c r="U96" s="24">
        <v>1</v>
      </c>
      <c r="V96" s="24">
        <f t="shared" si="30"/>
        <v>4</v>
      </c>
      <c r="W96" s="24">
        <v>0</v>
      </c>
      <c r="X96" s="24">
        <v>6</v>
      </c>
      <c r="Y96" s="24">
        <v>1</v>
      </c>
      <c r="Z96" s="24">
        <v>1</v>
      </c>
      <c r="AA96" s="24">
        <v>0</v>
      </c>
      <c r="AB96" s="24">
        <v>1</v>
      </c>
      <c r="AC96" s="24">
        <v>1</v>
      </c>
      <c r="AD96" s="24">
        <v>1</v>
      </c>
      <c r="AE96" s="24">
        <v>1</v>
      </c>
      <c r="AF96" s="25">
        <v>21</v>
      </c>
    </row>
    <row r="97" spans="1:32" s="16" customFormat="1" ht="13.7" customHeight="1" x14ac:dyDescent="0.15">
      <c r="A97" s="21" t="s">
        <v>1153</v>
      </c>
      <c r="B97" s="21" t="s">
        <v>714</v>
      </c>
      <c r="C97" s="30" t="s">
        <v>723</v>
      </c>
      <c r="D97" s="23">
        <v>0</v>
      </c>
      <c r="E97" s="23" t="s">
        <v>1173</v>
      </c>
      <c r="F97" s="23" t="s">
        <v>1124</v>
      </c>
      <c r="G97" s="1">
        <v>1</v>
      </c>
      <c r="H97" s="1">
        <v>0</v>
      </c>
      <c r="I97" s="1">
        <v>1</v>
      </c>
      <c r="J97" s="1">
        <v>1</v>
      </c>
      <c r="K97" s="1">
        <v>0</v>
      </c>
      <c r="L97" s="1">
        <v>37</v>
      </c>
      <c r="M97" s="1">
        <v>2</v>
      </c>
      <c r="N97" s="1">
        <v>0</v>
      </c>
      <c r="O97" s="1">
        <v>0</v>
      </c>
      <c r="P97" s="1">
        <v>18</v>
      </c>
      <c r="Q97" s="1">
        <v>24</v>
      </c>
      <c r="R97" s="24">
        <f t="shared" si="29"/>
        <v>42</v>
      </c>
      <c r="S97" s="24">
        <v>2</v>
      </c>
      <c r="T97" s="24">
        <v>1</v>
      </c>
      <c r="U97" s="24">
        <v>1</v>
      </c>
      <c r="V97" s="24">
        <f t="shared" si="30"/>
        <v>4</v>
      </c>
      <c r="W97" s="24">
        <v>1</v>
      </c>
      <c r="X97" s="24">
        <v>6</v>
      </c>
      <c r="Y97" s="24">
        <v>1</v>
      </c>
      <c r="Z97" s="24">
        <v>1</v>
      </c>
      <c r="AA97" s="24">
        <v>0</v>
      </c>
      <c r="AB97" s="24">
        <v>0</v>
      </c>
      <c r="AC97" s="24">
        <v>2</v>
      </c>
      <c r="AD97" s="24">
        <v>0</v>
      </c>
      <c r="AE97" s="24">
        <v>2</v>
      </c>
      <c r="AF97" s="16">
        <v>22</v>
      </c>
    </row>
    <row r="98" spans="1:32" s="25" customFormat="1" ht="13.7" customHeight="1" x14ac:dyDescent="0.15">
      <c r="A98" s="21" t="s">
        <v>1153</v>
      </c>
      <c r="B98" s="21" t="s">
        <v>714</v>
      </c>
      <c r="C98" s="30" t="s">
        <v>725</v>
      </c>
      <c r="D98" s="23">
        <v>0</v>
      </c>
      <c r="E98" s="23" t="s">
        <v>1173</v>
      </c>
      <c r="F98" s="23" t="s">
        <v>1124</v>
      </c>
      <c r="G98" s="1">
        <v>1</v>
      </c>
      <c r="H98" s="1">
        <v>0</v>
      </c>
      <c r="I98" s="1">
        <v>1</v>
      </c>
      <c r="J98" s="1">
        <v>0</v>
      </c>
      <c r="K98" s="1">
        <v>0</v>
      </c>
      <c r="L98" s="1">
        <v>27</v>
      </c>
      <c r="M98" s="1">
        <v>1</v>
      </c>
      <c r="N98" s="1">
        <v>0</v>
      </c>
      <c r="O98" s="1">
        <v>0</v>
      </c>
      <c r="P98" s="1">
        <v>18</v>
      </c>
      <c r="Q98" s="1">
        <v>12</v>
      </c>
      <c r="R98" s="24">
        <f t="shared" si="29"/>
        <v>30</v>
      </c>
      <c r="S98" s="24">
        <v>1</v>
      </c>
      <c r="T98" s="24">
        <v>1</v>
      </c>
      <c r="U98" s="24">
        <v>1</v>
      </c>
      <c r="V98" s="24">
        <f t="shared" si="30"/>
        <v>3</v>
      </c>
      <c r="W98" s="24">
        <v>1</v>
      </c>
      <c r="X98" s="24">
        <v>6</v>
      </c>
      <c r="Y98" s="24">
        <v>1</v>
      </c>
      <c r="Z98" s="24">
        <v>2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5">
        <v>23</v>
      </c>
    </row>
    <row r="99" spans="1:32" s="16" customFormat="1" ht="13.7" customHeight="1" x14ac:dyDescent="0.15">
      <c r="A99" s="21" t="s">
        <v>1153</v>
      </c>
      <c r="B99" s="21" t="s">
        <v>714</v>
      </c>
      <c r="C99" s="30" t="s">
        <v>726</v>
      </c>
      <c r="D99" s="23">
        <v>0</v>
      </c>
      <c r="E99" s="23" t="s">
        <v>1173</v>
      </c>
      <c r="F99" s="23" t="s">
        <v>1124</v>
      </c>
      <c r="G99" s="1">
        <v>1</v>
      </c>
      <c r="H99" s="1">
        <v>0</v>
      </c>
      <c r="I99" s="1">
        <v>1</v>
      </c>
      <c r="J99" s="1">
        <v>1</v>
      </c>
      <c r="K99" s="1">
        <v>0</v>
      </c>
      <c r="L99" s="1">
        <v>36</v>
      </c>
      <c r="M99" s="1">
        <v>3</v>
      </c>
      <c r="N99" s="1">
        <v>1</v>
      </c>
      <c r="O99" s="1">
        <v>0</v>
      </c>
      <c r="P99" s="1">
        <v>18</v>
      </c>
      <c r="Q99" s="1">
        <v>25</v>
      </c>
      <c r="R99" s="24">
        <f t="shared" si="29"/>
        <v>43</v>
      </c>
      <c r="S99" s="24">
        <v>2</v>
      </c>
      <c r="T99" s="24">
        <v>0</v>
      </c>
      <c r="U99" s="24">
        <v>1</v>
      </c>
      <c r="V99" s="24">
        <f t="shared" si="30"/>
        <v>3</v>
      </c>
      <c r="W99" s="24">
        <v>0</v>
      </c>
      <c r="X99" s="24">
        <v>6</v>
      </c>
      <c r="Y99" s="24">
        <v>1</v>
      </c>
      <c r="Z99" s="24">
        <v>2</v>
      </c>
      <c r="AA99" s="24">
        <v>0</v>
      </c>
      <c r="AB99" s="24">
        <v>0</v>
      </c>
      <c r="AC99" s="24">
        <v>1</v>
      </c>
      <c r="AD99" s="24">
        <v>1</v>
      </c>
      <c r="AE99" s="24">
        <v>1</v>
      </c>
      <c r="AF99" s="25">
        <v>24</v>
      </c>
    </row>
    <row r="100" spans="1:32" s="16" customFormat="1" ht="13.7" customHeight="1" x14ac:dyDescent="0.15">
      <c r="A100" s="21" t="s">
        <v>1153</v>
      </c>
      <c r="B100" s="21" t="s">
        <v>714</v>
      </c>
      <c r="C100" s="30" t="s">
        <v>728</v>
      </c>
      <c r="D100" s="23">
        <v>0</v>
      </c>
      <c r="E100" s="23" t="s">
        <v>1173</v>
      </c>
      <c r="F100" s="23" t="s">
        <v>1124</v>
      </c>
      <c r="G100" s="1">
        <v>1</v>
      </c>
      <c r="H100" s="1">
        <v>0</v>
      </c>
      <c r="I100" s="1">
        <v>1</v>
      </c>
      <c r="J100" s="1">
        <v>0</v>
      </c>
      <c r="K100" s="1">
        <v>0</v>
      </c>
      <c r="L100" s="1">
        <v>22</v>
      </c>
      <c r="M100" s="1">
        <v>1</v>
      </c>
      <c r="N100" s="1">
        <v>1</v>
      </c>
      <c r="O100" s="1">
        <v>0</v>
      </c>
      <c r="P100" s="1">
        <v>11</v>
      </c>
      <c r="Q100" s="1">
        <v>15</v>
      </c>
      <c r="R100" s="24">
        <f t="shared" si="29"/>
        <v>26</v>
      </c>
      <c r="S100" s="24">
        <v>2</v>
      </c>
      <c r="T100" s="24">
        <v>0</v>
      </c>
      <c r="U100" s="24">
        <v>8</v>
      </c>
      <c r="V100" s="24">
        <f t="shared" si="30"/>
        <v>10</v>
      </c>
      <c r="W100" s="24">
        <v>1</v>
      </c>
      <c r="X100" s="24">
        <v>6</v>
      </c>
      <c r="Y100" s="24">
        <v>1</v>
      </c>
      <c r="Z100" s="24">
        <v>2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5">
        <v>25</v>
      </c>
    </row>
    <row r="101" spans="1:32" s="25" customFormat="1" ht="13.7" customHeight="1" x14ac:dyDescent="0.15">
      <c r="A101" s="21" t="s">
        <v>1153</v>
      </c>
      <c r="B101" s="21" t="s">
        <v>714</v>
      </c>
      <c r="C101" s="30" t="s">
        <v>731</v>
      </c>
      <c r="D101" s="23">
        <v>0</v>
      </c>
      <c r="E101" s="23" t="s">
        <v>1173</v>
      </c>
      <c r="F101" s="23" t="s">
        <v>1124</v>
      </c>
      <c r="G101" s="1">
        <v>1</v>
      </c>
      <c r="H101" s="1">
        <v>0</v>
      </c>
      <c r="I101" s="1">
        <v>1</v>
      </c>
      <c r="J101" s="1">
        <v>0</v>
      </c>
      <c r="K101" s="1">
        <v>0</v>
      </c>
      <c r="L101" s="1">
        <v>27</v>
      </c>
      <c r="M101" s="1">
        <v>1</v>
      </c>
      <c r="N101" s="1">
        <v>0</v>
      </c>
      <c r="O101" s="1">
        <v>0</v>
      </c>
      <c r="P101" s="1">
        <v>16</v>
      </c>
      <c r="Q101" s="1">
        <v>14</v>
      </c>
      <c r="R101" s="24">
        <f t="shared" si="29"/>
        <v>30</v>
      </c>
      <c r="S101" s="24">
        <v>1</v>
      </c>
      <c r="T101" s="24">
        <v>0</v>
      </c>
      <c r="U101" s="24">
        <v>1</v>
      </c>
      <c r="V101" s="24">
        <f t="shared" si="30"/>
        <v>2</v>
      </c>
      <c r="W101" s="24">
        <v>1</v>
      </c>
      <c r="X101" s="24">
        <v>6</v>
      </c>
      <c r="Y101" s="24">
        <v>1</v>
      </c>
      <c r="Z101" s="24">
        <v>2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5">
        <v>26</v>
      </c>
    </row>
    <row r="102" spans="1:32" s="25" customFormat="1" ht="13.7" customHeight="1" x14ac:dyDescent="0.15">
      <c r="A102" s="21" t="s">
        <v>1153</v>
      </c>
      <c r="B102" s="21" t="s">
        <v>714</v>
      </c>
      <c r="C102" s="30" t="s">
        <v>734</v>
      </c>
      <c r="D102" s="23">
        <v>0</v>
      </c>
      <c r="E102" s="23" t="s">
        <v>1173</v>
      </c>
      <c r="F102" s="23" t="s">
        <v>1124</v>
      </c>
      <c r="G102" s="1">
        <v>1</v>
      </c>
      <c r="H102" s="1">
        <v>0</v>
      </c>
      <c r="I102" s="1">
        <v>1</v>
      </c>
      <c r="J102" s="1">
        <v>1</v>
      </c>
      <c r="K102" s="1">
        <v>0</v>
      </c>
      <c r="L102" s="1">
        <v>42</v>
      </c>
      <c r="M102" s="1">
        <v>2</v>
      </c>
      <c r="N102" s="1">
        <v>0</v>
      </c>
      <c r="O102" s="1">
        <v>0</v>
      </c>
      <c r="P102" s="1">
        <v>22</v>
      </c>
      <c r="Q102" s="1">
        <v>25</v>
      </c>
      <c r="R102" s="24">
        <f t="shared" si="29"/>
        <v>47</v>
      </c>
      <c r="S102" s="24">
        <v>2</v>
      </c>
      <c r="T102" s="24">
        <v>1</v>
      </c>
      <c r="U102" s="24">
        <v>2</v>
      </c>
      <c r="V102" s="24">
        <f t="shared" si="30"/>
        <v>5</v>
      </c>
      <c r="W102" s="24">
        <v>1</v>
      </c>
      <c r="X102" s="24">
        <v>6</v>
      </c>
      <c r="Y102" s="24">
        <v>1</v>
      </c>
      <c r="Z102" s="24">
        <v>1</v>
      </c>
      <c r="AA102" s="24">
        <v>0</v>
      </c>
      <c r="AB102" s="24">
        <v>0</v>
      </c>
      <c r="AC102" s="24">
        <v>3</v>
      </c>
      <c r="AD102" s="24">
        <v>0</v>
      </c>
      <c r="AE102" s="24">
        <v>3</v>
      </c>
      <c r="AF102" s="16">
        <v>27</v>
      </c>
    </row>
    <row r="103" spans="1:32" s="25" customFormat="1" ht="13.7" customHeight="1" x14ac:dyDescent="0.15">
      <c r="A103" s="21" t="s">
        <v>1153</v>
      </c>
      <c r="B103" s="21" t="s">
        <v>714</v>
      </c>
      <c r="C103" s="30" t="s">
        <v>748</v>
      </c>
      <c r="D103" s="23">
        <v>0</v>
      </c>
      <c r="E103" s="23" t="s">
        <v>1173</v>
      </c>
      <c r="F103" s="23" t="s">
        <v>1124</v>
      </c>
      <c r="G103" s="1">
        <v>1</v>
      </c>
      <c r="H103" s="1">
        <v>0</v>
      </c>
      <c r="I103" s="1">
        <v>1</v>
      </c>
      <c r="J103" s="1">
        <v>0</v>
      </c>
      <c r="K103" s="1">
        <v>0</v>
      </c>
      <c r="L103" s="1">
        <v>8</v>
      </c>
      <c r="M103" s="1">
        <v>1</v>
      </c>
      <c r="N103" s="1">
        <v>0</v>
      </c>
      <c r="O103" s="1">
        <v>0</v>
      </c>
      <c r="P103" s="1">
        <v>8</v>
      </c>
      <c r="Q103" s="1">
        <v>3</v>
      </c>
      <c r="R103" s="24">
        <f t="shared" si="29"/>
        <v>11</v>
      </c>
      <c r="S103" s="24">
        <v>1</v>
      </c>
      <c r="T103" s="24">
        <v>0</v>
      </c>
      <c r="U103" s="24">
        <v>1</v>
      </c>
      <c r="V103" s="24">
        <f t="shared" si="30"/>
        <v>2</v>
      </c>
      <c r="W103" s="24">
        <v>1</v>
      </c>
      <c r="X103" s="24">
        <v>0</v>
      </c>
      <c r="Y103" s="24">
        <v>1</v>
      </c>
      <c r="Z103" s="24">
        <v>1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5">
        <v>28</v>
      </c>
    </row>
    <row r="104" spans="1:32" s="25" customFormat="1" ht="13.7" customHeight="1" x14ac:dyDescent="0.15">
      <c r="A104" s="21" t="s">
        <v>1153</v>
      </c>
      <c r="B104" s="21" t="s">
        <v>714</v>
      </c>
      <c r="C104" s="30" t="s">
        <v>759</v>
      </c>
      <c r="D104" s="23">
        <v>0</v>
      </c>
      <c r="E104" s="23" t="s">
        <v>1173</v>
      </c>
      <c r="F104" s="23" t="s">
        <v>1124</v>
      </c>
      <c r="G104" s="1">
        <v>1</v>
      </c>
      <c r="H104" s="1">
        <v>0</v>
      </c>
      <c r="I104" s="1">
        <v>1</v>
      </c>
      <c r="J104" s="1">
        <v>0</v>
      </c>
      <c r="K104" s="1">
        <v>0</v>
      </c>
      <c r="L104" s="1">
        <v>25</v>
      </c>
      <c r="M104" s="1">
        <v>1</v>
      </c>
      <c r="N104" s="1">
        <v>0</v>
      </c>
      <c r="O104" s="1">
        <v>0</v>
      </c>
      <c r="P104" s="1">
        <v>14</v>
      </c>
      <c r="Q104" s="1">
        <v>14</v>
      </c>
      <c r="R104" s="24">
        <f t="shared" si="29"/>
        <v>28</v>
      </c>
      <c r="S104" s="24">
        <v>1</v>
      </c>
      <c r="T104" s="24">
        <v>1</v>
      </c>
      <c r="U104" s="24">
        <v>1</v>
      </c>
      <c r="V104" s="24">
        <f t="shared" si="30"/>
        <v>3</v>
      </c>
      <c r="W104" s="24">
        <v>1</v>
      </c>
      <c r="X104" s="24">
        <v>6</v>
      </c>
      <c r="Y104" s="24">
        <v>1</v>
      </c>
      <c r="Z104" s="24">
        <v>3</v>
      </c>
      <c r="AA104" s="24">
        <v>0</v>
      </c>
      <c r="AB104" s="24">
        <v>0</v>
      </c>
      <c r="AC104" s="24">
        <v>1</v>
      </c>
      <c r="AD104" s="24">
        <v>0</v>
      </c>
      <c r="AE104" s="24">
        <v>1</v>
      </c>
      <c r="AF104" s="25">
        <v>29</v>
      </c>
    </row>
    <row r="105" spans="1:32" s="25" customFormat="1" ht="13.7" customHeight="1" x14ac:dyDescent="0.15">
      <c r="A105" s="21" t="s">
        <v>1153</v>
      </c>
      <c r="B105" s="21" t="s">
        <v>714</v>
      </c>
      <c r="C105" s="30" t="s">
        <v>540</v>
      </c>
      <c r="D105" s="23">
        <v>0</v>
      </c>
      <c r="E105" s="23" t="s">
        <v>1173</v>
      </c>
      <c r="F105" s="23" t="s">
        <v>1124</v>
      </c>
      <c r="G105" s="1">
        <v>1</v>
      </c>
      <c r="H105" s="1">
        <v>0</v>
      </c>
      <c r="I105" s="1">
        <v>1</v>
      </c>
      <c r="J105" s="1">
        <v>1</v>
      </c>
      <c r="K105" s="1">
        <v>0</v>
      </c>
      <c r="L105" s="1">
        <v>28</v>
      </c>
      <c r="M105" s="1">
        <v>1</v>
      </c>
      <c r="N105" s="1">
        <v>0</v>
      </c>
      <c r="O105" s="1">
        <v>0</v>
      </c>
      <c r="P105" s="1">
        <v>22</v>
      </c>
      <c r="Q105" s="1">
        <v>10</v>
      </c>
      <c r="R105" s="24">
        <f t="shared" si="29"/>
        <v>32</v>
      </c>
      <c r="S105" s="24">
        <v>1</v>
      </c>
      <c r="T105" s="24">
        <v>1</v>
      </c>
      <c r="U105" s="24">
        <v>1</v>
      </c>
      <c r="V105" s="24">
        <f t="shared" si="30"/>
        <v>3</v>
      </c>
      <c r="W105" s="24">
        <v>1</v>
      </c>
      <c r="X105" s="24">
        <v>6</v>
      </c>
      <c r="Y105" s="24">
        <v>1</v>
      </c>
      <c r="Z105" s="24">
        <v>2</v>
      </c>
      <c r="AA105" s="24">
        <v>0</v>
      </c>
      <c r="AB105" s="24">
        <v>0</v>
      </c>
      <c r="AC105" s="24">
        <v>1</v>
      </c>
      <c r="AD105" s="24">
        <v>0</v>
      </c>
      <c r="AE105" s="24">
        <v>1</v>
      </c>
      <c r="AF105" s="25">
        <v>30</v>
      </c>
    </row>
    <row r="106" spans="1:32" s="25" customFormat="1" ht="13.7" customHeight="1" x14ac:dyDescent="0.15">
      <c r="A106" s="21" t="s">
        <v>1153</v>
      </c>
      <c r="B106" s="21" t="s">
        <v>714</v>
      </c>
      <c r="C106" s="30" t="s">
        <v>860</v>
      </c>
      <c r="D106" s="23">
        <v>0</v>
      </c>
      <c r="E106" s="23" t="s">
        <v>1173</v>
      </c>
      <c r="F106" s="23" t="s">
        <v>1124</v>
      </c>
      <c r="G106" s="1">
        <v>1</v>
      </c>
      <c r="H106" s="1">
        <v>0</v>
      </c>
      <c r="I106" s="1">
        <v>1</v>
      </c>
      <c r="J106" s="1">
        <v>0</v>
      </c>
      <c r="K106" s="1">
        <v>0</v>
      </c>
      <c r="L106" s="1">
        <v>15</v>
      </c>
      <c r="M106" s="1">
        <v>1</v>
      </c>
      <c r="N106" s="1">
        <v>0</v>
      </c>
      <c r="O106" s="1">
        <v>0</v>
      </c>
      <c r="P106" s="1">
        <v>7</v>
      </c>
      <c r="Q106" s="1">
        <v>11</v>
      </c>
      <c r="R106" s="24">
        <f t="shared" si="29"/>
        <v>18</v>
      </c>
      <c r="S106" s="24">
        <v>1</v>
      </c>
      <c r="T106" s="24">
        <v>0</v>
      </c>
      <c r="U106" s="24">
        <v>1</v>
      </c>
      <c r="V106" s="24">
        <f t="shared" si="30"/>
        <v>2</v>
      </c>
      <c r="W106" s="24">
        <v>1</v>
      </c>
      <c r="X106" s="24">
        <v>6</v>
      </c>
      <c r="Y106" s="24">
        <v>1</v>
      </c>
      <c r="Z106" s="24">
        <v>1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5">
        <v>31</v>
      </c>
    </row>
    <row r="107" spans="1:32" s="25" customFormat="1" ht="13.7" customHeight="1" x14ac:dyDescent="0.15">
      <c r="A107" s="21" t="s">
        <v>1153</v>
      </c>
      <c r="B107" s="21" t="s">
        <v>714</v>
      </c>
      <c r="C107" s="30" t="s">
        <v>866</v>
      </c>
      <c r="D107" s="23">
        <v>0</v>
      </c>
      <c r="E107" s="23" t="s">
        <v>1173</v>
      </c>
      <c r="F107" s="23" t="s">
        <v>1124</v>
      </c>
      <c r="G107" s="1">
        <v>1</v>
      </c>
      <c r="H107" s="1">
        <v>0</v>
      </c>
      <c r="I107" s="1">
        <v>1</v>
      </c>
      <c r="J107" s="1">
        <v>0</v>
      </c>
      <c r="K107" s="1">
        <v>0</v>
      </c>
      <c r="L107" s="1">
        <v>19</v>
      </c>
      <c r="M107" s="1">
        <v>1</v>
      </c>
      <c r="N107" s="1">
        <v>1</v>
      </c>
      <c r="O107" s="1">
        <v>0</v>
      </c>
      <c r="P107" s="1">
        <v>10</v>
      </c>
      <c r="Q107" s="1">
        <v>13</v>
      </c>
      <c r="R107" s="24">
        <f t="shared" si="29"/>
        <v>23</v>
      </c>
      <c r="S107" s="24">
        <v>1</v>
      </c>
      <c r="T107" s="24">
        <v>0</v>
      </c>
      <c r="U107" s="24">
        <v>1</v>
      </c>
      <c r="V107" s="24">
        <f t="shared" si="30"/>
        <v>2</v>
      </c>
      <c r="W107" s="24">
        <v>1</v>
      </c>
      <c r="X107" s="24">
        <v>5</v>
      </c>
      <c r="Y107" s="24">
        <v>1</v>
      </c>
      <c r="Z107" s="24">
        <v>1</v>
      </c>
      <c r="AA107" s="24">
        <v>0</v>
      </c>
      <c r="AB107" s="24">
        <v>0</v>
      </c>
      <c r="AC107" s="24">
        <v>1</v>
      </c>
      <c r="AD107" s="24">
        <v>0</v>
      </c>
      <c r="AE107" s="24">
        <v>1</v>
      </c>
      <c r="AF107" s="16">
        <v>32</v>
      </c>
    </row>
    <row r="108" spans="1:32" s="25" customFormat="1" ht="13.7" customHeight="1" x14ac:dyDescent="0.15">
      <c r="A108" s="21" t="s">
        <v>1153</v>
      </c>
      <c r="B108" s="21" t="s">
        <v>714</v>
      </c>
      <c r="C108" s="30" t="s">
        <v>46</v>
      </c>
      <c r="D108" s="23">
        <v>0</v>
      </c>
      <c r="E108" s="23" t="s">
        <v>1173</v>
      </c>
      <c r="F108" s="23" t="s">
        <v>1124</v>
      </c>
      <c r="G108" s="1">
        <v>1</v>
      </c>
      <c r="H108" s="1">
        <v>0</v>
      </c>
      <c r="I108" s="1">
        <v>1</v>
      </c>
      <c r="J108" s="1">
        <v>0</v>
      </c>
      <c r="K108" s="1">
        <v>0</v>
      </c>
      <c r="L108" s="1">
        <v>17</v>
      </c>
      <c r="M108" s="1">
        <v>1</v>
      </c>
      <c r="N108" s="1">
        <v>0</v>
      </c>
      <c r="O108" s="1">
        <v>0</v>
      </c>
      <c r="P108" s="1">
        <v>10</v>
      </c>
      <c r="Q108" s="1">
        <v>10</v>
      </c>
      <c r="R108" s="24">
        <f t="shared" si="29"/>
        <v>20</v>
      </c>
      <c r="S108" s="24">
        <v>1</v>
      </c>
      <c r="T108" s="24">
        <v>0</v>
      </c>
      <c r="U108" s="24">
        <v>1</v>
      </c>
      <c r="V108" s="24">
        <f t="shared" si="30"/>
        <v>2</v>
      </c>
      <c r="W108" s="24">
        <v>1</v>
      </c>
      <c r="X108" s="24">
        <v>6</v>
      </c>
      <c r="Y108" s="24">
        <v>1</v>
      </c>
      <c r="Z108" s="24">
        <v>2</v>
      </c>
      <c r="AA108" s="24">
        <v>0</v>
      </c>
      <c r="AB108" s="24">
        <v>0</v>
      </c>
      <c r="AC108" s="24">
        <v>1</v>
      </c>
      <c r="AD108" s="24">
        <v>0</v>
      </c>
      <c r="AE108" s="24">
        <v>1</v>
      </c>
      <c r="AF108" s="25">
        <v>33</v>
      </c>
    </row>
    <row r="109" spans="1:32" s="25" customFormat="1" ht="13.7" customHeight="1" x14ac:dyDescent="0.15">
      <c r="A109" s="21" t="s">
        <v>1153</v>
      </c>
      <c r="B109" s="21" t="s">
        <v>714</v>
      </c>
      <c r="C109" s="30" t="s">
        <v>79</v>
      </c>
      <c r="D109" s="23">
        <v>0</v>
      </c>
      <c r="E109" s="23" t="s">
        <v>1173</v>
      </c>
      <c r="F109" s="23" t="s">
        <v>1124</v>
      </c>
      <c r="G109" s="1">
        <v>1</v>
      </c>
      <c r="H109" s="1">
        <v>0</v>
      </c>
      <c r="I109" s="1">
        <v>1</v>
      </c>
      <c r="J109" s="1">
        <v>1</v>
      </c>
      <c r="K109" s="1">
        <v>0</v>
      </c>
      <c r="L109" s="1">
        <v>30</v>
      </c>
      <c r="M109" s="1">
        <v>1</v>
      </c>
      <c r="N109" s="1">
        <v>1</v>
      </c>
      <c r="O109" s="1">
        <v>0</v>
      </c>
      <c r="P109" s="1">
        <v>19</v>
      </c>
      <c r="Q109" s="1">
        <v>16</v>
      </c>
      <c r="R109" s="24">
        <f t="shared" si="29"/>
        <v>35</v>
      </c>
      <c r="S109" s="24">
        <v>2</v>
      </c>
      <c r="T109" s="24">
        <v>0</v>
      </c>
      <c r="U109" s="24">
        <v>2</v>
      </c>
      <c r="V109" s="24">
        <f t="shared" si="30"/>
        <v>4</v>
      </c>
      <c r="W109" s="24">
        <v>1</v>
      </c>
      <c r="X109" s="24">
        <v>6</v>
      </c>
      <c r="Y109" s="24">
        <v>1</v>
      </c>
      <c r="Z109" s="24">
        <v>2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5">
        <v>34</v>
      </c>
    </row>
    <row r="110" spans="1:32" s="25" customFormat="1" ht="13.7" customHeight="1" x14ac:dyDescent="0.15">
      <c r="A110" s="21" t="s">
        <v>1153</v>
      </c>
      <c r="B110" s="21" t="s">
        <v>714</v>
      </c>
      <c r="C110" s="30" t="s">
        <v>715</v>
      </c>
      <c r="D110" s="23">
        <v>0</v>
      </c>
      <c r="E110" s="23" t="s">
        <v>1173</v>
      </c>
      <c r="F110" s="23" t="s">
        <v>1124</v>
      </c>
      <c r="G110" s="1">
        <v>1</v>
      </c>
      <c r="H110" s="1">
        <v>0</v>
      </c>
      <c r="I110" s="1">
        <v>1</v>
      </c>
      <c r="J110" s="1">
        <v>0</v>
      </c>
      <c r="K110" s="1">
        <v>0</v>
      </c>
      <c r="L110" s="1">
        <v>29</v>
      </c>
      <c r="M110" s="1">
        <v>1</v>
      </c>
      <c r="N110" s="1">
        <v>1</v>
      </c>
      <c r="O110" s="1">
        <v>0</v>
      </c>
      <c r="P110" s="1">
        <v>12</v>
      </c>
      <c r="Q110" s="1">
        <v>21</v>
      </c>
      <c r="R110" s="24">
        <f t="shared" si="29"/>
        <v>33</v>
      </c>
      <c r="S110" s="24">
        <v>1</v>
      </c>
      <c r="T110" s="24">
        <v>0</v>
      </c>
      <c r="U110" s="24">
        <v>10</v>
      </c>
      <c r="V110" s="24">
        <f t="shared" si="30"/>
        <v>11</v>
      </c>
      <c r="W110" s="24">
        <v>1</v>
      </c>
      <c r="X110" s="24">
        <v>6</v>
      </c>
      <c r="Y110" s="24">
        <v>1</v>
      </c>
      <c r="Z110" s="24">
        <v>2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5">
        <v>35</v>
      </c>
    </row>
    <row r="111" spans="1:32" s="25" customFormat="1" ht="13.7" customHeight="1" x14ac:dyDescent="0.15">
      <c r="A111" s="21" t="s">
        <v>1153</v>
      </c>
      <c r="B111" s="21" t="s">
        <v>714</v>
      </c>
      <c r="C111" s="30" t="s">
        <v>724</v>
      </c>
      <c r="D111" s="23">
        <v>0</v>
      </c>
      <c r="E111" s="23" t="s">
        <v>1173</v>
      </c>
      <c r="F111" s="23" t="s">
        <v>1124</v>
      </c>
      <c r="G111" s="1">
        <v>1</v>
      </c>
      <c r="H111" s="1">
        <v>0</v>
      </c>
      <c r="I111" s="1">
        <v>1</v>
      </c>
      <c r="J111" s="1">
        <v>0</v>
      </c>
      <c r="K111" s="1">
        <v>0</v>
      </c>
      <c r="L111" s="1">
        <v>19</v>
      </c>
      <c r="M111" s="1">
        <v>1</v>
      </c>
      <c r="N111" s="1">
        <v>0</v>
      </c>
      <c r="O111" s="1">
        <v>0</v>
      </c>
      <c r="P111" s="1">
        <v>8</v>
      </c>
      <c r="Q111" s="1">
        <v>14</v>
      </c>
      <c r="R111" s="24">
        <f t="shared" si="29"/>
        <v>22</v>
      </c>
      <c r="S111" s="24">
        <v>1</v>
      </c>
      <c r="T111" s="24">
        <v>1</v>
      </c>
      <c r="U111" s="24">
        <v>1</v>
      </c>
      <c r="V111" s="24">
        <f t="shared" si="30"/>
        <v>3</v>
      </c>
      <c r="W111" s="24">
        <v>1</v>
      </c>
      <c r="X111" s="24">
        <v>6</v>
      </c>
      <c r="Y111" s="24">
        <v>1</v>
      </c>
      <c r="Z111" s="24">
        <v>1</v>
      </c>
      <c r="AA111" s="24">
        <v>0</v>
      </c>
      <c r="AB111" s="24">
        <v>0</v>
      </c>
      <c r="AC111" s="24">
        <v>1</v>
      </c>
      <c r="AD111" s="24">
        <v>0</v>
      </c>
      <c r="AE111" s="24">
        <v>1</v>
      </c>
      <c r="AF111" s="25">
        <v>36</v>
      </c>
    </row>
    <row r="112" spans="1:32" s="34" customFormat="1" ht="13.7" customHeight="1" x14ac:dyDescent="0.15">
      <c r="A112" s="21" t="s">
        <v>1153</v>
      </c>
      <c r="B112" s="21" t="s">
        <v>714</v>
      </c>
      <c r="C112" s="30" t="s">
        <v>733</v>
      </c>
      <c r="D112" s="23">
        <v>0</v>
      </c>
      <c r="E112" s="23" t="s">
        <v>1173</v>
      </c>
      <c r="F112" s="23" t="s">
        <v>1124</v>
      </c>
      <c r="G112" s="1">
        <v>1</v>
      </c>
      <c r="H112" s="1">
        <v>0</v>
      </c>
      <c r="I112" s="1">
        <v>1</v>
      </c>
      <c r="J112" s="1">
        <v>0</v>
      </c>
      <c r="K112" s="1">
        <v>0</v>
      </c>
      <c r="L112" s="1">
        <v>26</v>
      </c>
      <c r="M112" s="1">
        <v>1</v>
      </c>
      <c r="N112" s="1">
        <v>0</v>
      </c>
      <c r="O112" s="1">
        <v>0</v>
      </c>
      <c r="P112" s="1">
        <v>11</v>
      </c>
      <c r="Q112" s="1">
        <v>18</v>
      </c>
      <c r="R112" s="24">
        <f t="shared" si="29"/>
        <v>29</v>
      </c>
      <c r="S112" s="24">
        <v>1</v>
      </c>
      <c r="T112" s="24">
        <v>0</v>
      </c>
      <c r="U112" s="24">
        <v>1</v>
      </c>
      <c r="V112" s="24">
        <f t="shared" si="30"/>
        <v>2</v>
      </c>
      <c r="W112" s="24">
        <v>1</v>
      </c>
      <c r="X112" s="24">
        <v>6</v>
      </c>
      <c r="Y112" s="24">
        <v>1</v>
      </c>
      <c r="Z112" s="24">
        <v>1</v>
      </c>
      <c r="AA112" s="24">
        <v>0</v>
      </c>
      <c r="AB112" s="24">
        <v>0</v>
      </c>
      <c r="AC112" s="24">
        <v>1</v>
      </c>
      <c r="AD112" s="24">
        <v>0</v>
      </c>
      <c r="AE112" s="24">
        <v>1</v>
      </c>
      <c r="AF112" s="16">
        <v>37</v>
      </c>
    </row>
    <row r="113" spans="1:32" s="25" customFormat="1" ht="13.7" customHeight="1" x14ac:dyDescent="0.15">
      <c r="A113" s="21" t="s">
        <v>1153</v>
      </c>
      <c r="B113" s="21" t="s">
        <v>714</v>
      </c>
      <c r="C113" s="30" t="s">
        <v>745</v>
      </c>
      <c r="D113" s="23">
        <v>0</v>
      </c>
      <c r="E113" s="23" t="s">
        <v>1173</v>
      </c>
      <c r="F113" s="23" t="s">
        <v>1124</v>
      </c>
      <c r="G113" s="1">
        <v>1</v>
      </c>
      <c r="H113" s="1">
        <v>0</v>
      </c>
      <c r="I113" s="1">
        <v>1</v>
      </c>
      <c r="J113" s="1">
        <v>0</v>
      </c>
      <c r="K113" s="1">
        <v>0</v>
      </c>
      <c r="L113" s="1">
        <v>28</v>
      </c>
      <c r="M113" s="1">
        <v>1</v>
      </c>
      <c r="N113" s="1">
        <v>1</v>
      </c>
      <c r="O113" s="1">
        <v>0</v>
      </c>
      <c r="P113" s="1">
        <v>18</v>
      </c>
      <c r="Q113" s="1">
        <v>14</v>
      </c>
      <c r="R113" s="24">
        <f t="shared" si="29"/>
        <v>32</v>
      </c>
      <c r="S113" s="24">
        <v>1</v>
      </c>
      <c r="T113" s="24">
        <v>0</v>
      </c>
      <c r="U113" s="24">
        <v>1</v>
      </c>
      <c r="V113" s="24">
        <f t="shared" si="30"/>
        <v>2</v>
      </c>
      <c r="W113" s="24">
        <v>1</v>
      </c>
      <c r="X113" s="24">
        <v>6</v>
      </c>
      <c r="Y113" s="24">
        <v>1</v>
      </c>
      <c r="Z113" s="24">
        <v>1</v>
      </c>
      <c r="AA113" s="24">
        <v>0</v>
      </c>
      <c r="AB113" s="24">
        <v>0</v>
      </c>
      <c r="AC113" s="24">
        <v>3</v>
      </c>
      <c r="AD113" s="24">
        <v>0</v>
      </c>
      <c r="AE113" s="24">
        <v>3</v>
      </c>
      <c r="AF113" s="25">
        <v>38</v>
      </c>
    </row>
    <row r="114" spans="1:32" s="25" customFormat="1" ht="13.7" customHeight="1" x14ac:dyDescent="0.15">
      <c r="A114" s="21" t="s">
        <v>1153</v>
      </c>
      <c r="B114" s="21" t="s">
        <v>714</v>
      </c>
      <c r="C114" s="30" t="s">
        <v>747</v>
      </c>
      <c r="D114" s="23">
        <v>0</v>
      </c>
      <c r="E114" s="23" t="s">
        <v>1173</v>
      </c>
      <c r="F114" s="23" t="s">
        <v>1124</v>
      </c>
      <c r="G114" s="1">
        <v>1</v>
      </c>
      <c r="H114" s="1">
        <v>0</v>
      </c>
      <c r="I114" s="1">
        <v>1</v>
      </c>
      <c r="J114" s="1">
        <v>1</v>
      </c>
      <c r="K114" s="1">
        <v>0</v>
      </c>
      <c r="L114" s="1">
        <v>30</v>
      </c>
      <c r="M114" s="1">
        <v>1</v>
      </c>
      <c r="N114" s="1">
        <v>1</v>
      </c>
      <c r="O114" s="1">
        <v>0</v>
      </c>
      <c r="P114" s="1">
        <v>15</v>
      </c>
      <c r="Q114" s="1">
        <v>20</v>
      </c>
      <c r="R114" s="24">
        <f t="shared" si="29"/>
        <v>35</v>
      </c>
      <c r="S114" s="24">
        <v>1</v>
      </c>
      <c r="T114" s="24">
        <v>0</v>
      </c>
      <c r="U114" s="24">
        <v>8</v>
      </c>
      <c r="V114" s="24">
        <f t="shared" si="30"/>
        <v>9</v>
      </c>
      <c r="W114" s="24">
        <v>1</v>
      </c>
      <c r="X114" s="24">
        <v>6</v>
      </c>
      <c r="Y114" s="24">
        <v>1</v>
      </c>
      <c r="Z114" s="24">
        <v>1</v>
      </c>
      <c r="AA114" s="24">
        <v>0</v>
      </c>
      <c r="AB114" s="24">
        <v>0</v>
      </c>
      <c r="AC114" s="24">
        <v>3</v>
      </c>
      <c r="AD114" s="24">
        <v>0</v>
      </c>
      <c r="AE114" s="24">
        <v>3</v>
      </c>
      <c r="AF114" s="25">
        <v>39</v>
      </c>
    </row>
    <row r="115" spans="1:32" s="25" customFormat="1" ht="13.7" customHeight="1" x14ac:dyDescent="0.15">
      <c r="A115" s="21" t="s">
        <v>1153</v>
      </c>
      <c r="B115" s="21" t="s">
        <v>714</v>
      </c>
      <c r="C115" s="30" t="s">
        <v>749</v>
      </c>
      <c r="D115" s="23">
        <v>0</v>
      </c>
      <c r="E115" s="23" t="s">
        <v>1173</v>
      </c>
      <c r="F115" s="23" t="s">
        <v>1124</v>
      </c>
      <c r="G115" s="1">
        <v>1</v>
      </c>
      <c r="H115" s="1">
        <v>0</v>
      </c>
      <c r="I115" s="1">
        <v>1</v>
      </c>
      <c r="J115" s="1">
        <v>1</v>
      </c>
      <c r="K115" s="1">
        <v>0</v>
      </c>
      <c r="L115" s="1">
        <v>28</v>
      </c>
      <c r="M115" s="1">
        <v>2</v>
      </c>
      <c r="N115" s="1">
        <v>0</v>
      </c>
      <c r="O115" s="1">
        <v>0</v>
      </c>
      <c r="P115" s="1">
        <v>14</v>
      </c>
      <c r="Q115" s="1">
        <v>19</v>
      </c>
      <c r="R115" s="24">
        <f t="shared" si="29"/>
        <v>33</v>
      </c>
      <c r="S115" s="24">
        <v>1</v>
      </c>
      <c r="T115" s="24">
        <v>0</v>
      </c>
      <c r="U115" s="24">
        <v>1</v>
      </c>
      <c r="V115" s="24">
        <f t="shared" si="30"/>
        <v>2</v>
      </c>
      <c r="W115" s="24">
        <v>1</v>
      </c>
      <c r="X115" s="24">
        <v>6</v>
      </c>
      <c r="Y115" s="24">
        <v>1</v>
      </c>
      <c r="Z115" s="24">
        <v>1</v>
      </c>
      <c r="AA115" s="24">
        <v>0</v>
      </c>
      <c r="AB115" s="24">
        <v>1</v>
      </c>
      <c r="AC115" s="24">
        <v>2</v>
      </c>
      <c r="AD115" s="24">
        <v>1</v>
      </c>
      <c r="AE115" s="24">
        <v>2</v>
      </c>
      <c r="AF115" s="25">
        <v>40</v>
      </c>
    </row>
    <row r="116" spans="1:32" s="34" customFormat="1" ht="13.7" customHeight="1" x14ac:dyDescent="0.15">
      <c r="A116" s="21" t="s">
        <v>1153</v>
      </c>
      <c r="B116" s="21" t="s">
        <v>714</v>
      </c>
      <c r="C116" s="30" t="s">
        <v>754</v>
      </c>
      <c r="D116" s="23">
        <v>0</v>
      </c>
      <c r="E116" s="23" t="s">
        <v>1173</v>
      </c>
      <c r="F116" s="23" t="s">
        <v>1124</v>
      </c>
      <c r="G116" s="1">
        <v>1</v>
      </c>
      <c r="H116" s="1">
        <v>0</v>
      </c>
      <c r="I116" s="1">
        <v>1</v>
      </c>
      <c r="J116" s="1">
        <v>0</v>
      </c>
      <c r="K116" s="1">
        <v>0</v>
      </c>
      <c r="L116" s="1">
        <v>28</v>
      </c>
      <c r="M116" s="1">
        <v>1</v>
      </c>
      <c r="N116" s="1">
        <v>0</v>
      </c>
      <c r="O116" s="1">
        <v>0</v>
      </c>
      <c r="P116" s="1">
        <v>15</v>
      </c>
      <c r="Q116" s="1">
        <v>16</v>
      </c>
      <c r="R116" s="24">
        <f t="shared" si="29"/>
        <v>31</v>
      </c>
      <c r="S116" s="24">
        <v>1</v>
      </c>
      <c r="T116" s="24">
        <v>1</v>
      </c>
      <c r="U116" s="24">
        <v>2</v>
      </c>
      <c r="V116" s="24">
        <f t="shared" si="30"/>
        <v>4</v>
      </c>
      <c r="W116" s="24">
        <v>1</v>
      </c>
      <c r="X116" s="24">
        <v>6</v>
      </c>
      <c r="Y116" s="24">
        <v>1</v>
      </c>
      <c r="Z116" s="24">
        <v>1</v>
      </c>
      <c r="AA116" s="24">
        <v>0</v>
      </c>
      <c r="AB116" s="24">
        <v>1</v>
      </c>
      <c r="AC116" s="24">
        <v>1</v>
      </c>
      <c r="AD116" s="24">
        <v>0</v>
      </c>
      <c r="AE116" s="24">
        <v>1</v>
      </c>
      <c r="AF116" s="25">
        <v>41</v>
      </c>
    </row>
    <row r="117" spans="1:32" s="25" customFormat="1" ht="13.7" customHeight="1" x14ac:dyDescent="0.15">
      <c r="A117" s="21" t="s">
        <v>1153</v>
      </c>
      <c r="B117" s="21" t="s">
        <v>714</v>
      </c>
      <c r="C117" s="30" t="s">
        <v>755</v>
      </c>
      <c r="D117" s="23">
        <v>0</v>
      </c>
      <c r="E117" s="23" t="s">
        <v>1173</v>
      </c>
      <c r="F117" s="23" t="s">
        <v>1124</v>
      </c>
      <c r="G117" s="1">
        <v>1</v>
      </c>
      <c r="H117" s="1">
        <v>0</v>
      </c>
      <c r="I117" s="1">
        <v>1</v>
      </c>
      <c r="J117" s="1">
        <v>0</v>
      </c>
      <c r="K117" s="1">
        <v>0</v>
      </c>
      <c r="L117" s="1">
        <v>8</v>
      </c>
      <c r="M117" s="1">
        <v>1</v>
      </c>
      <c r="N117" s="1">
        <v>0</v>
      </c>
      <c r="O117" s="1">
        <v>0</v>
      </c>
      <c r="P117" s="1">
        <v>5</v>
      </c>
      <c r="Q117" s="1">
        <v>6</v>
      </c>
      <c r="R117" s="24">
        <f t="shared" si="29"/>
        <v>11</v>
      </c>
      <c r="S117" s="24">
        <v>1</v>
      </c>
      <c r="T117" s="24">
        <v>0</v>
      </c>
      <c r="U117" s="24">
        <v>1</v>
      </c>
      <c r="V117" s="24">
        <f t="shared" si="30"/>
        <v>2</v>
      </c>
      <c r="W117" s="24">
        <v>1</v>
      </c>
      <c r="X117" s="24">
        <v>0</v>
      </c>
      <c r="Y117" s="24">
        <v>1</v>
      </c>
      <c r="Z117" s="24">
        <v>3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16">
        <v>42</v>
      </c>
    </row>
    <row r="118" spans="1:32" s="25" customFormat="1" ht="13.7" customHeight="1" x14ac:dyDescent="0.15">
      <c r="A118" s="21" t="s">
        <v>1153</v>
      </c>
      <c r="B118" s="21" t="s">
        <v>714</v>
      </c>
      <c r="C118" s="30" t="s">
        <v>1199</v>
      </c>
      <c r="D118" s="23">
        <v>0</v>
      </c>
      <c r="E118" s="23" t="s">
        <v>1173</v>
      </c>
      <c r="F118" s="23" t="s">
        <v>1124</v>
      </c>
      <c r="G118" s="1">
        <v>1</v>
      </c>
      <c r="H118" s="1">
        <v>0</v>
      </c>
      <c r="I118" s="1">
        <v>1</v>
      </c>
      <c r="J118" s="1">
        <v>1</v>
      </c>
      <c r="K118" s="1">
        <v>0</v>
      </c>
      <c r="L118" s="1">
        <v>24</v>
      </c>
      <c r="M118" s="1">
        <v>1</v>
      </c>
      <c r="N118" s="1">
        <v>0</v>
      </c>
      <c r="O118" s="1">
        <v>2</v>
      </c>
      <c r="P118" s="1">
        <v>15</v>
      </c>
      <c r="Q118" s="1">
        <v>15</v>
      </c>
      <c r="R118" s="24">
        <f t="shared" si="29"/>
        <v>30</v>
      </c>
      <c r="S118" s="24">
        <v>1</v>
      </c>
      <c r="T118" s="24">
        <v>0</v>
      </c>
      <c r="U118" s="24">
        <v>1</v>
      </c>
      <c r="V118" s="24">
        <f t="shared" si="30"/>
        <v>2</v>
      </c>
      <c r="W118" s="24">
        <v>1</v>
      </c>
      <c r="X118" s="24">
        <v>6</v>
      </c>
      <c r="Y118" s="24">
        <v>1</v>
      </c>
      <c r="Z118" s="24">
        <v>1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5">
        <v>43</v>
      </c>
    </row>
    <row r="119" spans="1:32" s="25" customFormat="1" ht="13.7" customHeight="1" x14ac:dyDescent="0.15">
      <c r="A119" s="21" t="s">
        <v>1153</v>
      </c>
      <c r="B119" s="21" t="s">
        <v>714</v>
      </c>
      <c r="C119" s="30" t="s">
        <v>518</v>
      </c>
      <c r="D119" s="23">
        <v>0</v>
      </c>
      <c r="E119" s="23" t="s">
        <v>1173</v>
      </c>
      <c r="F119" s="23" t="s">
        <v>1124</v>
      </c>
      <c r="G119" s="1">
        <v>1</v>
      </c>
      <c r="H119" s="1">
        <v>0</v>
      </c>
      <c r="I119" s="1">
        <v>1</v>
      </c>
      <c r="J119" s="1">
        <v>0</v>
      </c>
      <c r="K119" s="1">
        <v>0</v>
      </c>
      <c r="L119" s="1">
        <v>20</v>
      </c>
      <c r="M119" s="1">
        <v>1</v>
      </c>
      <c r="N119" s="1">
        <v>1</v>
      </c>
      <c r="O119" s="1">
        <v>0</v>
      </c>
      <c r="P119" s="1">
        <v>10</v>
      </c>
      <c r="Q119" s="1">
        <v>14</v>
      </c>
      <c r="R119" s="24">
        <f t="shared" si="29"/>
        <v>24</v>
      </c>
      <c r="S119" s="24">
        <v>1</v>
      </c>
      <c r="T119" s="24">
        <v>0</v>
      </c>
      <c r="U119" s="24">
        <v>1</v>
      </c>
      <c r="V119" s="24">
        <f t="shared" si="30"/>
        <v>2</v>
      </c>
      <c r="W119" s="24">
        <v>1</v>
      </c>
      <c r="X119" s="24">
        <v>6</v>
      </c>
      <c r="Y119" s="24">
        <v>1</v>
      </c>
      <c r="Z119" s="24">
        <v>1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5">
        <v>44</v>
      </c>
    </row>
    <row r="120" spans="1:32" s="25" customFormat="1" ht="13.7" customHeight="1" x14ac:dyDescent="0.15">
      <c r="A120" s="21" t="s">
        <v>1153</v>
      </c>
      <c r="B120" s="21" t="s">
        <v>714</v>
      </c>
      <c r="C120" s="30" t="s">
        <v>535</v>
      </c>
      <c r="D120" s="23">
        <v>0</v>
      </c>
      <c r="E120" s="23" t="s">
        <v>1173</v>
      </c>
      <c r="F120" s="23" t="s">
        <v>1124</v>
      </c>
      <c r="G120" s="1">
        <v>1</v>
      </c>
      <c r="H120" s="1">
        <v>0</v>
      </c>
      <c r="I120" s="1">
        <v>1</v>
      </c>
      <c r="J120" s="1">
        <v>0</v>
      </c>
      <c r="K120" s="1">
        <v>0</v>
      </c>
      <c r="L120" s="1">
        <v>25</v>
      </c>
      <c r="M120" s="1">
        <v>1</v>
      </c>
      <c r="N120" s="1">
        <v>0</v>
      </c>
      <c r="O120" s="1">
        <v>0</v>
      </c>
      <c r="P120" s="1">
        <v>14</v>
      </c>
      <c r="Q120" s="1">
        <v>14</v>
      </c>
      <c r="R120" s="24">
        <f t="shared" si="29"/>
        <v>28</v>
      </c>
      <c r="S120" s="24">
        <v>1</v>
      </c>
      <c r="T120" s="24">
        <v>0</v>
      </c>
      <c r="U120" s="24">
        <v>1</v>
      </c>
      <c r="V120" s="24">
        <f t="shared" si="30"/>
        <v>2</v>
      </c>
      <c r="W120" s="24">
        <v>1</v>
      </c>
      <c r="X120" s="24">
        <v>6</v>
      </c>
      <c r="Y120" s="24">
        <v>1</v>
      </c>
      <c r="Z120" s="24">
        <v>1</v>
      </c>
      <c r="AA120" s="24">
        <v>0</v>
      </c>
      <c r="AB120" s="24">
        <v>1</v>
      </c>
      <c r="AC120" s="24">
        <v>0</v>
      </c>
      <c r="AD120" s="24">
        <v>1</v>
      </c>
      <c r="AE120" s="24">
        <v>0</v>
      </c>
      <c r="AF120" s="25">
        <v>45</v>
      </c>
    </row>
    <row r="121" spans="1:32" s="25" customFormat="1" ht="13.7" customHeight="1" x14ac:dyDescent="0.15">
      <c r="A121" s="21" t="s">
        <v>1153</v>
      </c>
      <c r="B121" s="21" t="s">
        <v>714</v>
      </c>
      <c r="C121" s="30" t="s">
        <v>544</v>
      </c>
      <c r="D121" s="23">
        <v>0</v>
      </c>
      <c r="E121" s="23" t="s">
        <v>1173</v>
      </c>
      <c r="F121" s="23" t="s">
        <v>1124</v>
      </c>
      <c r="G121" s="1">
        <v>1</v>
      </c>
      <c r="H121" s="1">
        <v>0</v>
      </c>
      <c r="I121" s="1">
        <v>1</v>
      </c>
      <c r="J121" s="1">
        <v>0</v>
      </c>
      <c r="K121" s="1">
        <v>0</v>
      </c>
      <c r="L121" s="1">
        <v>24</v>
      </c>
      <c r="M121" s="1">
        <v>1</v>
      </c>
      <c r="N121" s="1">
        <v>0</v>
      </c>
      <c r="O121" s="1">
        <v>0</v>
      </c>
      <c r="P121" s="1">
        <v>11</v>
      </c>
      <c r="Q121" s="1">
        <v>16</v>
      </c>
      <c r="R121" s="24">
        <f t="shared" si="29"/>
        <v>27</v>
      </c>
      <c r="S121" s="24">
        <v>1</v>
      </c>
      <c r="T121" s="24">
        <v>0</v>
      </c>
      <c r="U121" s="24">
        <v>1</v>
      </c>
      <c r="V121" s="24">
        <f t="shared" si="30"/>
        <v>2</v>
      </c>
      <c r="W121" s="24">
        <v>1</v>
      </c>
      <c r="X121" s="24">
        <v>6</v>
      </c>
      <c r="Y121" s="24">
        <v>1</v>
      </c>
      <c r="Z121" s="24">
        <v>1</v>
      </c>
      <c r="AA121" s="24">
        <v>0</v>
      </c>
      <c r="AB121" s="24">
        <v>0</v>
      </c>
      <c r="AC121" s="24">
        <v>1</v>
      </c>
      <c r="AD121" s="24">
        <v>0</v>
      </c>
      <c r="AE121" s="24">
        <v>1</v>
      </c>
      <c r="AF121" s="25">
        <v>46</v>
      </c>
    </row>
    <row r="122" spans="1:32" s="25" customFormat="1" ht="13.7" customHeight="1" x14ac:dyDescent="0.15">
      <c r="A122" s="21" t="s">
        <v>1153</v>
      </c>
      <c r="B122" s="21" t="s">
        <v>714</v>
      </c>
      <c r="C122" s="30" t="s">
        <v>547</v>
      </c>
      <c r="D122" s="23">
        <v>0</v>
      </c>
      <c r="E122" s="23" t="s">
        <v>1173</v>
      </c>
      <c r="F122" s="23" t="s">
        <v>1124</v>
      </c>
      <c r="G122" s="1">
        <v>1</v>
      </c>
      <c r="H122" s="1">
        <v>0</v>
      </c>
      <c r="I122" s="1">
        <v>1</v>
      </c>
      <c r="J122" s="1">
        <v>0</v>
      </c>
      <c r="K122" s="1">
        <v>0</v>
      </c>
      <c r="L122" s="1">
        <v>18</v>
      </c>
      <c r="M122" s="1">
        <v>1</v>
      </c>
      <c r="N122" s="1">
        <v>0</v>
      </c>
      <c r="O122" s="1">
        <v>0</v>
      </c>
      <c r="P122" s="1">
        <v>8</v>
      </c>
      <c r="Q122" s="1">
        <v>13</v>
      </c>
      <c r="R122" s="24">
        <f t="shared" si="29"/>
        <v>21</v>
      </c>
      <c r="S122" s="24">
        <v>1</v>
      </c>
      <c r="T122" s="24">
        <v>0</v>
      </c>
      <c r="U122" s="24">
        <v>1</v>
      </c>
      <c r="V122" s="24">
        <f t="shared" si="30"/>
        <v>2</v>
      </c>
      <c r="W122" s="24">
        <v>1</v>
      </c>
      <c r="X122" s="24">
        <v>6</v>
      </c>
      <c r="Y122" s="24">
        <v>1</v>
      </c>
      <c r="Z122" s="24">
        <v>1</v>
      </c>
      <c r="AA122" s="24">
        <v>0</v>
      </c>
      <c r="AB122" s="24">
        <v>1</v>
      </c>
      <c r="AC122" s="24">
        <v>0</v>
      </c>
      <c r="AD122" s="24">
        <v>0</v>
      </c>
      <c r="AE122" s="24">
        <v>0</v>
      </c>
      <c r="AF122" s="16">
        <v>47</v>
      </c>
    </row>
    <row r="123" spans="1:32" s="25" customFormat="1" ht="13.7" customHeight="1" x14ac:dyDescent="0.15">
      <c r="A123" s="21" t="s">
        <v>1153</v>
      </c>
      <c r="B123" s="21" t="s">
        <v>714</v>
      </c>
      <c r="C123" s="30" t="s">
        <v>549</v>
      </c>
      <c r="D123" s="23">
        <v>0</v>
      </c>
      <c r="E123" s="23" t="s">
        <v>1173</v>
      </c>
      <c r="F123" s="23" t="s">
        <v>1124</v>
      </c>
      <c r="G123" s="1">
        <v>1</v>
      </c>
      <c r="H123" s="1">
        <v>0</v>
      </c>
      <c r="I123" s="1">
        <v>1</v>
      </c>
      <c r="J123" s="1">
        <v>0</v>
      </c>
      <c r="K123" s="1">
        <v>0</v>
      </c>
      <c r="L123" s="1">
        <v>19</v>
      </c>
      <c r="M123" s="1">
        <v>1</v>
      </c>
      <c r="N123" s="1">
        <v>1</v>
      </c>
      <c r="O123" s="1">
        <v>0</v>
      </c>
      <c r="P123" s="1">
        <v>14</v>
      </c>
      <c r="Q123" s="1">
        <v>9</v>
      </c>
      <c r="R123" s="24">
        <f t="shared" si="29"/>
        <v>23</v>
      </c>
      <c r="S123" s="24">
        <v>1</v>
      </c>
      <c r="T123" s="24">
        <v>0</v>
      </c>
      <c r="U123" s="24">
        <v>2</v>
      </c>
      <c r="V123" s="24">
        <f t="shared" si="30"/>
        <v>3</v>
      </c>
      <c r="W123" s="24">
        <v>1</v>
      </c>
      <c r="X123" s="24">
        <v>6</v>
      </c>
      <c r="Y123" s="24">
        <v>1</v>
      </c>
      <c r="Z123" s="24">
        <v>1</v>
      </c>
      <c r="AA123" s="24">
        <v>0</v>
      </c>
      <c r="AB123" s="24">
        <v>1</v>
      </c>
      <c r="AC123" s="24">
        <v>0</v>
      </c>
      <c r="AD123" s="24">
        <v>0</v>
      </c>
      <c r="AE123" s="24">
        <v>0</v>
      </c>
      <c r="AF123" s="25">
        <v>48</v>
      </c>
    </row>
    <row r="124" spans="1:32" s="25" customFormat="1" ht="13.7" customHeight="1" x14ac:dyDescent="0.15">
      <c r="A124" s="21" t="s">
        <v>1153</v>
      </c>
      <c r="B124" s="21" t="s">
        <v>714</v>
      </c>
      <c r="C124" s="30" t="s">
        <v>842</v>
      </c>
      <c r="D124" s="23">
        <v>0</v>
      </c>
      <c r="E124" s="23" t="s">
        <v>1173</v>
      </c>
      <c r="F124" s="23" t="s">
        <v>1124</v>
      </c>
      <c r="G124" s="1">
        <v>1</v>
      </c>
      <c r="H124" s="1">
        <v>0</v>
      </c>
      <c r="I124" s="1">
        <v>1</v>
      </c>
      <c r="J124" s="1">
        <v>0</v>
      </c>
      <c r="K124" s="1">
        <v>0</v>
      </c>
      <c r="L124" s="1">
        <v>19</v>
      </c>
      <c r="M124" s="1">
        <v>1</v>
      </c>
      <c r="N124" s="1">
        <v>0</v>
      </c>
      <c r="O124" s="1">
        <v>0</v>
      </c>
      <c r="P124" s="1">
        <v>10</v>
      </c>
      <c r="Q124" s="1">
        <v>12</v>
      </c>
      <c r="R124" s="24">
        <f t="shared" si="29"/>
        <v>22</v>
      </c>
      <c r="S124" s="24">
        <v>1</v>
      </c>
      <c r="T124" s="24">
        <v>2</v>
      </c>
      <c r="U124" s="24">
        <v>1</v>
      </c>
      <c r="V124" s="24">
        <f t="shared" si="30"/>
        <v>4</v>
      </c>
      <c r="W124" s="24">
        <v>1</v>
      </c>
      <c r="X124" s="24">
        <v>6</v>
      </c>
      <c r="Y124" s="24">
        <v>1</v>
      </c>
      <c r="Z124" s="24">
        <v>2</v>
      </c>
      <c r="AA124" s="24">
        <v>0</v>
      </c>
      <c r="AB124" s="24">
        <v>0</v>
      </c>
      <c r="AC124" s="24">
        <v>2</v>
      </c>
      <c r="AD124" s="24">
        <v>0</v>
      </c>
      <c r="AE124" s="24">
        <v>2</v>
      </c>
      <c r="AF124" s="25">
        <v>49</v>
      </c>
    </row>
    <row r="125" spans="1:32" s="25" customFormat="1" ht="13.7" customHeight="1" x14ac:dyDescent="0.15">
      <c r="A125" s="21" t="s">
        <v>1153</v>
      </c>
      <c r="B125" s="21" t="s">
        <v>714</v>
      </c>
      <c r="C125" s="30" t="s">
        <v>843</v>
      </c>
      <c r="D125" s="23">
        <v>0</v>
      </c>
      <c r="E125" s="23" t="s">
        <v>1173</v>
      </c>
      <c r="F125" s="23" t="s">
        <v>1124</v>
      </c>
      <c r="G125" s="1">
        <v>1</v>
      </c>
      <c r="H125" s="1">
        <v>0</v>
      </c>
      <c r="I125" s="1">
        <v>1</v>
      </c>
      <c r="J125" s="1">
        <v>0</v>
      </c>
      <c r="K125" s="1">
        <v>0</v>
      </c>
      <c r="L125" s="1">
        <v>21</v>
      </c>
      <c r="M125" s="1">
        <v>1</v>
      </c>
      <c r="N125" s="1">
        <v>1</v>
      </c>
      <c r="O125" s="1">
        <v>0</v>
      </c>
      <c r="P125" s="1">
        <v>10</v>
      </c>
      <c r="Q125" s="1">
        <v>15</v>
      </c>
      <c r="R125" s="24">
        <f t="shared" si="29"/>
        <v>25</v>
      </c>
      <c r="S125" s="24">
        <v>1</v>
      </c>
      <c r="T125" s="24">
        <v>0</v>
      </c>
      <c r="U125" s="24">
        <v>1</v>
      </c>
      <c r="V125" s="24">
        <f t="shared" si="30"/>
        <v>2</v>
      </c>
      <c r="W125" s="24">
        <v>1</v>
      </c>
      <c r="X125" s="24">
        <v>6</v>
      </c>
      <c r="Y125" s="24">
        <v>1</v>
      </c>
      <c r="Z125" s="24">
        <v>1</v>
      </c>
      <c r="AA125" s="24">
        <v>0</v>
      </c>
      <c r="AB125" s="24">
        <v>0</v>
      </c>
      <c r="AC125" s="24">
        <v>2</v>
      </c>
      <c r="AD125" s="24">
        <v>0</v>
      </c>
      <c r="AE125" s="24">
        <v>2</v>
      </c>
      <c r="AF125" s="25">
        <v>50</v>
      </c>
    </row>
    <row r="126" spans="1:32" s="25" customFormat="1" ht="13.7" customHeight="1" x14ac:dyDescent="0.15">
      <c r="A126" s="21" t="s">
        <v>1153</v>
      </c>
      <c r="B126" s="21" t="s">
        <v>714</v>
      </c>
      <c r="C126" s="30" t="s">
        <v>847</v>
      </c>
      <c r="D126" s="23">
        <v>0</v>
      </c>
      <c r="E126" s="23" t="s">
        <v>1173</v>
      </c>
      <c r="F126" s="23" t="s">
        <v>1124</v>
      </c>
      <c r="G126" s="1">
        <v>1</v>
      </c>
      <c r="H126" s="1">
        <v>0</v>
      </c>
      <c r="I126" s="1">
        <v>1</v>
      </c>
      <c r="J126" s="1">
        <v>1</v>
      </c>
      <c r="K126" s="1">
        <v>0</v>
      </c>
      <c r="L126" s="1">
        <v>18</v>
      </c>
      <c r="M126" s="1">
        <v>1</v>
      </c>
      <c r="N126" s="1">
        <v>0</v>
      </c>
      <c r="O126" s="1">
        <v>0</v>
      </c>
      <c r="P126" s="1">
        <v>12</v>
      </c>
      <c r="Q126" s="1">
        <v>10</v>
      </c>
      <c r="R126" s="24">
        <f t="shared" si="29"/>
        <v>22</v>
      </c>
      <c r="S126" s="24">
        <v>1</v>
      </c>
      <c r="T126" s="24">
        <v>1</v>
      </c>
      <c r="U126" s="24">
        <v>1</v>
      </c>
      <c r="V126" s="24">
        <f t="shared" si="30"/>
        <v>3</v>
      </c>
      <c r="W126" s="24">
        <v>1</v>
      </c>
      <c r="X126" s="24">
        <v>6</v>
      </c>
      <c r="Y126" s="24">
        <v>1</v>
      </c>
      <c r="Z126" s="24">
        <v>1</v>
      </c>
      <c r="AA126" s="24">
        <v>0</v>
      </c>
      <c r="AB126" s="24">
        <v>0</v>
      </c>
      <c r="AC126" s="24">
        <v>1</v>
      </c>
      <c r="AD126" s="24">
        <v>0</v>
      </c>
      <c r="AE126" s="24">
        <v>1</v>
      </c>
      <c r="AF126" s="25">
        <v>51</v>
      </c>
    </row>
    <row r="127" spans="1:32" s="25" customFormat="1" ht="13.7" customHeight="1" x14ac:dyDescent="0.15">
      <c r="A127" s="21" t="s">
        <v>1153</v>
      </c>
      <c r="B127" s="21" t="s">
        <v>714</v>
      </c>
      <c r="C127" s="30" t="s">
        <v>848</v>
      </c>
      <c r="D127" s="23">
        <v>0</v>
      </c>
      <c r="E127" s="23" t="s">
        <v>1173</v>
      </c>
      <c r="F127" s="23" t="s">
        <v>1124</v>
      </c>
      <c r="G127" s="1">
        <v>1</v>
      </c>
      <c r="H127" s="1">
        <v>0</v>
      </c>
      <c r="I127" s="1">
        <v>1</v>
      </c>
      <c r="J127" s="1">
        <v>1</v>
      </c>
      <c r="K127" s="1">
        <v>0</v>
      </c>
      <c r="L127" s="1">
        <v>28</v>
      </c>
      <c r="M127" s="1">
        <v>1</v>
      </c>
      <c r="N127" s="1">
        <v>0</v>
      </c>
      <c r="O127" s="1">
        <v>0</v>
      </c>
      <c r="P127" s="1">
        <v>17</v>
      </c>
      <c r="Q127" s="1">
        <v>15</v>
      </c>
      <c r="R127" s="24">
        <f t="shared" si="29"/>
        <v>32</v>
      </c>
      <c r="S127" s="24">
        <v>1</v>
      </c>
      <c r="T127" s="24">
        <v>1</v>
      </c>
      <c r="U127" s="24">
        <v>1</v>
      </c>
      <c r="V127" s="24">
        <f t="shared" si="30"/>
        <v>3</v>
      </c>
      <c r="W127" s="24">
        <v>1</v>
      </c>
      <c r="X127" s="24">
        <v>6</v>
      </c>
      <c r="Y127" s="24">
        <v>1</v>
      </c>
      <c r="Z127" s="24">
        <v>1</v>
      </c>
      <c r="AA127" s="24">
        <v>0</v>
      </c>
      <c r="AB127" s="24">
        <v>1</v>
      </c>
      <c r="AC127" s="24">
        <v>0</v>
      </c>
      <c r="AD127" s="24">
        <v>0</v>
      </c>
      <c r="AE127" s="24">
        <v>0</v>
      </c>
      <c r="AF127" s="16">
        <v>52</v>
      </c>
    </row>
    <row r="128" spans="1:32" s="25" customFormat="1" ht="13.7" customHeight="1" x14ac:dyDescent="0.15">
      <c r="A128" s="21" t="s">
        <v>1153</v>
      </c>
      <c r="B128" s="21" t="s">
        <v>714</v>
      </c>
      <c r="C128" s="30" t="s">
        <v>855</v>
      </c>
      <c r="D128" s="23">
        <v>0</v>
      </c>
      <c r="E128" s="23" t="s">
        <v>1173</v>
      </c>
      <c r="F128" s="23" t="s">
        <v>1124</v>
      </c>
      <c r="G128" s="1">
        <v>1</v>
      </c>
      <c r="H128" s="1">
        <v>0</v>
      </c>
      <c r="I128" s="1">
        <v>1</v>
      </c>
      <c r="J128" s="1">
        <v>0</v>
      </c>
      <c r="K128" s="1">
        <v>0</v>
      </c>
      <c r="L128" s="1">
        <v>24</v>
      </c>
      <c r="M128" s="1">
        <v>1</v>
      </c>
      <c r="N128" s="1">
        <v>1</v>
      </c>
      <c r="O128" s="1">
        <v>0</v>
      </c>
      <c r="P128" s="1">
        <v>13</v>
      </c>
      <c r="Q128" s="1">
        <v>15</v>
      </c>
      <c r="R128" s="24">
        <f t="shared" si="29"/>
        <v>28</v>
      </c>
      <c r="S128" s="24">
        <v>1</v>
      </c>
      <c r="T128" s="24">
        <v>0</v>
      </c>
      <c r="U128" s="24">
        <v>1</v>
      </c>
      <c r="V128" s="24">
        <f t="shared" si="30"/>
        <v>2</v>
      </c>
      <c r="W128" s="24">
        <v>1</v>
      </c>
      <c r="X128" s="24">
        <v>6</v>
      </c>
      <c r="Y128" s="24">
        <v>1</v>
      </c>
      <c r="Z128" s="24">
        <v>1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5">
        <v>53</v>
      </c>
    </row>
    <row r="129" spans="1:32" s="25" customFormat="1" ht="13.7" customHeight="1" x14ac:dyDescent="0.15">
      <c r="A129" s="21" t="s">
        <v>1153</v>
      </c>
      <c r="B129" s="21" t="s">
        <v>714</v>
      </c>
      <c r="C129" s="30" t="s">
        <v>867</v>
      </c>
      <c r="D129" s="23">
        <v>0</v>
      </c>
      <c r="E129" s="23" t="s">
        <v>1173</v>
      </c>
      <c r="F129" s="23" t="s">
        <v>1124</v>
      </c>
      <c r="G129" s="1">
        <v>1</v>
      </c>
      <c r="H129" s="1">
        <v>0</v>
      </c>
      <c r="I129" s="1">
        <v>1</v>
      </c>
      <c r="J129" s="1">
        <v>0</v>
      </c>
      <c r="K129" s="1">
        <v>0</v>
      </c>
      <c r="L129" s="1">
        <v>15</v>
      </c>
      <c r="M129" s="1">
        <v>1</v>
      </c>
      <c r="N129" s="1">
        <v>1</v>
      </c>
      <c r="O129" s="1">
        <v>0</v>
      </c>
      <c r="P129" s="1">
        <v>8</v>
      </c>
      <c r="Q129" s="1">
        <v>11</v>
      </c>
      <c r="R129" s="24">
        <f t="shared" si="29"/>
        <v>19</v>
      </c>
      <c r="S129" s="24">
        <v>1</v>
      </c>
      <c r="T129" s="24">
        <v>0</v>
      </c>
      <c r="U129" s="24">
        <v>1</v>
      </c>
      <c r="V129" s="24">
        <f t="shared" si="30"/>
        <v>2</v>
      </c>
      <c r="W129" s="24">
        <v>1</v>
      </c>
      <c r="X129" s="24">
        <v>6</v>
      </c>
      <c r="Y129" s="24">
        <v>1</v>
      </c>
      <c r="Z129" s="24">
        <v>1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5">
        <v>54</v>
      </c>
    </row>
    <row r="130" spans="1:32" s="25" customFormat="1" ht="13.7" customHeight="1" x14ac:dyDescent="0.15">
      <c r="A130" s="21" t="s">
        <v>1153</v>
      </c>
      <c r="B130" s="21" t="s">
        <v>714</v>
      </c>
      <c r="C130" s="30" t="s">
        <v>876</v>
      </c>
      <c r="D130" s="23">
        <v>0</v>
      </c>
      <c r="E130" s="23" t="s">
        <v>1173</v>
      </c>
      <c r="F130" s="23" t="s">
        <v>1124</v>
      </c>
      <c r="G130" s="1">
        <v>1</v>
      </c>
      <c r="H130" s="1">
        <v>0</v>
      </c>
      <c r="I130" s="1">
        <v>1</v>
      </c>
      <c r="J130" s="1">
        <v>0</v>
      </c>
      <c r="K130" s="1">
        <v>0</v>
      </c>
      <c r="L130" s="1">
        <v>20</v>
      </c>
      <c r="M130" s="1">
        <v>1</v>
      </c>
      <c r="N130" s="1">
        <v>0</v>
      </c>
      <c r="O130" s="1">
        <v>0</v>
      </c>
      <c r="P130" s="1">
        <v>9</v>
      </c>
      <c r="Q130" s="1">
        <v>14</v>
      </c>
      <c r="R130" s="24">
        <f t="shared" si="29"/>
        <v>23</v>
      </c>
      <c r="S130" s="24">
        <v>1</v>
      </c>
      <c r="T130" s="24">
        <v>1</v>
      </c>
      <c r="U130" s="24">
        <v>1</v>
      </c>
      <c r="V130" s="24">
        <f t="shared" si="30"/>
        <v>3</v>
      </c>
      <c r="W130" s="24">
        <v>1</v>
      </c>
      <c r="X130" s="24">
        <v>6</v>
      </c>
      <c r="Y130" s="24">
        <v>1</v>
      </c>
      <c r="Z130" s="24">
        <v>1</v>
      </c>
      <c r="AA130" s="24">
        <v>0</v>
      </c>
      <c r="AB130" s="24">
        <v>0</v>
      </c>
      <c r="AC130" s="24">
        <v>1</v>
      </c>
      <c r="AD130" s="24">
        <v>0</v>
      </c>
      <c r="AE130" s="24">
        <v>1</v>
      </c>
      <c r="AF130" s="25">
        <v>55</v>
      </c>
    </row>
    <row r="131" spans="1:32" s="25" customFormat="1" ht="13.7" customHeight="1" x14ac:dyDescent="0.15">
      <c r="A131" s="21" t="s">
        <v>1153</v>
      </c>
      <c r="B131" s="21" t="s">
        <v>714</v>
      </c>
      <c r="C131" s="30" t="s">
        <v>366</v>
      </c>
      <c r="D131" s="23">
        <v>0</v>
      </c>
      <c r="E131" s="23" t="s">
        <v>1173</v>
      </c>
      <c r="F131" s="23" t="s">
        <v>1124</v>
      </c>
      <c r="G131" s="1">
        <v>1</v>
      </c>
      <c r="H131" s="1">
        <v>0</v>
      </c>
      <c r="I131" s="1">
        <v>1</v>
      </c>
      <c r="J131" s="1">
        <v>0</v>
      </c>
      <c r="K131" s="1">
        <v>0</v>
      </c>
      <c r="L131" s="1">
        <v>17</v>
      </c>
      <c r="M131" s="1">
        <v>1</v>
      </c>
      <c r="N131" s="1">
        <v>1</v>
      </c>
      <c r="O131" s="1">
        <v>0</v>
      </c>
      <c r="P131" s="1">
        <v>7</v>
      </c>
      <c r="Q131" s="1">
        <v>14</v>
      </c>
      <c r="R131" s="24">
        <f t="shared" si="29"/>
        <v>21</v>
      </c>
      <c r="S131" s="24">
        <v>1</v>
      </c>
      <c r="T131" s="24">
        <v>0</v>
      </c>
      <c r="U131" s="24">
        <v>1</v>
      </c>
      <c r="V131" s="24">
        <f t="shared" si="30"/>
        <v>2</v>
      </c>
      <c r="W131" s="24">
        <v>1</v>
      </c>
      <c r="X131" s="24">
        <v>6</v>
      </c>
      <c r="Y131" s="24">
        <v>1</v>
      </c>
      <c r="Z131" s="24">
        <v>1</v>
      </c>
      <c r="AA131" s="24">
        <v>0</v>
      </c>
      <c r="AB131" s="24">
        <v>0</v>
      </c>
      <c r="AC131" s="24">
        <v>1</v>
      </c>
      <c r="AD131" s="24">
        <v>0</v>
      </c>
      <c r="AE131" s="24">
        <v>1</v>
      </c>
      <c r="AF131" s="25">
        <v>56</v>
      </c>
    </row>
    <row r="132" spans="1:32" s="25" customFormat="1" ht="13.7" customHeight="1" x14ac:dyDescent="0.15">
      <c r="A132" s="21" t="s">
        <v>1153</v>
      </c>
      <c r="B132" s="21" t="s">
        <v>714</v>
      </c>
      <c r="C132" s="30" t="s">
        <v>877</v>
      </c>
      <c r="D132" s="23">
        <v>0</v>
      </c>
      <c r="E132" s="23" t="s">
        <v>1173</v>
      </c>
      <c r="F132" s="23" t="s">
        <v>1124</v>
      </c>
      <c r="G132" s="1">
        <v>1</v>
      </c>
      <c r="H132" s="1">
        <v>0</v>
      </c>
      <c r="I132" s="1">
        <v>1</v>
      </c>
      <c r="J132" s="1">
        <v>0</v>
      </c>
      <c r="K132" s="1">
        <v>0</v>
      </c>
      <c r="L132" s="1">
        <v>16</v>
      </c>
      <c r="M132" s="1">
        <v>1</v>
      </c>
      <c r="N132" s="1">
        <v>1</v>
      </c>
      <c r="O132" s="1">
        <v>0</v>
      </c>
      <c r="P132" s="1">
        <v>8</v>
      </c>
      <c r="Q132" s="1">
        <v>12</v>
      </c>
      <c r="R132" s="24">
        <f t="shared" si="29"/>
        <v>20</v>
      </c>
      <c r="S132" s="24">
        <v>1</v>
      </c>
      <c r="T132" s="24">
        <v>0</v>
      </c>
      <c r="U132" s="24">
        <v>1</v>
      </c>
      <c r="V132" s="24">
        <f t="shared" si="30"/>
        <v>2</v>
      </c>
      <c r="W132" s="24">
        <v>1</v>
      </c>
      <c r="X132" s="24">
        <v>6</v>
      </c>
      <c r="Y132" s="24">
        <v>1</v>
      </c>
      <c r="Z132" s="24">
        <v>1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16">
        <v>57</v>
      </c>
    </row>
    <row r="133" spans="1:32" s="25" customFormat="1" ht="13.7" customHeight="1" x14ac:dyDescent="0.15">
      <c r="A133" s="21" t="s">
        <v>1153</v>
      </c>
      <c r="B133" s="21" t="s">
        <v>714</v>
      </c>
      <c r="C133" s="30" t="s">
        <v>878</v>
      </c>
      <c r="D133" s="23">
        <v>0</v>
      </c>
      <c r="E133" s="23" t="s">
        <v>1173</v>
      </c>
      <c r="F133" s="23" t="s">
        <v>1124</v>
      </c>
      <c r="G133" s="1">
        <v>1</v>
      </c>
      <c r="H133" s="1">
        <v>0</v>
      </c>
      <c r="I133" s="1">
        <v>1</v>
      </c>
      <c r="J133" s="1">
        <v>0</v>
      </c>
      <c r="K133" s="1">
        <v>0</v>
      </c>
      <c r="L133" s="1">
        <v>15</v>
      </c>
      <c r="M133" s="1">
        <v>1</v>
      </c>
      <c r="N133" s="1">
        <v>0</v>
      </c>
      <c r="O133" s="1">
        <v>0</v>
      </c>
      <c r="P133" s="1">
        <v>6</v>
      </c>
      <c r="Q133" s="1">
        <v>12</v>
      </c>
      <c r="R133" s="24">
        <f t="shared" si="29"/>
        <v>18</v>
      </c>
      <c r="S133" s="24">
        <v>1</v>
      </c>
      <c r="T133" s="24">
        <v>0</v>
      </c>
      <c r="U133" s="24">
        <v>1</v>
      </c>
      <c r="V133" s="24">
        <f t="shared" si="30"/>
        <v>2</v>
      </c>
      <c r="W133" s="24">
        <v>1</v>
      </c>
      <c r="X133" s="24">
        <v>6</v>
      </c>
      <c r="Y133" s="24">
        <v>1</v>
      </c>
      <c r="Z133" s="24">
        <v>1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5">
        <v>58</v>
      </c>
    </row>
    <row r="134" spans="1:32" s="25" customFormat="1" ht="13.7" customHeight="1" x14ac:dyDescent="0.15">
      <c r="A134" s="21" t="s">
        <v>1153</v>
      </c>
      <c r="B134" s="21" t="s">
        <v>714</v>
      </c>
      <c r="C134" s="30" t="s">
        <v>51</v>
      </c>
      <c r="D134" s="23">
        <v>0</v>
      </c>
      <c r="E134" s="23" t="s">
        <v>1173</v>
      </c>
      <c r="F134" s="23" t="s">
        <v>1124</v>
      </c>
      <c r="G134" s="1">
        <v>1</v>
      </c>
      <c r="H134" s="1">
        <v>0</v>
      </c>
      <c r="I134" s="1">
        <v>1</v>
      </c>
      <c r="J134" s="1">
        <v>0</v>
      </c>
      <c r="K134" s="1">
        <v>0</v>
      </c>
      <c r="L134" s="1">
        <v>25</v>
      </c>
      <c r="M134" s="1">
        <v>1</v>
      </c>
      <c r="N134" s="1">
        <v>0</v>
      </c>
      <c r="O134" s="1">
        <v>0</v>
      </c>
      <c r="P134" s="1">
        <v>12</v>
      </c>
      <c r="Q134" s="1">
        <v>16</v>
      </c>
      <c r="R134" s="24">
        <f t="shared" si="29"/>
        <v>28</v>
      </c>
      <c r="S134" s="24">
        <v>1</v>
      </c>
      <c r="T134" s="24">
        <v>1</v>
      </c>
      <c r="U134" s="24">
        <v>1</v>
      </c>
      <c r="V134" s="24">
        <f t="shared" si="30"/>
        <v>3</v>
      </c>
      <c r="W134" s="24">
        <v>1</v>
      </c>
      <c r="X134" s="24">
        <v>6</v>
      </c>
      <c r="Y134" s="24">
        <v>1</v>
      </c>
      <c r="Z134" s="24">
        <v>1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5">
        <v>59</v>
      </c>
    </row>
    <row r="135" spans="1:32" s="25" customFormat="1" ht="13.7" customHeight="1" x14ac:dyDescent="0.15">
      <c r="A135" s="21" t="s">
        <v>1153</v>
      </c>
      <c r="B135" s="21" t="s">
        <v>714</v>
      </c>
      <c r="C135" s="30" t="s">
        <v>54</v>
      </c>
      <c r="D135" s="23">
        <v>0</v>
      </c>
      <c r="E135" s="23" t="s">
        <v>1173</v>
      </c>
      <c r="F135" s="23" t="s">
        <v>1124</v>
      </c>
      <c r="G135" s="1">
        <v>1</v>
      </c>
      <c r="H135" s="1">
        <v>0</v>
      </c>
      <c r="I135" s="1">
        <v>1</v>
      </c>
      <c r="J135" s="1">
        <v>1</v>
      </c>
      <c r="K135" s="1">
        <v>0</v>
      </c>
      <c r="L135" s="1">
        <v>26</v>
      </c>
      <c r="M135" s="1">
        <v>1</v>
      </c>
      <c r="N135" s="1">
        <v>0</v>
      </c>
      <c r="O135" s="1">
        <v>0</v>
      </c>
      <c r="P135" s="1">
        <v>16</v>
      </c>
      <c r="Q135" s="1">
        <v>14</v>
      </c>
      <c r="R135" s="24">
        <f t="shared" si="29"/>
        <v>30</v>
      </c>
      <c r="S135" s="24">
        <v>1</v>
      </c>
      <c r="T135" s="24">
        <v>0</v>
      </c>
      <c r="U135" s="24">
        <v>1</v>
      </c>
      <c r="V135" s="24">
        <f t="shared" si="30"/>
        <v>2</v>
      </c>
      <c r="W135" s="24">
        <v>0</v>
      </c>
      <c r="X135" s="24">
        <v>6</v>
      </c>
      <c r="Y135" s="24">
        <v>1</v>
      </c>
      <c r="Z135" s="24">
        <v>1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5">
        <v>60</v>
      </c>
    </row>
    <row r="136" spans="1:32" s="25" customFormat="1" ht="13.7" customHeight="1" x14ac:dyDescent="0.15">
      <c r="A136" s="21" t="s">
        <v>1153</v>
      </c>
      <c r="B136" s="21" t="s">
        <v>714</v>
      </c>
      <c r="C136" s="30" t="s">
        <v>59</v>
      </c>
      <c r="D136" s="23">
        <v>0</v>
      </c>
      <c r="E136" s="23" t="s">
        <v>1173</v>
      </c>
      <c r="F136" s="23" t="s">
        <v>1124</v>
      </c>
      <c r="G136" s="1">
        <v>1</v>
      </c>
      <c r="H136" s="1">
        <v>0</v>
      </c>
      <c r="I136" s="1">
        <v>1</v>
      </c>
      <c r="J136" s="1">
        <v>0</v>
      </c>
      <c r="K136" s="1">
        <v>0</v>
      </c>
      <c r="L136" s="1">
        <v>20</v>
      </c>
      <c r="M136" s="1">
        <v>1</v>
      </c>
      <c r="N136" s="1">
        <v>1</v>
      </c>
      <c r="O136" s="1">
        <v>0</v>
      </c>
      <c r="P136" s="1">
        <v>10</v>
      </c>
      <c r="Q136" s="1">
        <v>14</v>
      </c>
      <c r="R136" s="24">
        <f t="shared" si="29"/>
        <v>24</v>
      </c>
      <c r="S136" s="24">
        <v>1</v>
      </c>
      <c r="T136" s="24">
        <v>0</v>
      </c>
      <c r="U136" s="24">
        <v>1</v>
      </c>
      <c r="V136" s="24">
        <f t="shared" si="30"/>
        <v>2</v>
      </c>
      <c r="W136" s="24">
        <v>1</v>
      </c>
      <c r="X136" s="24">
        <v>6</v>
      </c>
      <c r="Y136" s="24">
        <v>1</v>
      </c>
      <c r="Z136" s="24">
        <v>1</v>
      </c>
      <c r="AA136" s="24">
        <v>0</v>
      </c>
      <c r="AB136" s="24">
        <v>0</v>
      </c>
      <c r="AC136" s="24">
        <v>0</v>
      </c>
      <c r="AD136" s="24">
        <v>1</v>
      </c>
      <c r="AE136" s="24">
        <v>0</v>
      </c>
      <c r="AF136" s="25">
        <v>61</v>
      </c>
    </row>
    <row r="137" spans="1:32" s="25" customFormat="1" ht="13.7" customHeight="1" x14ac:dyDescent="0.15">
      <c r="A137" s="21" t="s">
        <v>1153</v>
      </c>
      <c r="B137" s="21" t="s">
        <v>714</v>
      </c>
      <c r="C137" s="30" t="s">
        <v>72</v>
      </c>
      <c r="D137" s="23">
        <v>0</v>
      </c>
      <c r="E137" s="23" t="s">
        <v>1173</v>
      </c>
      <c r="F137" s="23" t="s">
        <v>1124</v>
      </c>
      <c r="G137" s="1">
        <v>1</v>
      </c>
      <c r="H137" s="1">
        <v>0</v>
      </c>
      <c r="I137" s="1">
        <v>1</v>
      </c>
      <c r="J137" s="1">
        <v>0</v>
      </c>
      <c r="K137" s="1">
        <v>0</v>
      </c>
      <c r="L137" s="1">
        <v>24</v>
      </c>
      <c r="M137" s="1">
        <v>1</v>
      </c>
      <c r="N137" s="1">
        <v>1</v>
      </c>
      <c r="O137" s="1">
        <v>0</v>
      </c>
      <c r="P137" s="1">
        <v>11</v>
      </c>
      <c r="Q137" s="1">
        <v>17</v>
      </c>
      <c r="R137" s="24">
        <f t="shared" si="29"/>
        <v>28</v>
      </c>
      <c r="S137" s="24">
        <v>1</v>
      </c>
      <c r="T137" s="24">
        <v>0</v>
      </c>
      <c r="U137" s="24">
        <v>1</v>
      </c>
      <c r="V137" s="24">
        <f t="shared" si="30"/>
        <v>2</v>
      </c>
      <c r="W137" s="24">
        <v>1</v>
      </c>
      <c r="X137" s="24">
        <v>6</v>
      </c>
      <c r="Y137" s="24">
        <v>1</v>
      </c>
      <c r="Z137" s="24">
        <v>1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16">
        <v>62</v>
      </c>
    </row>
    <row r="138" spans="1:32" s="25" customFormat="1" ht="13.7" customHeight="1" x14ac:dyDescent="0.15">
      <c r="A138" s="21" t="s">
        <v>1153</v>
      </c>
      <c r="B138" s="21" t="s">
        <v>714</v>
      </c>
      <c r="C138" s="30" t="s">
        <v>80</v>
      </c>
      <c r="D138" s="23">
        <v>0</v>
      </c>
      <c r="E138" s="23" t="s">
        <v>1173</v>
      </c>
      <c r="F138" s="23" t="s">
        <v>1124</v>
      </c>
      <c r="G138" s="1">
        <v>1</v>
      </c>
      <c r="H138" s="1">
        <v>0</v>
      </c>
      <c r="I138" s="1">
        <v>1</v>
      </c>
      <c r="J138" s="1">
        <v>0</v>
      </c>
      <c r="K138" s="1">
        <v>0</v>
      </c>
      <c r="L138" s="1">
        <v>21</v>
      </c>
      <c r="M138" s="1">
        <v>1</v>
      </c>
      <c r="N138" s="1">
        <v>1</v>
      </c>
      <c r="O138" s="1">
        <v>0</v>
      </c>
      <c r="P138" s="1">
        <v>11</v>
      </c>
      <c r="Q138" s="1">
        <v>14</v>
      </c>
      <c r="R138" s="24">
        <f t="shared" si="29"/>
        <v>25</v>
      </c>
      <c r="S138" s="24">
        <v>1</v>
      </c>
      <c r="T138" s="24">
        <v>0</v>
      </c>
      <c r="U138" s="24">
        <v>1</v>
      </c>
      <c r="V138" s="24">
        <f t="shared" si="30"/>
        <v>2</v>
      </c>
      <c r="W138" s="24">
        <v>1</v>
      </c>
      <c r="X138" s="24">
        <v>6</v>
      </c>
      <c r="Y138" s="24">
        <v>1</v>
      </c>
      <c r="Z138" s="24">
        <v>2</v>
      </c>
      <c r="AA138" s="24">
        <v>0</v>
      </c>
      <c r="AB138" s="24">
        <v>0</v>
      </c>
      <c r="AC138" s="24">
        <v>0</v>
      </c>
      <c r="AD138" s="24">
        <v>1</v>
      </c>
      <c r="AE138" s="24">
        <v>0</v>
      </c>
      <c r="AF138" s="25">
        <v>63</v>
      </c>
    </row>
    <row r="139" spans="1:32" s="25" customFormat="1" ht="13.7" customHeight="1" x14ac:dyDescent="0.15">
      <c r="A139" s="21" t="s">
        <v>1153</v>
      </c>
      <c r="B139" s="21" t="s">
        <v>714</v>
      </c>
      <c r="C139" s="22" t="s">
        <v>1171</v>
      </c>
      <c r="D139" s="23">
        <v>0</v>
      </c>
      <c r="E139" s="23" t="s">
        <v>1173</v>
      </c>
      <c r="F139" s="23" t="s">
        <v>1177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2</v>
      </c>
      <c r="M139" s="1">
        <v>0</v>
      </c>
      <c r="N139" s="1">
        <v>0</v>
      </c>
      <c r="O139" s="1">
        <v>0</v>
      </c>
      <c r="P139" s="1">
        <v>1</v>
      </c>
      <c r="Q139" s="1">
        <v>1</v>
      </c>
      <c r="R139" s="24">
        <f>P139+Q139</f>
        <v>2</v>
      </c>
      <c r="S139" s="24">
        <v>0</v>
      </c>
      <c r="T139" s="24">
        <v>0</v>
      </c>
      <c r="U139" s="24">
        <v>0</v>
      </c>
      <c r="V139" s="24">
        <f t="shared" si="30"/>
        <v>0</v>
      </c>
      <c r="W139" s="24">
        <v>0</v>
      </c>
      <c r="X139" s="24">
        <v>0</v>
      </c>
      <c r="Y139" s="24">
        <v>1</v>
      </c>
      <c r="Z139" s="24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5">
        <v>73</v>
      </c>
    </row>
    <row r="140" spans="1:32" s="25" customFormat="1" ht="13.7" customHeight="1" x14ac:dyDescent="0.15">
      <c r="A140" s="21" t="s">
        <v>1153</v>
      </c>
      <c r="B140" s="21" t="s">
        <v>714</v>
      </c>
      <c r="C140" s="30" t="s">
        <v>719</v>
      </c>
      <c r="D140" s="23">
        <v>0</v>
      </c>
      <c r="E140" s="23" t="s">
        <v>1173</v>
      </c>
      <c r="F140" s="23" t="s">
        <v>1124</v>
      </c>
      <c r="G140" s="1">
        <v>1</v>
      </c>
      <c r="H140" s="1">
        <v>0</v>
      </c>
      <c r="I140" s="1">
        <v>1</v>
      </c>
      <c r="J140" s="1">
        <v>0</v>
      </c>
      <c r="K140" s="1">
        <v>0</v>
      </c>
      <c r="L140" s="1">
        <v>18</v>
      </c>
      <c r="M140" s="1">
        <v>1</v>
      </c>
      <c r="N140" s="1">
        <v>1</v>
      </c>
      <c r="O140" s="1">
        <v>0</v>
      </c>
      <c r="P140" s="1">
        <v>11</v>
      </c>
      <c r="Q140" s="1">
        <v>11</v>
      </c>
      <c r="R140" s="24">
        <f t="shared" si="29"/>
        <v>22</v>
      </c>
      <c r="S140" s="24">
        <v>1</v>
      </c>
      <c r="T140" s="24">
        <v>0</v>
      </c>
      <c r="U140" s="24">
        <v>1</v>
      </c>
      <c r="V140" s="24">
        <f t="shared" si="30"/>
        <v>2</v>
      </c>
      <c r="W140" s="24">
        <v>1</v>
      </c>
      <c r="X140" s="24">
        <v>6</v>
      </c>
      <c r="Y140" s="24">
        <v>1</v>
      </c>
      <c r="Z140" s="24">
        <v>1</v>
      </c>
      <c r="AA140" s="24">
        <v>0</v>
      </c>
      <c r="AB140" s="24">
        <v>0</v>
      </c>
      <c r="AC140" s="24">
        <v>1</v>
      </c>
      <c r="AD140" s="24">
        <v>0</v>
      </c>
      <c r="AE140" s="24">
        <v>1</v>
      </c>
      <c r="AF140" s="25">
        <v>64</v>
      </c>
    </row>
    <row r="141" spans="1:32" s="25" customFormat="1" ht="13.7" customHeight="1" x14ac:dyDescent="0.15">
      <c r="A141" s="21" t="s">
        <v>1153</v>
      </c>
      <c r="B141" s="21" t="s">
        <v>714</v>
      </c>
      <c r="C141" s="30" t="s">
        <v>720</v>
      </c>
      <c r="D141" s="23">
        <v>0</v>
      </c>
      <c r="E141" s="23" t="s">
        <v>1173</v>
      </c>
      <c r="F141" s="23" t="s">
        <v>1124</v>
      </c>
      <c r="G141" s="1">
        <v>1</v>
      </c>
      <c r="H141" s="1">
        <v>0</v>
      </c>
      <c r="I141" s="1">
        <v>1</v>
      </c>
      <c r="J141" s="1">
        <v>0</v>
      </c>
      <c r="K141" s="1">
        <v>0</v>
      </c>
      <c r="L141" s="1">
        <v>18</v>
      </c>
      <c r="M141" s="1">
        <v>2</v>
      </c>
      <c r="N141" s="1">
        <v>0</v>
      </c>
      <c r="O141" s="1">
        <v>0</v>
      </c>
      <c r="P141" s="1">
        <v>10</v>
      </c>
      <c r="Q141" s="1">
        <v>12</v>
      </c>
      <c r="R141" s="24">
        <f t="shared" si="29"/>
        <v>22</v>
      </c>
      <c r="S141" s="24">
        <v>1</v>
      </c>
      <c r="T141" s="24">
        <v>0</v>
      </c>
      <c r="U141" s="24">
        <v>1</v>
      </c>
      <c r="V141" s="24">
        <f t="shared" si="30"/>
        <v>2</v>
      </c>
      <c r="W141" s="24">
        <v>1</v>
      </c>
      <c r="X141" s="24">
        <v>6</v>
      </c>
      <c r="Y141" s="24">
        <v>1</v>
      </c>
      <c r="Z141" s="24">
        <v>1</v>
      </c>
      <c r="AA141" s="24">
        <v>0</v>
      </c>
      <c r="AB141" s="24">
        <v>0</v>
      </c>
      <c r="AC141" s="24">
        <v>2</v>
      </c>
      <c r="AD141" s="24">
        <v>0</v>
      </c>
      <c r="AE141" s="24">
        <v>1</v>
      </c>
      <c r="AF141" s="25">
        <v>65</v>
      </c>
    </row>
    <row r="142" spans="1:32" s="25" customFormat="1" ht="13.7" customHeight="1" x14ac:dyDescent="0.15">
      <c r="A142" s="21" t="s">
        <v>1153</v>
      </c>
      <c r="B142" s="21" t="s">
        <v>714</v>
      </c>
      <c r="C142" s="30" t="s">
        <v>729</v>
      </c>
      <c r="D142" s="23">
        <v>0</v>
      </c>
      <c r="E142" s="23" t="s">
        <v>1173</v>
      </c>
      <c r="F142" s="23" t="s">
        <v>1124</v>
      </c>
      <c r="G142" s="1">
        <v>1</v>
      </c>
      <c r="H142" s="1">
        <v>0</v>
      </c>
      <c r="I142" s="1">
        <v>1</v>
      </c>
      <c r="J142" s="1">
        <v>0</v>
      </c>
      <c r="K142" s="1">
        <v>0</v>
      </c>
      <c r="L142" s="1">
        <v>22</v>
      </c>
      <c r="M142" s="1">
        <v>1</v>
      </c>
      <c r="N142" s="1">
        <v>0</v>
      </c>
      <c r="O142" s="1">
        <v>0</v>
      </c>
      <c r="P142" s="1">
        <v>11</v>
      </c>
      <c r="Q142" s="1">
        <v>14</v>
      </c>
      <c r="R142" s="24">
        <f t="shared" si="29"/>
        <v>25</v>
      </c>
      <c r="S142" s="24">
        <v>1</v>
      </c>
      <c r="T142" s="24">
        <v>1</v>
      </c>
      <c r="U142" s="24">
        <v>4</v>
      </c>
      <c r="V142" s="24">
        <f t="shared" si="30"/>
        <v>6</v>
      </c>
      <c r="W142" s="24">
        <v>1</v>
      </c>
      <c r="X142" s="24">
        <v>6</v>
      </c>
      <c r="Y142" s="24">
        <v>1</v>
      </c>
      <c r="Z142" s="24">
        <v>1</v>
      </c>
      <c r="AA142" s="24">
        <v>0</v>
      </c>
      <c r="AB142" s="24">
        <v>0</v>
      </c>
      <c r="AC142" s="24">
        <v>2</v>
      </c>
      <c r="AD142" s="24">
        <v>1</v>
      </c>
      <c r="AE142" s="24">
        <v>2</v>
      </c>
      <c r="AF142" s="25">
        <v>66</v>
      </c>
    </row>
    <row r="143" spans="1:32" s="25" customFormat="1" ht="13.7" customHeight="1" x14ac:dyDescent="0.15">
      <c r="A143" s="21" t="s">
        <v>1153</v>
      </c>
      <c r="B143" s="21" t="s">
        <v>714</v>
      </c>
      <c r="C143" s="30" t="s">
        <v>750</v>
      </c>
      <c r="D143" s="23">
        <v>0</v>
      </c>
      <c r="E143" s="23" t="s">
        <v>1173</v>
      </c>
      <c r="F143" s="23" t="s">
        <v>1124</v>
      </c>
      <c r="G143" s="1">
        <v>1</v>
      </c>
      <c r="H143" s="1">
        <v>0</v>
      </c>
      <c r="I143" s="1">
        <v>1</v>
      </c>
      <c r="J143" s="1">
        <v>0</v>
      </c>
      <c r="K143" s="1">
        <v>0</v>
      </c>
      <c r="L143" s="1">
        <v>16</v>
      </c>
      <c r="M143" s="1">
        <v>1</v>
      </c>
      <c r="N143" s="1">
        <v>2</v>
      </c>
      <c r="O143" s="1">
        <v>0</v>
      </c>
      <c r="P143" s="1">
        <v>6</v>
      </c>
      <c r="Q143" s="1">
        <v>15</v>
      </c>
      <c r="R143" s="24">
        <f t="shared" si="29"/>
        <v>21</v>
      </c>
      <c r="S143" s="24">
        <v>1</v>
      </c>
      <c r="T143" s="24">
        <v>0</v>
      </c>
      <c r="U143" s="24">
        <v>1</v>
      </c>
      <c r="V143" s="24">
        <f t="shared" si="30"/>
        <v>2</v>
      </c>
      <c r="W143" s="24">
        <v>1</v>
      </c>
      <c r="X143" s="24">
        <v>4</v>
      </c>
      <c r="Y143" s="24">
        <v>1</v>
      </c>
      <c r="Z143" s="24">
        <v>1</v>
      </c>
      <c r="AA143" s="24">
        <v>0</v>
      </c>
      <c r="AB143" s="24">
        <v>0</v>
      </c>
      <c r="AC143" s="24">
        <v>3</v>
      </c>
      <c r="AD143" s="24">
        <v>0</v>
      </c>
      <c r="AE143" s="24">
        <v>3</v>
      </c>
      <c r="AF143" s="16">
        <v>67</v>
      </c>
    </row>
    <row r="144" spans="1:32" s="25" customFormat="1" ht="13.7" customHeight="1" x14ac:dyDescent="0.15">
      <c r="A144" s="21" t="s">
        <v>1153</v>
      </c>
      <c r="B144" s="21" t="s">
        <v>714</v>
      </c>
      <c r="C144" s="30" t="s">
        <v>751</v>
      </c>
      <c r="D144" s="23">
        <v>0</v>
      </c>
      <c r="E144" s="23" t="s">
        <v>1173</v>
      </c>
      <c r="F144" s="23" t="s">
        <v>1124</v>
      </c>
      <c r="G144" s="1">
        <v>1</v>
      </c>
      <c r="H144" s="1">
        <v>0</v>
      </c>
      <c r="I144" s="1">
        <v>1</v>
      </c>
      <c r="J144" s="1">
        <v>0</v>
      </c>
      <c r="K144" s="1">
        <v>0</v>
      </c>
      <c r="L144" s="1">
        <v>15</v>
      </c>
      <c r="M144" s="1">
        <v>1</v>
      </c>
      <c r="N144" s="1">
        <v>1</v>
      </c>
      <c r="O144" s="1">
        <v>0</v>
      </c>
      <c r="P144" s="1">
        <v>8</v>
      </c>
      <c r="Q144" s="1">
        <v>11</v>
      </c>
      <c r="R144" s="24">
        <f t="shared" si="29"/>
        <v>19</v>
      </c>
      <c r="S144" s="24">
        <v>1</v>
      </c>
      <c r="T144" s="24">
        <v>0</v>
      </c>
      <c r="U144" s="24">
        <v>1</v>
      </c>
      <c r="V144" s="24">
        <f t="shared" si="30"/>
        <v>2</v>
      </c>
      <c r="W144" s="24">
        <v>1</v>
      </c>
      <c r="X144" s="24">
        <v>4</v>
      </c>
      <c r="Y144" s="24">
        <v>1</v>
      </c>
      <c r="Z144" s="24">
        <v>2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5">
        <v>68</v>
      </c>
    </row>
    <row r="145" spans="1:32" s="25" customFormat="1" ht="13.7" customHeight="1" x14ac:dyDescent="0.15">
      <c r="A145" s="21" t="s">
        <v>1153</v>
      </c>
      <c r="B145" s="21" t="s">
        <v>714</v>
      </c>
      <c r="C145" s="30" t="s">
        <v>752</v>
      </c>
      <c r="D145" s="23">
        <v>0</v>
      </c>
      <c r="E145" s="23" t="s">
        <v>1173</v>
      </c>
      <c r="F145" s="23" t="s">
        <v>1124</v>
      </c>
      <c r="G145" s="1">
        <v>1</v>
      </c>
      <c r="H145" s="1">
        <v>0</v>
      </c>
      <c r="I145" s="1">
        <v>1</v>
      </c>
      <c r="J145" s="1">
        <v>0</v>
      </c>
      <c r="K145" s="1">
        <v>0</v>
      </c>
      <c r="L145" s="1">
        <v>20</v>
      </c>
      <c r="M145" s="1">
        <v>1</v>
      </c>
      <c r="N145" s="1">
        <v>1</v>
      </c>
      <c r="O145" s="1">
        <v>0</v>
      </c>
      <c r="P145" s="1">
        <v>11</v>
      </c>
      <c r="Q145" s="1">
        <v>13</v>
      </c>
      <c r="R145" s="24">
        <f t="shared" si="29"/>
        <v>24</v>
      </c>
      <c r="S145" s="24">
        <v>1</v>
      </c>
      <c r="T145" s="24">
        <v>0</v>
      </c>
      <c r="U145" s="24">
        <v>1</v>
      </c>
      <c r="V145" s="24">
        <f t="shared" si="30"/>
        <v>2</v>
      </c>
      <c r="W145" s="24">
        <v>1</v>
      </c>
      <c r="X145" s="24">
        <v>6</v>
      </c>
      <c r="Y145" s="24">
        <v>1</v>
      </c>
      <c r="Z145" s="24">
        <v>1</v>
      </c>
      <c r="AA145" s="24">
        <v>0</v>
      </c>
      <c r="AB145" s="24">
        <v>0</v>
      </c>
      <c r="AC145" s="24">
        <v>1</v>
      </c>
      <c r="AD145" s="24">
        <v>0</v>
      </c>
      <c r="AE145" s="24">
        <v>1</v>
      </c>
      <c r="AF145" s="25">
        <v>69</v>
      </c>
    </row>
    <row r="146" spans="1:32" s="25" customFormat="1" ht="13.7" customHeight="1" x14ac:dyDescent="0.15">
      <c r="A146" s="21" t="s">
        <v>1153</v>
      </c>
      <c r="B146" s="21" t="s">
        <v>714</v>
      </c>
      <c r="C146" s="30" t="s">
        <v>753</v>
      </c>
      <c r="D146" s="23">
        <v>0</v>
      </c>
      <c r="E146" s="23" t="s">
        <v>1173</v>
      </c>
      <c r="F146" s="23" t="s">
        <v>1124</v>
      </c>
      <c r="G146" s="1">
        <v>1</v>
      </c>
      <c r="H146" s="1">
        <v>0</v>
      </c>
      <c r="I146" s="1">
        <v>1</v>
      </c>
      <c r="J146" s="1">
        <v>0</v>
      </c>
      <c r="K146" s="1">
        <v>0</v>
      </c>
      <c r="L146" s="1">
        <v>18</v>
      </c>
      <c r="M146" s="1">
        <v>1</v>
      </c>
      <c r="N146" s="1">
        <v>0</v>
      </c>
      <c r="O146" s="1">
        <v>0</v>
      </c>
      <c r="P146" s="1">
        <v>11</v>
      </c>
      <c r="Q146" s="1">
        <v>10</v>
      </c>
      <c r="R146" s="24">
        <f t="shared" si="29"/>
        <v>21</v>
      </c>
      <c r="S146" s="24">
        <v>1</v>
      </c>
      <c r="T146" s="24">
        <v>0</v>
      </c>
      <c r="U146" s="24">
        <v>1</v>
      </c>
      <c r="V146" s="24">
        <f t="shared" si="30"/>
        <v>2</v>
      </c>
      <c r="W146" s="24">
        <v>1</v>
      </c>
      <c r="X146" s="24">
        <v>5</v>
      </c>
      <c r="Y146" s="24">
        <v>1</v>
      </c>
      <c r="Z146" s="24">
        <v>1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5">
        <v>70</v>
      </c>
    </row>
    <row r="147" spans="1:32" s="25" customFormat="1" ht="13.7" customHeight="1" x14ac:dyDescent="0.15">
      <c r="A147" s="21" t="s">
        <v>1153</v>
      </c>
      <c r="B147" s="21" t="s">
        <v>714</v>
      </c>
      <c r="C147" s="30" t="s">
        <v>756</v>
      </c>
      <c r="D147" s="23" t="s">
        <v>742</v>
      </c>
      <c r="E147" s="23" t="s">
        <v>1173</v>
      </c>
      <c r="F147" s="23" t="s">
        <v>1124</v>
      </c>
      <c r="G147" s="1">
        <v>0</v>
      </c>
      <c r="H147" s="1">
        <v>0</v>
      </c>
      <c r="I147" s="1">
        <v>1</v>
      </c>
      <c r="J147" s="1">
        <v>0</v>
      </c>
      <c r="K147" s="1">
        <v>0</v>
      </c>
      <c r="L147" s="1">
        <v>8</v>
      </c>
      <c r="M147" s="1">
        <v>1</v>
      </c>
      <c r="N147" s="1">
        <v>0</v>
      </c>
      <c r="O147" s="1">
        <v>0</v>
      </c>
      <c r="P147" s="1">
        <v>6</v>
      </c>
      <c r="Q147" s="1">
        <v>4</v>
      </c>
      <c r="R147" s="24">
        <f t="shared" si="29"/>
        <v>10</v>
      </c>
      <c r="S147" s="24">
        <v>1</v>
      </c>
      <c r="T147" s="24">
        <v>0</v>
      </c>
      <c r="U147" s="24">
        <v>1</v>
      </c>
      <c r="V147" s="24">
        <f t="shared" si="30"/>
        <v>2</v>
      </c>
      <c r="W147" s="24">
        <v>1</v>
      </c>
      <c r="X147" s="24">
        <v>0</v>
      </c>
      <c r="Y147" s="24">
        <v>1</v>
      </c>
      <c r="Z147" s="24">
        <v>1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5">
        <v>71</v>
      </c>
    </row>
    <row r="148" spans="1:32" s="25" customFormat="1" ht="13.7" customHeight="1" x14ac:dyDescent="0.15">
      <c r="A148" s="21" t="s">
        <v>1153</v>
      </c>
      <c r="B148" s="21" t="s">
        <v>714</v>
      </c>
      <c r="C148" s="30" t="s">
        <v>757</v>
      </c>
      <c r="D148" s="23">
        <v>0</v>
      </c>
      <c r="E148" s="23" t="s">
        <v>1173</v>
      </c>
      <c r="F148" s="23" t="s">
        <v>1124</v>
      </c>
      <c r="G148" s="1">
        <v>1</v>
      </c>
      <c r="H148" s="1">
        <v>0</v>
      </c>
      <c r="I148" s="1">
        <v>1</v>
      </c>
      <c r="J148" s="1">
        <v>0</v>
      </c>
      <c r="K148" s="1">
        <v>0</v>
      </c>
      <c r="L148" s="1">
        <v>10</v>
      </c>
      <c r="M148" s="1">
        <v>1</v>
      </c>
      <c r="N148" s="1">
        <v>0</v>
      </c>
      <c r="O148" s="1">
        <v>0</v>
      </c>
      <c r="P148" s="1">
        <v>7</v>
      </c>
      <c r="Q148" s="1">
        <v>6</v>
      </c>
      <c r="R148" s="24">
        <f t="shared" si="29"/>
        <v>13</v>
      </c>
      <c r="S148" s="24">
        <v>1</v>
      </c>
      <c r="T148" s="24">
        <v>0</v>
      </c>
      <c r="U148" s="24">
        <v>1</v>
      </c>
      <c r="V148" s="24">
        <f t="shared" si="30"/>
        <v>2</v>
      </c>
      <c r="W148" s="24">
        <v>1</v>
      </c>
      <c r="X148" s="24">
        <v>0</v>
      </c>
      <c r="Y148" s="24">
        <v>1</v>
      </c>
      <c r="Z148" s="24">
        <v>1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16">
        <v>72</v>
      </c>
    </row>
    <row r="149" spans="1:32" s="25" customFormat="1" ht="13.7" customHeight="1" x14ac:dyDescent="0.15">
      <c r="A149" s="21" t="s">
        <v>1153</v>
      </c>
      <c r="B149" s="21" t="s">
        <v>714</v>
      </c>
      <c r="C149" s="30" t="s">
        <v>760</v>
      </c>
      <c r="D149" s="23">
        <v>0</v>
      </c>
      <c r="E149" s="23" t="s">
        <v>1173</v>
      </c>
      <c r="F149" s="23" t="s">
        <v>1124</v>
      </c>
      <c r="G149" s="1">
        <v>1</v>
      </c>
      <c r="H149" s="1">
        <v>0</v>
      </c>
      <c r="I149" s="1">
        <v>1</v>
      </c>
      <c r="J149" s="1">
        <v>0</v>
      </c>
      <c r="K149" s="1">
        <v>0</v>
      </c>
      <c r="L149" s="1">
        <v>17</v>
      </c>
      <c r="M149" s="1">
        <v>1</v>
      </c>
      <c r="N149" s="1">
        <v>1</v>
      </c>
      <c r="O149" s="1">
        <v>0</v>
      </c>
      <c r="P149" s="1">
        <v>8</v>
      </c>
      <c r="Q149" s="1">
        <v>13</v>
      </c>
      <c r="R149" s="24">
        <f t="shared" si="29"/>
        <v>21</v>
      </c>
      <c r="S149" s="24">
        <v>1</v>
      </c>
      <c r="T149" s="24">
        <v>0</v>
      </c>
      <c r="U149" s="24">
        <v>1</v>
      </c>
      <c r="V149" s="24">
        <f t="shared" si="30"/>
        <v>2</v>
      </c>
      <c r="W149" s="24">
        <v>1</v>
      </c>
      <c r="X149" s="24">
        <v>6</v>
      </c>
      <c r="Y149" s="24">
        <v>1</v>
      </c>
      <c r="Z149" s="24">
        <v>1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5">
        <v>73</v>
      </c>
    </row>
    <row r="150" spans="1:32" s="25" customFormat="1" ht="13.7" customHeight="1" x14ac:dyDescent="0.15">
      <c r="A150" s="21" t="s">
        <v>1153</v>
      </c>
      <c r="B150" s="21" t="s">
        <v>714</v>
      </c>
      <c r="C150" s="30" t="s">
        <v>517</v>
      </c>
      <c r="D150" s="23">
        <v>0</v>
      </c>
      <c r="E150" s="23" t="s">
        <v>1173</v>
      </c>
      <c r="F150" s="23" t="s">
        <v>1124</v>
      </c>
      <c r="G150" s="1">
        <v>1</v>
      </c>
      <c r="H150" s="1">
        <v>0</v>
      </c>
      <c r="I150" s="1">
        <v>1</v>
      </c>
      <c r="J150" s="1">
        <v>0</v>
      </c>
      <c r="K150" s="1">
        <v>0</v>
      </c>
      <c r="L150" s="1">
        <v>32</v>
      </c>
      <c r="M150" s="1">
        <v>2</v>
      </c>
      <c r="N150" s="1">
        <v>0</v>
      </c>
      <c r="O150" s="1">
        <v>0</v>
      </c>
      <c r="P150" s="1">
        <v>14</v>
      </c>
      <c r="Q150" s="1">
        <v>22</v>
      </c>
      <c r="R150" s="24">
        <f t="shared" si="29"/>
        <v>36</v>
      </c>
      <c r="S150" s="24">
        <v>1</v>
      </c>
      <c r="T150" s="24">
        <v>1</v>
      </c>
      <c r="U150" s="24">
        <v>2</v>
      </c>
      <c r="V150" s="24">
        <f t="shared" si="30"/>
        <v>4</v>
      </c>
      <c r="W150" s="24">
        <v>1</v>
      </c>
      <c r="X150" s="24">
        <v>6</v>
      </c>
      <c r="Y150" s="24">
        <v>1</v>
      </c>
      <c r="Z150" s="24">
        <v>2</v>
      </c>
      <c r="AA150" s="24">
        <v>0</v>
      </c>
      <c r="AB150" s="24">
        <v>0</v>
      </c>
      <c r="AC150" s="24">
        <v>2</v>
      </c>
      <c r="AD150" s="24">
        <v>0</v>
      </c>
      <c r="AE150" s="24">
        <v>2</v>
      </c>
      <c r="AF150" s="25">
        <v>74</v>
      </c>
    </row>
    <row r="151" spans="1:32" s="25" customFormat="1" ht="13.7" customHeight="1" x14ac:dyDescent="0.15">
      <c r="A151" s="21" t="s">
        <v>1153</v>
      </c>
      <c r="B151" s="21" t="s">
        <v>714</v>
      </c>
      <c r="C151" s="30" t="s">
        <v>520</v>
      </c>
      <c r="D151" s="23">
        <v>0</v>
      </c>
      <c r="E151" s="23" t="s">
        <v>1173</v>
      </c>
      <c r="F151" s="23" t="s">
        <v>1124</v>
      </c>
      <c r="G151" s="1">
        <v>1</v>
      </c>
      <c r="H151" s="1">
        <v>0</v>
      </c>
      <c r="I151" s="1">
        <v>1</v>
      </c>
      <c r="J151" s="1">
        <v>0</v>
      </c>
      <c r="K151" s="1">
        <v>0</v>
      </c>
      <c r="L151" s="1">
        <v>16</v>
      </c>
      <c r="M151" s="1">
        <v>1</v>
      </c>
      <c r="N151" s="1">
        <v>1</v>
      </c>
      <c r="O151" s="1">
        <v>0</v>
      </c>
      <c r="P151" s="1">
        <v>12</v>
      </c>
      <c r="Q151" s="1">
        <v>8</v>
      </c>
      <c r="R151" s="24">
        <f t="shared" si="29"/>
        <v>20</v>
      </c>
      <c r="S151" s="24">
        <v>1</v>
      </c>
      <c r="T151" s="24">
        <v>0</v>
      </c>
      <c r="U151" s="24">
        <v>1</v>
      </c>
      <c r="V151" s="24">
        <f t="shared" si="30"/>
        <v>2</v>
      </c>
      <c r="W151" s="24">
        <v>1</v>
      </c>
      <c r="X151" s="24">
        <v>6</v>
      </c>
      <c r="Y151" s="24">
        <v>1</v>
      </c>
      <c r="Z151" s="24">
        <v>1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5">
        <v>1</v>
      </c>
    </row>
    <row r="152" spans="1:32" s="25" customFormat="1" ht="13.7" customHeight="1" x14ac:dyDescent="0.15">
      <c r="A152" s="21" t="s">
        <v>1153</v>
      </c>
      <c r="B152" s="21" t="s">
        <v>714</v>
      </c>
      <c r="C152" s="30" t="s">
        <v>527</v>
      </c>
      <c r="D152" s="23">
        <v>0</v>
      </c>
      <c r="E152" s="23" t="s">
        <v>1173</v>
      </c>
      <c r="F152" s="23" t="s">
        <v>1124</v>
      </c>
      <c r="G152" s="1">
        <v>1</v>
      </c>
      <c r="H152" s="1">
        <v>0</v>
      </c>
      <c r="I152" s="1">
        <v>1</v>
      </c>
      <c r="J152" s="1">
        <v>0</v>
      </c>
      <c r="K152" s="1">
        <v>0</v>
      </c>
      <c r="L152" s="1">
        <v>22</v>
      </c>
      <c r="M152" s="1">
        <v>1</v>
      </c>
      <c r="N152" s="1">
        <v>0</v>
      </c>
      <c r="O152" s="1">
        <v>0</v>
      </c>
      <c r="P152" s="1">
        <v>12</v>
      </c>
      <c r="Q152" s="1">
        <v>13</v>
      </c>
      <c r="R152" s="24">
        <f t="shared" si="29"/>
        <v>25</v>
      </c>
      <c r="S152" s="24">
        <v>1</v>
      </c>
      <c r="T152" s="24">
        <v>0</v>
      </c>
      <c r="U152" s="24">
        <v>0</v>
      </c>
      <c r="V152" s="24">
        <f t="shared" si="30"/>
        <v>1</v>
      </c>
      <c r="W152" s="24">
        <v>1</v>
      </c>
      <c r="X152" s="24">
        <v>6</v>
      </c>
      <c r="Y152" s="24">
        <v>1</v>
      </c>
      <c r="Z152" s="24">
        <v>1</v>
      </c>
      <c r="AA152" s="24">
        <v>0</v>
      </c>
      <c r="AB152" s="24">
        <v>1</v>
      </c>
      <c r="AC152" s="24">
        <v>1</v>
      </c>
      <c r="AD152" s="24">
        <v>0</v>
      </c>
      <c r="AE152" s="24">
        <v>1</v>
      </c>
      <c r="AF152" s="16">
        <v>2</v>
      </c>
    </row>
    <row r="153" spans="1:32" s="25" customFormat="1" ht="13.7" customHeight="1" x14ac:dyDescent="0.15">
      <c r="A153" s="21" t="s">
        <v>1153</v>
      </c>
      <c r="B153" s="21" t="s">
        <v>714</v>
      </c>
      <c r="C153" s="30" t="s">
        <v>543</v>
      </c>
      <c r="D153" s="23">
        <v>0</v>
      </c>
      <c r="E153" s="23" t="s">
        <v>1173</v>
      </c>
      <c r="F153" s="23" t="s">
        <v>1124</v>
      </c>
      <c r="G153" s="1">
        <v>1</v>
      </c>
      <c r="H153" s="1">
        <v>0</v>
      </c>
      <c r="I153" s="1">
        <v>1</v>
      </c>
      <c r="J153" s="1">
        <v>0</v>
      </c>
      <c r="K153" s="1">
        <v>0</v>
      </c>
      <c r="L153" s="1">
        <v>16</v>
      </c>
      <c r="M153" s="1">
        <v>1</v>
      </c>
      <c r="N153" s="1">
        <v>0</v>
      </c>
      <c r="O153" s="1">
        <v>0</v>
      </c>
      <c r="P153" s="1">
        <v>8</v>
      </c>
      <c r="Q153" s="1">
        <v>11</v>
      </c>
      <c r="R153" s="24">
        <f t="shared" si="29"/>
        <v>19</v>
      </c>
      <c r="S153" s="24">
        <v>2</v>
      </c>
      <c r="T153" s="24">
        <v>1</v>
      </c>
      <c r="U153" s="24">
        <v>1</v>
      </c>
      <c r="V153" s="24">
        <f t="shared" si="30"/>
        <v>4</v>
      </c>
      <c r="W153" s="24">
        <v>1</v>
      </c>
      <c r="X153" s="24">
        <v>6</v>
      </c>
      <c r="Y153" s="24">
        <v>1</v>
      </c>
      <c r="Z153" s="24">
        <v>1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5">
        <v>3</v>
      </c>
    </row>
    <row r="154" spans="1:32" s="25" customFormat="1" ht="13.7" customHeight="1" x14ac:dyDescent="0.15">
      <c r="A154" s="21" t="s">
        <v>1153</v>
      </c>
      <c r="B154" s="21" t="s">
        <v>714</v>
      </c>
      <c r="C154" s="30" t="s">
        <v>546</v>
      </c>
      <c r="D154" s="23">
        <v>0</v>
      </c>
      <c r="E154" s="23" t="s">
        <v>1173</v>
      </c>
      <c r="F154" s="23" t="s">
        <v>1124</v>
      </c>
      <c r="G154" s="1">
        <v>1</v>
      </c>
      <c r="H154" s="1">
        <v>0</v>
      </c>
      <c r="I154" s="1">
        <v>1</v>
      </c>
      <c r="J154" s="1">
        <v>0</v>
      </c>
      <c r="K154" s="1">
        <v>0</v>
      </c>
      <c r="L154" s="1">
        <v>18</v>
      </c>
      <c r="M154" s="1">
        <v>1</v>
      </c>
      <c r="N154" s="1">
        <v>1</v>
      </c>
      <c r="O154" s="1">
        <v>0</v>
      </c>
      <c r="P154" s="1">
        <v>11</v>
      </c>
      <c r="Q154" s="1">
        <v>11</v>
      </c>
      <c r="R154" s="24">
        <f t="shared" si="29"/>
        <v>22</v>
      </c>
      <c r="S154" s="24">
        <v>1</v>
      </c>
      <c r="T154" s="24">
        <v>0</v>
      </c>
      <c r="U154" s="24">
        <v>9</v>
      </c>
      <c r="V154" s="24">
        <f t="shared" si="30"/>
        <v>10</v>
      </c>
      <c r="W154" s="24">
        <v>1</v>
      </c>
      <c r="X154" s="24">
        <v>6</v>
      </c>
      <c r="Y154" s="24">
        <v>1</v>
      </c>
      <c r="Z154" s="24">
        <v>2</v>
      </c>
      <c r="AA154" s="24">
        <v>0</v>
      </c>
      <c r="AB154" s="24">
        <v>0</v>
      </c>
      <c r="AC154" s="24">
        <v>1</v>
      </c>
      <c r="AD154" s="24">
        <v>0</v>
      </c>
      <c r="AE154" s="24">
        <v>1</v>
      </c>
      <c r="AF154" s="25">
        <v>4</v>
      </c>
    </row>
    <row r="155" spans="1:32" s="25" customFormat="1" ht="13.7" customHeight="1" x14ac:dyDescent="0.15">
      <c r="A155" s="21" t="s">
        <v>1153</v>
      </c>
      <c r="B155" s="21" t="s">
        <v>714</v>
      </c>
      <c r="C155" s="30" t="s">
        <v>548</v>
      </c>
      <c r="D155" s="23">
        <v>0</v>
      </c>
      <c r="E155" s="23" t="s">
        <v>1173</v>
      </c>
      <c r="F155" s="23" t="s">
        <v>1124</v>
      </c>
      <c r="G155" s="1">
        <v>1</v>
      </c>
      <c r="H155" s="1">
        <v>0</v>
      </c>
      <c r="I155" s="1">
        <v>1</v>
      </c>
      <c r="J155" s="1">
        <v>0</v>
      </c>
      <c r="K155" s="1">
        <v>0</v>
      </c>
      <c r="L155" s="1">
        <v>26</v>
      </c>
      <c r="M155" s="1">
        <v>1</v>
      </c>
      <c r="N155" s="1">
        <v>0</v>
      </c>
      <c r="O155" s="1">
        <v>0</v>
      </c>
      <c r="P155" s="1">
        <v>10</v>
      </c>
      <c r="Q155" s="1">
        <v>19</v>
      </c>
      <c r="R155" s="24">
        <f t="shared" si="29"/>
        <v>29</v>
      </c>
      <c r="S155" s="24">
        <v>1</v>
      </c>
      <c r="T155" s="24">
        <v>1</v>
      </c>
      <c r="U155" s="24">
        <v>1</v>
      </c>
      <c r="V155" s="24">
        <f t="shared" si="30"/>
        <v>3</v>
      </c>
      <c r="W155" s="24">
        <v>1</v>
      </c>
      <c r="X155" s="24">
        <v>6</v>
      </c>
      <c r="Y155" s="24">
        <v>1</v>
      </c>
      <c r="Z155" s="24">
        <v>2</v>
      </c>
      <c r="AA155" s="24">
        <v>0</v>
      </c>
      <c r="AB155" s="24">
        <v>1</v>
      </c>
      <c r="AC155" s="24">
        <v>0</v>
      </c>
      <c r="AD155" s="24">
        <v>0</v>
      </c>
      <c r="AE155" s="24">
        <v>0</v>
      </c>
      <c r="AF155" s="25">
        <v>5</v>
      </c>
    </row>
    <row r="156" spans="1:32" s="25" customFormat="1" ht="13.7" customHeight="1" x14ac:dyDescent="0.15">
      <c r="A156" s="21" t="s">
        <v>1153</v>
      </c>
      <c r="B156" s="21" t="s">
        <v>714</v>
      </c>
      <c r="C156" s="30" t="s">
        <v>550</v>
      </c>
      <c r="D156" s="23">
        <v>0</v>
      </c>
      <c r="E156" s="23" t="s">
        <v>1173</v>
      </c>
      <c r="F156" s="23" t="s">
        <v>1124</v>
      </c>
      <c r="G156" s="1">
        <v>1</v>
      </c>
      <c r="H156" s="1">
        <v>0</v>
      </c>
      <c r="I156" s="1">
        <v>1</v>
      </c>
      <c r="J156" s="1">
        <v>0</v>
      </c>
      <c r="K156" s="1">
        <v>0</v>
      </c>
      <c r="L156" s="1">
        <v>25</v>
      </c>
      <c r="M156" s="1">
        <v>1</v>
      </c>
      <c r="N156" s="1">
        <v>0</v>
      </c>
      <c r="O156" s="1">
        <v>0</v>
      </c>
      <c r="P156" s="1">
        <v>12</v>
      </c>
      <c r="Q156" s="1">
        <v>16</v>
      </c>
      <c r="R156" s="24">
        <f t="shared" si="29"/>
        <v>28</v>
      </c>
      <c r="S156" s="24">
        <v>1</v>
      </c>
      <c r="T156" s="24">
        <v>0</v>
      </c>
      <c r="U156" s="24">
        <v>1</v>
      </c>
      <c r="V156" s="24">
        <f t="shared" si="30"/>
        <v>2</v>
      </c>
      <c r="W156" s="24">
        <v>1</v>
      </c>
      <c r="X156" s="24">
        <v>6</v>
      </c>
      <c r="Y156" s="24">
        <v>1</v>
      </c>
      <c r="Z156" s="24">
        <v>1</v>
      </c>
      <c r="AA156" s="24">
        <v>0</v>
      </c>
      <c r="AB156" s="24">
        <v>0</v>
      </c>
      <c r="AC156" s="24">
        <v>0</v>
      </c>
      <c r="AD156" s="24">
        <v>1</v>
      </c>
      <c r="AE156" s="24">
        <v>0</v>
      </c>
      <c r="AF156" s="25">
        <v>6</v>
      </c>
    </row>
    <row r="157" spans="1:32" s="25" customFormat="1" ht="13.7" customHeight="1" x14ac:dyDescent="0.15">
      <c r="A157" s="21" t="s">
        <v>1153</v>
      </c>
      <c r="B157" s="21" t="s">
        <v>714</v>
      </c>
      <c r="C157" s="30" t="s">
        <v>849</v>
      </c>
      <c r="D157" s="23">
        <v>0</v>
      </c>
      <c r="E157" s="23" t="s">
        <v>1173</v>
      </c>
      <c r="F157" s="23" t="s">
        <v>1124</v>
      </c>
      <c r="G157" s="1">
        <v>1</v>
      </c>
      <c r="H157" s="1">
        <v>0</v>
      </c>
      <c r="I157" s="1">
        <v>1</v>
      </c>
      <c r="J157" s="1">
        <v>1</v>
      </c>
      <c r="K157" s="1">
        <v>0</v>
      </c>
      <c r="L157" s="1">
        <v>20</v>
      </c>
      <c r="M157" s="1">
        <v>1</v>
      </c>
      <c r="N157" s="1">
        <v>0</v>
      </c>
      <c r="O157" s="1">
        <v>0</v>
      </c>
      <c r="P157" s="1">
        <v>9</v>
      </c>
      <c r="Q157" s="1">
        <v>15</v>
      </c>
      <c r="R157" s="24">
        <f t="shared" si="29"/>
        <v>24</v>
      </c>
      <c r="S157" s="24">
        <v>1</v>
      </c>
      <c r="T157" s="24">
        <v>1</v>
      </c>
      <c r="U157" s="24">
        <v>1</v>
      </c>
      <c r="V157" s="24">
        <f t="shared" si="30"/>
        <v>3</v>
      </c>
      <c r="W157" s="24">
        <v>1</v>
      </c>
      <c r="X157" s="24">
        <v>6</v>
      </c>
      <c r="Y157" s="24">
        <v>1</v>
      </c>
      <c r="Z157" s="24">
        <v>1</v>
      </c>
      <c r="AA157" s="24">
        <v>0</v>
      </c>
      <c r="AB157" s="24">
        <v>0</v>
      </c>
      <c r="AC157" s="24">
        <v>1</v>
      </c>
      <c r="AD157" s="24">
        <v>0</v>
      </c>
      <c r="AE157" s="24">
        <v>1</v>
      </c>
      <c r="AF157" s="16">
        <v>7</v>
      </c>
    </row>
    <row r="158" spans="1:32" s="25" customFormat="1" ht="13.7" customHeight="1" x14ac:dyDescent="0.15">
      <c r="A158" s="21" t="s">
        <v>1153</v>
      </c>
      <c r="B158" s="21" t="s">
        <v>714</v>
      </c>
      <c r="C158" s="30" t="s">
        <v>856</v>
      </c>
      <c r="D158" s="23">
        <v>0</v>
      </c>
      <c r="E158" s="23" t="s">
        <v>1173</v>
      </c>
      <c r="F158" s="23" t="s">
        <v>1124</v>
      </c>
      <c r="G158" s="1">
        <v>1</v>
      </c>
      <c r="H158" s="1">
        <v>0</v>
      </c>
      <c r="I158" s="1">
        <v>2</v>
      </c>
      <c r="J158" s="1">
        <v>1</v>
      </c>
      <c r="K158" s="1">
        <v>0</v>
      </c>
      <c r="L158" s="1">
        <v>35</v>
      </c>
      <c r="M158" s="1">
        <v>2</v>
      </c>
      <c r="N158" s="1">
        <v>1</v>
      </c>
      <c r="O158" s="1">
        <v>0</v>
      </c>
      <c r="P158" s="1">
        <v>21</v>
      </c>
      <c r="Q158" s="1">
        <v>21</v>
      </c>
      <c r="R158" s="24">
        <f t="shared" si="29"/>
        <v>42</v>
      </c>
      <c r="S158" s="24">
        <v>2</v>
      </c>
      <c r="T158" s="24">
        <v>0</v>
      </c>
      <c r="U158" s="24">
        <v>1</v>
      </c>
      <c r="V158" s="24">
        <f t="shared" ref="V158:V221" si="31">S158+T158+U158</f>
        <v>3</v>
      </c>
      <c r="W158" s="24">
        <v>1</v>
      </c>
      <c r="X158" s="24">
        <v>6</v>
      </c>
      <c r="Y158" s="24">
        <v>1</v>
      </c>
      <c r="Z158" s="24">
        <v>2</v>
      </c>
      <c r="AA158" s="24">
        <v>0</v>
      </c>
      <c r="AB158" s="24">
        <v>1</v>
      </c>
      <c r="AC158" s="24">
        <v>1</v>
      </c>
      <c r="AD158" s="24">
        <v>0</v>
      </c>
      <c r="AE158" s="24">
        <v>1</v>
      </c>
      <c r="AF158" s="25">
        <v>8</v>
      </c>
    </row>
    <row r="159" spans="1:32" s="25" customFormat="1" ht="13.7" customHeight="1" x14ac:dyDescent="0.15">
      <c r="A159" s="21" t="s">
        <v>1153</v>
      </c>
      <c r="B159" s="21" t="s">
        <v>714</v>
      </c>
      <c r="C159" s="30" t="s">
        <v>635</v>
      </c>
      <c r="D159" s="23">
        <v>0</v>
      </c>
      <c r="E159" s="23" t="s">
        <v>1173</v>
      </c>
      <c r="F159" s="23" t="s">
        <v>1124</v>
      </c>
      <c r="G159" s="1">
        <v>1</v>
      </c>
      <c r="H159" s="1">
        <v>0</v>
      </c>
      <c r="I159" s="1">
        <v>1</v>
      </c>
      <c r="J159" s="1">
        <v>0</v>
      </c>
      <c r="K159" s="1">
        <v>0</v>
      </c>
      <c r="L159" s="1">
        <v>19</v>
      </c>
      <c r="M159" s="1">
        <v>1</v>
      </c>
      <c r="N159" s="1">
        <v>1</v>
      </c>
      <c r="O159" s="1">
        <v>0</v>
      </c>
      <c r="P159" s="1">
        <v>9</v>
      </c>
      <c r="Q159" s="1">
        <v>14</v>
      </c>
      <c r="R159" s="24">
        <f t="shared" ref="R159:R221" si="32">P159+Q159</f>
        <v>23</v>
      </c>
      <c r="S159" s="24">
        <v>1</v>
      </c>
      <c r="T159" s="24">
        <v>0</v>
      </c>
      <c r="U159" s="24">
        <v>1</v>
      </c>
      <c r="V159" s="24">
        <f t="shared" si="31"/>
        <v>2</v>
      </c>
      <c r="W159" s="24">
        <v>1</v>
      </c>
      <c r="X159" s="24">
        <v>6</v>
      </c>
      <c r="Y159" s="24">
        <v>1</v>
      </c>
      <c r="Z159" s="24">
        <v>1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5">
        <v>9</v>
      </c>
    </row>
    <row r="160" spans="1:32" s="25" customFormat="1" ht="13.7" customHeight="1" x14ac:dyDescent="0.15">
      <c r="A160" s="21" t="s">
        <v>1153</v>
      </c>
      <c r="B160" s="21" t="s">
        <v>714</v>
      </c>
      <c r="C160" s="30" t="s">
        <v>861</v>
      </c>
      <c r="D160" s="23">
        <v>0</v>
      </c>
      <c r="E160" s="23" t="s">
        <v>1173</v>
      </c>
      <c r="F160" s="23" t="s">
        <v>1124</v>
      </c>
      <c r="G160" s="1">
        <v>1</v>
      </c>
      <c r="H160" s="1">
        <v>0</v>
      </c>
      <c r="I160" s="1">
        <v>1</v>
      </c>
      <c r="J160" s="1">
        <v>0</v>
      </c>
      <c r="K160" s="1">
        <v>0</v>
      </c>
      <c r="L160" s="1">
        <v>23</v>
      </c>
      <c r="M160" s="1">
        <v>1</v>
      </c>
      <c r="N160" s="1">
        <v>1</v>
      </c>
      <c r="O160" s="1">
        <v>0</v>
      </c>
      <c r="P160" s="1">
        <v>11</v>
      </c>
      <c r="Q160" s="1">
        <v>16</v>
      </c>
      <c r="R160" s="24">
        <f t="shared" si="32"/>
        <v>27</v>
      </c>
      <c r="S160" s="24">
        <v>1</v>
      </c>
      <c r="T160" s="24">
        <v>0</v>
      </c>
      <c r="U160" s="24">
        <v>1</v>
      </c>
      <c r="V160" s="24">
        <f t="shared" si="31"/>
        <v>2</v>
      </c>
      <c r="W160" s="24">
        <v>1</v>
      </c>
      <c r="X160" s="24">
        <v>6</v>
      </c>
      <c r="Y160" s="24">
        <v>1</v>
      </c>
      <c r="Z160" s="24">
        <v>1</v>
      </c>
      <c r="AA160" s="24">
        <v>0</v>
      </c>
      <c r="AB160" s="24">
        <v>0</v>
      </c>
      <c r="AC160" s="24">
        <v>1</v>
      </c>
      <c r="AD160" s="24">
        <v>0</v>
      </c>
      <c r="AE160" s="24">
        <v>1</v>
      </c>
      <c r="AF160" s="25">
        <v>10</v>
      </c>
    </row>
    <row r="161" spans="1:32" s="25" customFormat="1" ht="13.7" customHeight="1" x14ac:dyDescent="0.15">
      <c r="A161" s="21" t="s">
        <v>1153</v>
      </c>
      <c r="B161" s="21" t="s">
        <v>714</v>
      </c>
      <c r="C161" s="30" t="s">
        <v>874</v>
      </c>
      <c r="D161" s="23">
        <v>0</v>
      </c>
      <c r="E161" s="23" t="s">
        <v>1173</v>
      </c>
      <c r="F161" s="23" t="s">
        <v>1124</v>
      </c>
      <c r="G161" s="1">
        <v>1</v>
      </c>
      <c r="H161" s="1">
        <v>0</v>
      </c>
      <c r="I161" s="1">
        <v>1</v>
      </c>
      <c r="J161" s="1">
        <v>0</v>
      </c>
      <c r="K161" s="1">
        <v>0</v>
      </c>
      <c r="L161" s="1">
        <v>24</v>
      </c>
      <c r="M161" s="1">
        <v>1</v>
      </c>
      <c r="N161" s="1">
        <v>1</v>
      </c>
      <c r="O161" s="1">
        <v>0</v>
      </c>
      <c r="P161" s="1">
        <v>6</v>
      </c>
      <c r="Q161" s="1">
        <v>22</v>
      </c>
      <c r="R161" s="24">
        <f t="shared" si="32"/>
        <v>28</v>
      </c>
      <c r="S161" s="24">
        <v>1</v>
      </c>
      <c r="T161" s="24">
        <v>0</v>
      </c>
      <c r="U161" s="24">
        <v>2</v>
      </c>
      <c r="V161" s="24">
        <f t="shared" si="31"/>
        <v>3</v>
      </c>
      <c r="W161" s="24">
        <v>1</v>
      </c>
      <c r="X161" s="24">
        <v>6</v>
      </c>
      <c r="Y161" s="24">
        <v>1</v>
      </c>
      <c r="Z161" s="24">
        <v>1</v>
      </c>
      <c r="AA161" s="24">
        <v>0</v>
      </c>
      <c r="AB161" s="24">
        <v>1</v>
      </c>
      <c r="AC161" s="24">
        <v>4</v>
      </c>
      <c r="AD161" s="24">
        <v>0</v>
      </c>
      <c r="AE161" s="24">
        <v>4</v>
      </c>
      <c r="AF161" s="25">
        <v>11</v>
      </c>
    </row>
    <row r="162" spans="1:32" s="25" customFormat="1" ht="13.7" customHeight="1" x14ac:dyDescent="0.15">
      <c r="A162" s="21" t="s">
        <v>1153</v>
      </c>
      <c r="B162" s="21" t="s">
        <v>714</v>
      </c>
      <c r="C162" s="30" t="s">
        <v>885</v>
      </c>
      <c r="D162" s="23">
        <v>0</v>
      </c>
      <c r="E162" s="23" t="s">
        <v>1173</v>
      </c>
      <c r="F162" s="23" t="s">
        <v>1124</v>
      </c>
      <c r="G162" s="1">
        <v>1</v>
      </c>
      <c r="H162" s="1">
        <v>0</v>
      </c>
      <c r="I162" s="1">
        <v>1</v>
      </c>
      <c r="J162" s="1">
        <v>0</v>
      </c>
      <c r="K162" s="1">
        <v>0</v>
      </c>
      <c r="L162" s="1">
        <v>22</v>
      </c>
      <c r="M162" s="1">
        <v>1</v>
      </c>
      <c r="N162" s="1">
        <v>0</v>
      </c>
      <c r="O162" s="1">
        <v>0</v>
      </c>
      <c r="P162" s="1">
        <v>10</v>
      </c>
      <c r="Q162" s="1">
        <v>15</v>
      </c>
      <c r="R162" s="24">
        <f t="shared" si="32"/>
        <v>25</v>
      </c>
      <c r="S162" s="24">
        <v>1</v>
      </c>
      <c r="T162" s="24">
        <v>0</v>
      </c>
      <c r="U162" s="24">
        <v>1</v>
      </c>
      <c r="V162" s="24">
        <f t="shared" si="31"/>
        <v>2</v>
      </c>
      <c r="W162" s="24">
        <v>1</v>
      </c>
      <c r="X162" s="24">
        <v>6</v>
      </c>
      <c r="Y162" s="24">
        <v>1</v>
      </c>
      <c r="Z162" s="24">
        <v>1</v>
      </c>
      <c r="AA162" s="24">
        <v>0</v>
      </c>
      <c r="AB162" s="24">
        <v>0</v>
      </c>
      <c r="AC162" s="24">
        <v>1</v>
      </c>
      <c r="AD162" s="24">
        <v>0</v>
      </c>
      <c r="AE162" s="24">
        <v>1</v>
      </c>
      <c r="AF162" s="16">
        <v>12</v>
      </c>
    </row>
    <row r="163" spans="1:32" s="25" customFormat="1" ht="13.7" customHeight="1" x14ac:dyDescent="0.15">
      <c r="A163" s="21" t="s">
        <v>1153</v>
      </c>
      <c r="B163" s="21" t="s">
        <v>714</v>
      </c>
      <c r="C163" s="30" t="s">
        <v>892</v>
      </c>
      <c r="D163" s="23">
        <v>0</v>
      </c>
      <c r="E163" s="23" t="s">
        <v>1173</v>
      </c>
      <c r="F163" s="23" t="s">
        <v>1124</v>
      </c>
      <c r="G163" s="1">
        <v>1</v>
      </c>
      <c r="H163" s="1">
        <v>0</v>
      </c>
      <c r="I163" s="1">
        <v>1</v>
      </c>
      <c r="J163" s="1">
        <v>1</v>
      </c>
      <c r="K163" s="1">
        <v>0</v>
      </c>
      <c r="L163" s="1">
        <v>22</v>
      </c>
      <c r="M163" s="1">
        <v>1</v>
      </c>
      <c r="N163" s="1">
        <v>0</v>
      </c>
      <c r="O163" s="1">
        <v>0</v>
      </c>
      <c r="P163" s="1">
        <v>13</v>
      </c>
      <c r="Q163" s="1">
        <v>13</v>
      </c>
      <c r="R163" s="24">
        <f t="shared" si="32"/>
        <v>26</v>
      </c>
      <c r="S163" s="24">
        <v>1</v>
      </c>
      <c r="T163" s="24">
        <v>0</v>
      </c>
      <c r="U163" s="24">
        <v>2</v>
      </c>
      <c r="V163" s="24">
        <f t="shared" si="31"/>
        <v>3</v>
      </c>
      <c r="W163" s="24">
        <v>0</v>
      </c>
      <c r="X163" s="24">
        <v>6</v>
      </c>
      <c r="Y163" s="24">
        <v>1</v>
      </c>
      <c r="Z163" s="24">
        <v>1</v>
      </c>
      <c r="AA163" s="24">
        <v>0</v>
      </c>
      <c r="AB163" s="24">
        <v>0</v>
      </c>
      <c r="AC163" s="24">
        <v>1</v>
      </c>
      <c r="AD163" s="24">
        <v>0</v>
      </c>
      <c r="AE163" s="24">
        <v>1</v>
      </c>
      <c r="AF163" s="25">
        <v>13</v>
      </c>
    </row>
    <row r="164" spans="1:32" s="25" customFormat="1" ht="13.7" customHeight="1" x14ac:dyDescent="0.15">
      <c r="A164" s="21" t="s">
        <v>1153</v>
      </c>
      <c r="B164" s="21" t="s">
        <v>714</v>
      </c>
      <c r="C164" s="30" t="s">
        <v>243</v>
      </c>
      <c r="D164" s="23">
        <v>0</v>
      </c>
      <c r="E164" s="23" t="s">
        <v>1173</v>
      </c>
      <c r="F164" s="23" t="s">
        <v>1124</v>
      </c>
      <c r="G164" s="1">
        <v>1</v>
      </c>
      <c r="H164" s="1">
        <v>0</v>
      </c>
      <c r="I164" s="1">
        <v>1</v>
      </c>
      <c r="J164" s="1">
        <v>0</v>
      </c>
      <c r="K164" s="1">
        <v>0</v>
      </c>
      <c r="L164" s="1">
        <v>13</v>
      </c>
      <c r="M164" s="1">
        <v>1</v>
      </c>
      <c r="N164" s="1">
        <v>1</v>
      </c>
      <c r="O164" s="1">
        <v>0</v>
      </c>
      <c r="P164" s="1">
        <v>8</v>
      </c>
      <c r="Q164" s="1">
        <v>9</v>
      </c>
      <c r="R164" s="24">
        <f t="shared" si="32"/>
        <v>17</v>
      </c>
      <c r="S164" s="24">
        <v>1</v>
      </c>
      <c r="T164" s="24">
        <v>0</v>
      </c>
      <c r="U164" s="24">
        <v>1</v>
      </c>
      <c r="V164" s="24">
        <f t="shared" si="31"/>
        <v>2</v>
      </c>
      <c r="W164" s="24">
        <v>1</v>
      </c>
      <c r="X164" s="24">
        <v>5</v>
      </c>
      <c r="Y164" s="24">
        <v>1</v>
      </c>
      <c r="Z164" s="24">
        <v>1</v>
      </c>
      <c r="AA164" s="24">
        <v>0</v>
      </c>
      <c r="AB164" s="24">
        <v>1</v>
      </c>
      <c r="AC164" s="24">
        <v>0</v>
      </c>
      <c r="AD164" s="24">
        <v>1</v>
      </c>
      <c r="AE164" s="24">
        <v>0</v>
      </c>
      <c r="AF164" s="25">
        <v>14</v>
      </c>
    </row>
    <row r="165" spans="1:32" s="25" customFormat="1" ht="13.7" customHeight="1" x14ac:dyDescent="0.15">
      <c r="A165" s="21" t="s">
        <v>1153</v>
      </c>
      <c r="B165" s="21" t="s">
        <v>714</v>
      </c>
      <c r="C165" s="30" t="s">
        <v>265</v>
      </c>
      <c r="D165" s="23">
        <v>0</v>
      </c>
      <c r="E165" s="23" t="s">
        <v>1173</v>
      </c>
      <c r="F165" s="23" t="s">
        <v>1124</v>
      </c>
      <c r="G165" s="1">
        <v>1</v>
      </c>
      <c r="H165" s="1">
        <v>0</v>
      </c>
      <c r="I165" s="1">
        <v>1</v>
      </c>
      <c r="J165" s="1">
        <v>0</v>
      </c>
      <c r="K165" s="1">
        <v>0</v>
      </c>
      <c r="L165" s="1">
        <v>14</v>
      </c>
      <c r="M165" s="1">
        <v>1</v>
      </c>
      <c r="N165" s="1">
        <v>0</v>
      </c>
      <c r="O165" s="1">
        <v>0</v>
      </c>
      <c r="P165" s="1">
        <v>9</v>
      </c>
      <c r="Q165" s="1">
        <v>8</v>
      </c>
      <c r="R165" s="24">
        <f t="shared" si="32"/>
        <v>17</v>
      </c>
      <c r="S165" s="24">
        <v>1</v>
      </c>
      <c r="T165" s="24">
        <v>0</v>
      </c>
      <c r="U165" s="24">
        <v>1</v>
      </c>
      <c r="V165" s="24">
        <f t="shared" si="31"/>
        <v>2</v>
      </c>
      <c r="W165" s="24">
        <v>1</v>
      </c>
      <c r="X165" s="24">
        <v>3</v>
      </c>
      <c r="Y165" s="24">
        <v>1</v>
      </c>
      <c r="Z165" s="24">
        <v>1</v>
      </c>
      <c r="AA165" s="24">
        <v>0</v>
      </c>
      <c r="AB165" s="24">
        <v>0</v>
      </c>
      <c r="AC165" s="24">
        <v>1</v>
      </c>
      <c r="AD165" s="24">
        <v>0</v>
      </c>
      <c r="AE165" s="24">
        <v>1</v>
      </c>
      <c r="AF165" s="25">
        <v>15</v>
      </c>
    </row>
    <row r="166" spans="1:32" s="25" customFormat="1" ht="13.7" customHeight="1" x14ac:dyDescent="0.15">
      <c r="A166" s="21" t="s">
        <v>1153</v>
      </c>
      <c r="B166" s="21" t="s">
        <v>714</v>
      </c>
      <c r="C166" s="30" t="s">
        <v>23</v>
      </c>
      <c r="D166" s="23">
        <v>0</v>
      </c>
      <c r="E166" s="23" t="s">
        <v>1173</v>
      </c>
      <c r="F166" s="23" t="s">
        <v>1124</v>
      </c>
      <c r="G166" s="1">
        <v>1</v>
      </c>
      <c r="H166" s="1">
        <v>0</v>
      </c>
      <c r="I166" s="1">
        <v>1</v>
      </c>
      <c r="J166" s="1">
        <v>0</v>
      </c>
      <c r="K166" s="1">
        <v>0</v>
      </c>
      <c r="L166" s="1">
        <v>17</v>
      </c>
      <c r="M166" s="1">
        <v>2</v>
      </c>
      <c r="N166" s="1">
        <v>0</v>
      </c>
      <c r="O166" s="1">
        <v>0</v>
      </c>
      <c r="P166" s="1">
        <v>5</v>
      </c>
      <c r="Q166" s="1">
        <v>16</v>
      </c>
      <c r="R166" s="24">
        <f t="shared" si="32"/>
        <v>21</v>
      </c>
      <c r="S166" s="24">
        <v>1</v>
      </c>
      <c r="T166" s="24">
        <v>0</v>
      </c>
      <c r="U166" s="24">
        <v>1</v>
      </c>
      <c r="V166" s="24">
        <f t="shared" si="31"/>
        <v>2</v>
      </c>
      <c r="W166" s="24">
        <v>1</v>
      </c>
      <c r="X166" s="24">
        <v>6</v>
      </c>
      <c r="Y166" s="24">
        <v>1</v>
      </c>
      <c r="Z166" s="24">
        <v>1</v>
      </c>
      <c r="AA166" s="24">
        <v>0</v>
      </c>
      <c r="AB166" s="24">
        <v>0</v>
      </c>
      <c r="AC166" s="24">
        <v>2</v>
      </c>
      <c r="AD166" s="24">
        <v>0</v>
      </c>
      <c r="AE166" s="24">
        <v>2</v>
      </c>
      <c r="AF166" s="25">
        <v>16</v>
      </c>
    </row>
    <row r="167" spans="1:32" s="25" customFormat="1" ht="13.7" customHeight="1" x14ac:dyDescent="0.15">
      <c r="A167" s="21" t="s">
        <v>1153</v>
      </c>
      <c r="B167" s="21" t="s">
        <v>714</v>
      </c>
      <c r="C167" s="30" t="s">
        <v>52</v>
      </c>
      <c r="D167" s="23">
        <v>0</v>
      </c>
      <c r="E167" s="23" t="s">
        <v>1173</v>
      </c>
      <c r="F167" s="23" t="s">
        <v>1124</v>
      </c>
      <c r="G167" s="1">
        <v>1</v>
      </c>
      <c r="H167" s="1">
        <v>0</v>
      </c>
      <c r="I167" s="1">
        <v>1</v>
      </c>
      <c r="J167" s="1">
        <v>1</v>
      </c>
      <c r="K167" s="1">
        <v>0</v>
      </c>
      <c r="L167" s="1">
        <v>37</v>
      </c>
      <c r="M167" s="1">
        <v>2</v>
      </c>
      <c r="N167" s="1">
        <v>0</v>
      </c>
      <c r="O167" s="1">
        <v>0</v>
      </c>
      <c r="P167" s="1">
        <v>21</v>
      </c>
      <c r="Q167" s="1">
        <v>21</v>
      </c>
      <c r="R167" s="24">
        <f t="shared" si="32"/>
        <v>42</v>
      </c>
      <c r="S167" s="24">
        <v>2</v>
      </c>
      <c r="T167" s="24">
        <v>0</v>
      </c>
      <c r="U167" s="24">
        <v>1</v>
      </c>
      <c r="V167" s="24">
        <f t="shared" si="31"/>
        <v>3</v>
      </c>
      <c r="W167" s="24">
        <v>1</v>
      </c>
      <c r="X167" s="24">
        <v>6</v>
      </c>
      <c r="Y167" s="24">
        <v>1</v>
      </c>
      <c r="Z167" s="24">
        <v>1</v>
      </c>
      <c r="AA167" s="24">
        <v>0</v>
      </c>
      <c r="AB167" s="24">
        <v>0</v>
      </c>
      <c r="AC167" s="24">
        <v>2</v>
      </c>
      <c r="AD167" s="24">
        <v>0</v>
      </c>
      <c r="AE167" s="24">
        <v>2</v>
      </c>
      <c r="AF167" s="16">
        <v>17</v>
      </c>
    </row>
    <row r="168" spans="1:32" s="25" customFormat="1" ht="13.7" customHeight="1" x14ac:dyDescent="0.15">
      <c r="A168" s="21" t="s">
        <v>1153</v>
      </c>
      <c r="B168" s="21" t="s">
        <v>714</v>
      </c>
      <c r="C168" s="30" t="s">
        <v>722</v>
      </c>
      <c r="D168" s="23">
        <v>0</v>
      </c>
      <c r="E168" s="23" t="s">
        <v>1173</v>
      </c>
      <c r="F168" s="23" t="s">
        <v>1124</v>
      </c>
      <c r="G168" s="1">
        <v>1</v>
      </c>
      <c r="H168" s="1">
        <v>0</v>
      </c>
      <c r="I168" s="1">
        <v>1</v>
      </c>
      <c r="J168" s="1">
        <v>0</v>
      </c>
      <c r="K168" s="1">
        <v>0</v>
      </c>
      <c r="L168" s="1">
        <v>19</v>
      </c>
      <c r="M168" s="1">
        <v>1</v>
      </c>
      <c r="N168" s="1">
        <v>0</v>
      </c>
      <c r="O168" s="1">
        <v>0</v>
      </c>
      <c r="P168" s="1">
        <v>11</v>
      </c>
      <c r="Q168" s="1">
        <v>11</v>
      </c>
      <c r="R168" s="24">
        <f t="shared" si="32"/>
        <v>22</v>
      </c>
      <c r="S168" s="24">
        <v>1</v>
      </c>
      <c r="T168" s="24">
        <v>0</v>
      </c>
      <c r="U168" s="24">
        <v>1</v>
      </c>
      <c r="V168" s="24">
        <f t="shared" si="31"/>
        <v>2</v>
      </c>
      <c r="W168" s="24">
        <v>1</v>
      </c>
      <c r="X168" s="24">
        <v>6</v>
      </c>
      <c r="Y168" s="24">
        <v>1</v>
      </c>
      <c r="Z168" s="24">
        <v>1</v>
      </c>
      <c r="AA168" s="24">
        <v>0</v>
      </c>
      <c r="AB168" s="24">
        <v>0</v>
      </c>
      <c r="AC168" s="24">
        <v>1</v>
      </c>
      <c r="AD168" s="24">
        <v>0</v>
      </c>
      <c r="AE168" s="24">
        <v>1</v>
      </c>
      <c r="AF168" s="25">
        <v>18</v>
      </c>
    </row>
    <row r="169" spans="1:32" s="25" customFormat="1" ht="13.7" customHeight="1" x14ac:dyDescent="0.15">
      <c r="A169" s="21" t="s">
        <v>1153</v>
      </c>
      <c r="B169" s="21" t="s">
        <v>714</v>
      </c>
      <c r="C169" s="30" t="s">
        <v>736</v>
      </c>
      <c r="D169" s="23">
        <v>0</v>
      </c>
      <c r="E169" s="23" t="s">
        <v>1173</v>
      </c>
      <c r="F169" s="23" t="s">
        <v>1124</v>
      </c>
      <c r="G169" s="1">
        <v>1</v>
      </c>
      <c r="H169" s="1">
        <v>0</v>
      </c>
      <c r="I169" s="1">
        <v>1</v>
      </c>
      <c r="J169" s="1">
        <v>0</v>
      </c>
      <c r="K169" s="1">
        <v>0</v>
      </c>
      <c r="L169" s="1">
        <v>22</v>
      </c>
      <c r="M169" s="1">
        <v>1</v>
      </c>
      <c r="N169" s="1">
        <v>0</v>
      </c>
      <c r="O169" s="1">
        <v>0</v>
      </c>
      <c r="P169" s="1">
        <v>12</v>
      </c>
      <c r="Q169" s="1">
        <v>13</v>
      </c>
      <c r="R169" s="24">
        <f t="shared" si="32"/>
        <v>25</v>
      </c>
      <c r="S169" s="24">
        <v>1</v>
      </c>
      <c r="T169" s="24">
        <v>0</v>
      </c>
      <c r="U169" s="24">
        <v>1</v>
      </c>
      <c r="V169" s="24">
        <f t="shared" si="31"/>
        <v>2</v>
      </c>
      <c r="W169" s="24">
        <v>1</v>
      </c>
      <c r="X169" s="24">
        <v>6</v>
      </c>
      <c r="Y169" s="24">
        <v>1</v>
      </c>
      <c r="Z169" s="24">
        <v>1</v>
      </c>
      <c r="AA169" s="24">
        <v>0</v>
      </c>
      <c r="AB169" s="24">
        <v>0</v>
      </c>
      <c r="AC169" s="24">
        <v>1</v>
      </c>
      <c r="AD169" s="24">
        <v>0</v>
      </c>
      <c r="AE169" s="24">
        <v>1</v>
      </c>
      <c r="AF169" s="25">
        <v>19</v>
      </c>
    </row>
    <row r="170" spans="1:32" s="25" customFormat="1" ht="13.7" customHeight="1" x14ac:dyDescent="0.15">
      <c r="A170" s="21" t="s">
        <v>1153</v>
      </c>
      <c r="B170" s="21" t="s">
        <v>714</v>
      </c>
      <c r="C170" s="30" t="s">
        <v>737</v>
      </c>
      <c r="D170" s="23">
        <v>0</v>
      </c>
      <c r="E170" s="23" t="s">
        <v>1173</v>
      </c>
      <c r="F170" s="23" t="s">
        <v>1124</v>
      </c>
      <c r="G170" s="1">
        <v>1</v>
      </c>
      <c r="H170" s="1">
        <v>0</v>
      </c>
      <c r="I170" s="1">
        <v>1</v>
      </c>
      <c r="J170" s="1">
        <v>0</v>
      </c>
      <c r="K170" s="1">
        <v>0</v>
      </c>
      <c r="L170" s="1">
        <v>11</v>
      </c>
      <c r="M170" s="1">
        <v>1</v>
      </c>
      <c r="N170" s="1">
        <v>0</v>
      </c>
      <c r="O170" s="1">
        <v>0</v>
      </c>
      <c r="P170" s="1">
        <v>6</v>
      </c>
      <c r="Q170" s="1">
        <v>8</v>
      </c>
      <c r="R170" s="24">
        <f t="shared" si="32"/>
        <v>14</v>
      </c>
      <c r="S170" s="24">
        <v>1</v>
      </c>
      <c r="T170" s="24">
        <v>1</v>
      </c>
      <c r="U170" s="24">
        <v>1</v>
      </c>
      <c r="V170" s="24">
        <f t="shared" si="31"/>
        <v>3</v>
      </c>
      <c r="W170" s="24">
        <v>1</v>
      </c>
      <c r="X170" s="24">
        <v>2</v>
      </c>
      <c r="Y170" s="24">
        <v>1</v>
      </c>
      <c r="Z170" s="24">
        <v>2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  <c r="AF170" s="25">
        <v>20</v>
      </c>
    </row>
    <row r="171" spans="1:32" s="25" customFormat="1" ht="13.7" customHeight="1" x14ac:dyDescent="0.15">
      <c r="A171" s="21" t="s">
        <v>1153</v>
      </c>
      <c r="B171" s="21" t="s">
        <v>714</v>
      </c>
      <c r="C171" s="30" t="s">
        <v>739</v>
      </c>
      <c r="D171" s="23">
        <v>0</v>
      </c>
      <c r="E171" s="23" t="s">
        <v>1173</v>
      </c>
      <c r="F171" s="23" t="s">
        <v>1124</v>
      </c>
      <c r="G171" s="1">
        <v>1</v>
      </c>
      <c r="H171" s="1">
        <v>0</v>
      </c>
      <c r="I171" s="1">
        <v>1</v>
      </c>
      <c r="J171" s="1">
        <v>0</v>
      </c>
      <c r="K171" s="1">
        <v>0</v>
      </c>
      <c r="L171" s="1">
        <v>25</v>
      </c>
      <c r="M171" s="1">
        <v>2</v>
      </c>
      <c r="N171" s="1">
        <v>1</v>
      </c>
      <c r="O171" s="1">
        <v>0</v>
      </c>
      <c r="P171" s="1">
        <v>12</v>
      </c>
      <c r="Q171" s="1">
        <v>18</v>
      </c>
      <c r="R171" s="24">
        <f t="shared" si="32"/>
        <v>30</v>
      </c>
      <c r="S171" s="24">
        <v>1</v>
      </c>
      <c r="T171" s="24">
        <v>0</v>
      </c>
      <c r="U171" s="24">
        <v>1</v>
      </c>
      <c r="V171" s="24">
        <f t="shared" si="31"/>
        <v>2</v>
      </c>
      <c r="W171" s="24">
        <v>1</v>
      </c>
      <c r="X171" s="24">
        <v>6</v>
      </c>
      <c r="Y171" s="24">
        <v>1</v>
      </c>
      <c r="Z171" s="24">
        <v>2</v>
      </c>
      <c r="AA171" s="24">
        <v>0</v>
      </c>
      <c r="AB171" s="24">
        <v>0</v>
      </c>
      <c r="AC171" s="24">
        <v>0</v>
      </c>
      <c r="AD171" s="24">
        <v>1</v>
      </c>
      <c r="AE171" s="24">
        <v>0</v>
      </c>
      <c r="AF171" s="25">
        <v>21</v>
      </c>
    </row>
    <row r="172" spans="1:32" s="25" customFormat="1" ht="13.7" customHeight="1" x14ac:dyDescent="0.15">
      <c r="A172" s="21" t="s">
        <v>1153</v>
      </c>
      <c r="B172" s="21" t="s">
        <v>714</v>
      </c>
      <c r="C172" s="30" t="s">
        <v>761</v>
      </c>
      <c r="D172" s="23">
        <v>0</v>
      </c>
      <c r="E172" s="23" t="s">
        <v>1173</v>
      </c>
      <c r="F172" s="23" t="s">
        <v>1124</v>
      </c>
      <c r="G172" s="1">
        <v>1</v>
      </c>
      <c r="H172" s="1">
        <v>0</v>
      </c>
      <c r="I172" s="1">
        <v>1</v>
      </c>
      <c r="J172" s="1">
        <v>0</v>
      </c>
      <c r="K172" s="1">
        <v>0</v>
      </c>
      <c r="L172" s="1">
        <v>21</v>
      </c>
      <c r="M172" s="1">
        <v>1</v>
      </c>
      <c r="N172" s="1">
        <v>1</v>
      </c>
      <c r="O172" s="1">
        <v>0</v>
      </c>
      <c r="P172" s="1">
        <v>11</v>
      </c>
      <c r="Q172" s="1">
        <v>14</v>
      </c>
      <c r="R172" s="24">
        <f t="shared" si="32"/>
        <v>25</v>
      </c>
      <c r="S172" s="24">
        <v>1</v>
      </c>
      <c r="T172" s="24">
        <v>0</v>
      </c>
      <c r="U172" s="24">
        <v>1</v>
      </c>
      <c r="V172" s="24">
        <f t="shared" si="31"/>
        <v>2</v>
      </c>
      <c r="W172" s="24">
        <v>1</v>
      </c>
      <c r="X172" s="24">
        <v>6</v>
      </c>
      <c r="Y172" s="24">
        <v>1</v>
      </c>
      <c r="Z172" s="24">
        <v>1</v>
      </c>
      <c r="AA172" s="24">
        <v>0</v>
      </c>
      <c r="AB172" s="24">
        <v>1</v>
      </c>
      <c r="AC172" s="24">
        <v>0</v>
      </c>
      <c r="AD172" s="24">
        <v>0</v>
      </c>
      <c r="AE172" s="24">
        <v>0</v>
      </c>
      <c r="AF172" s="16">
        <v>22</v>
      </c>
    </row>
    <row r="173" spans="1:32" s="25" customFormat="1" ht="13.7" customHeight="1" x14ac:dyDescent="0.15">
      <c r="A173" s="21" t="s">
        <v>1153</v>
      </c>
      <c r="B173" s="21" t="s">
        <v>714</v>
      </c>
      <c r="C173" s="30" t="s">
        <v>514</v>
      </c>
      <c r="D173" s="23">
        <v>0</v>
      </c>
      <c r="E173" s="23" t="s">
        <v>1173</v>
      </c>
      <c r="F173" s="23" t="s">
        <v>1124</v>
      </c>
      <c r="G173" s="1">
        <v>1</v>
      </c>
      <c r="H173" s="1">
        <v>0</v>
      </c>
      <c r="I173" s="1">
        <v>1</v>
      </c>
      <c r="J173" s="1">
        <v>0</v>
      </c>
      <c r="K173" s="1">
        <v>0</v>
      </c>
      <c r="L173" s="1">
        <v>33</v>
      </c>
      <c r="M173" s="1">
        <v>1</v>
      </c>
      <c r="N173" s="1">
        <v>1</v>
      </c>
      <c r="O173" s="1">
        <v>0</v>
      </c>
      <c r="P173" s="1">
        <v>15</v>
      </c>
      <c r="Q173" s="1">
        <v>22</v>
      </c>
      <c r="R173" s="24">
        <f t="shared" si="32"/>
        <v>37</v>
      </c>
      <c r="S173" s="24">
        <v>1</v>
      </c>
      <c r="T173" s="24">
        <v>0</v>
      </c>
      <c r="U173" s="24">
        <v>2</v>
      </c>
      <c r="V173" s="24">
        <f t="shared" si="31"/>
        <v>3</v>
      </c>
      <c r="W173" s="24">
        <v>1</v>
      </c>
      <c r="X173" s="24">
        <v>6</v>
      </c>
      <c r="Y173" s="24">
        <v>1</v>
      </c>
      <c r="Z173" s="24">
        <v>1</v>
      </c>
      <c r="AA173" s="24">
        <v>0</v>
      </c>
      <c r="AB173" s="24">
        <v>0</v>
      </c>
      <c r="AC173" s="24">
        <v>1</v>
      </c>
      <c r="AD173" s="24">
        <v>0</v>
      </c>
      <c r="AE173" s="24">
        <v>1</v>
      </c>
      <c r="AF173" s="25">
        <v>23</v>
      </c>
    </row>
    <row r="174" spans="1:32" s="25" customFormat="1" ht="13.7" customHeight="1" x14ac:dyDescent="0.15">
      <c r="A174" s="21" t="s">
        <v>1153</v>
      </c>
      <c r="B174" s="21" t="s">
        <v>714</v>
      </c>
      <c r="C174" s="30" t="s">
        <v>515</v>
      </c>
      <c r="D174" s="23">
        <v>0</v>
      </c>
      <c r="E174" s="23" t="s">
        <v>1173</v>
      </c>
      <c r="F174" s="23" t="s">
        <v>1124</v>
      </c>
      <c r="G174" s="1">
        <v>1</v>
      </c>
      <c r="H174" s="1">
        <v>0</v>
      </c>
      <c r="I174" s="1">
        <v>1</v>
      </c>
      <c r="J174" s="1">
        <v>0</v>
      </c>
      <c r="K174" s="1">
        <v>0</v>
      </c>
      <c r="L174" s="1">
        <v>20</v>
      </c>
      <c r="M174" s="1">
        <v>1</v>
      </c>
      <c r="N174" s="1">
        <v>0</v>
      </c>
      <c r="O174" s="1">
        <v>0</v>
      </c>
      <c r="P174" s="1">
        <v>14</v>
      </c>
      <c r="Q174" s="1">
        <v>9</v>
      </c>
      <c r="R174" s="24">
        <f t="shared" si="32"/>
        <v>23</v>
      </c>
      <c r="S174" s="24">
        <v>1</v>
      </c>
      <c r="T174" s="24">
        <v>0</v>
      </c>
      <c r="U174" s="24">
        <v>1</v>
      </c>
      <c r="V174" s="24">
        <f t="shared" si="31"/>
        <v>2</v>
      </c>
      <c r="W174" s="24">
        <v>1</v>
      </c>
      <c r="X174" s="24">
        <v>6</v>
      </c>
      <c r="Y174" s="24">
        <v>1</v>
      </c>
      <c r="Z174" s="24">
        <v>1</v>
      </c>
      <c r="AA174" s="24">
        <v>0</v>
      </c>
      <c r="AB174" s="24">
        <v>0</v>
      </c>
      <c r="AC174" s="24">
        <v>0</v>
      </c>
      <c r="AD174" s="24">
        <v>0</v>
      </c>
      <c r="AE174" s="24">
        <v>0</v>
      </c>
      <c r="AF174" s="25">
        <v>24</v>
      </c>
    </row>
    <row r="175" spans="1:32" s="25" customFormat="1" ht="13.7" customHeight="1" x14ac:dyDescent="0.15">
      <c r="A175" s="21" t="s">
        <v>1153</v>
      </c>
      <c r="B175" s="21" t="s">
        <v>714</v>
      </c>
      <c r="C175" s="30" t="s">
        <v>516</v>
      </c>
      <c r="D175" s="23">
        <v>0</v>
      </c>
      <c r="E175" s="23" t="s">
        <v>1173</v>
      </c>
      <c r="F175" s="23" t="s">
        <v>1124</v>
      </c>
      <c r="G175" s="1">
        <v>1</v>
      </c>
      <c r="H175" s="1">
        <v>0</v>
      </c>
      <c r="I175" s="1">
        <v>1</v>
      </c>
      <c r="J175" s="1"/>
      <c r="K175" s="1">
        <v>0</v>
      </c>
      <c r="L175" s="1">
        <v>30</v>
      </c>
      <c r="M175" s="1">
        <v>1</v>
      </c>
      <c r="N175" s="1">
        <v>1</v>
      </c>
      <c r="O175" s="1">
        <v>0</v>
      </c>
      <c r="P175" s="1">
        <v>12</v>
      </c>
      <c r="Q175" s="1">
        <v>22</v>
      </c>
      <c r="R175" s="24">
        <f t="shared" si="32"/>
        <v>34</v>
      </c>
      <c r="S175" s="24">
        <v>1</v>
      </c>
      <c r="T175" s="24">
        <v>0</v>
      </c>
      <c r="U175" s="24">
        <v>1</v>
      </c>
      <c r="V175" s="24">
        <f t="shared" si="31"/>
        <v>2</v>
      </c>
      <c r="W175" s="24">
        <v>1</v>
      </c>
      <c r="X175" s="24">
        <v>6</v>
      </c>
      <c r="Y175" s="24">
        <v>1</v>
      </c>
      <c r="Z175" s="24">
        <v>1</v>
      </c>
      <c r="AA175" s="24">
        <v>0</v>
      </c>
      <c r="AB175" s="24">
        <v>1</v>
      </c>
      <c r="AC175" s="24">
        <v>2</v>
      </c>
      <c r="AD175" s="24">
        <v>0</v>
      </c>
      <c r="AE175" s="24">
        <v>2</v>
      </c>
      <c r="AF175" s="25">
        <v>25</v>
      </c>
    </row>
    <row r="176" spans="1:32" s="25" customFormat="1" ht="13.7" customHeight="1" x14ac:dyDescent="0.15">
      <c r="A176" s="21" t="s">
        <v>1153</v>
      </c>
      <c r="B176" s="21" t="s">
        <v>714</v>
      </c>
      <c r="C176" s="30" t="s">
        <v>522</v>
      </c>
      <c r="D176" s="23">
        <v>0</v>
      </c>
      <c r="E176" s="23" t="s">
        <v>1173</v>
      </c>
      <c r="F176" s="23" t="s">
        <v>1124</v>
      </c>
      <c r="G176" s="1">
        <v>1</v>
      </c>
      <c r="H176" s="1">
        <v>0</v>
      </c>
      <c r="I176" s="1">
        <v>1</v>
      </c>
      <c r="J176" s="1">
        <v>1</v>
      </c>
      <c r="K176" s="1">
        <v>0</v>
      </c>
      <c r="L176" s="1">
        <v>32</v>
      </c>
      <c r="M176" s="1">
        <v>1</v>
      </c>
      <c r="N176" s="1">
        <v>1</v>
      </c>
      <c r="O176" s="1">
        <v>0</v>
      </c>
      <c r="P176" s="1">
        <v>21</v>
      </c>
      <c r="Q176" s="1">
        <v>16</v>
      </c>
      <c r="R176" s="24">
        <f t="shared" si="32"/>
        <v>37</v>
      </c>
      <c r="S176" s="24">
        <v>2</v>
      </c>
      <c r="T176" s="24">
        <v>0</v>
      </c>
      <c r="U176" s="24">
        <v>1</v>
      </c>
      <c r="V176" s="24">
        <f t="shared" si="31"/>
        <v>3</v>
      </c>
      <c r="W176" s="24">
        <v>1</v>
      </c>
      <c r="X176" s="24">
        <v>6</v>
      </c>
      <c r="Y176" s="24">
        <v>1</v>
      </c>
      <c r="Z176" s="24">
        <v>1</v>
      </c>
      <c r="AA176" s="24">
        <v>0</v>
      </c>
      <c r="AB176" s="24">
        <v>0</v>
      </c>
      <c r="AC176" s="24">
        <v>1</v>
      </c>
      <c r="AD176" s="24">
        <v>1</v>
      </c>
      <c r="AE176" s="24">
        <v>1</v>
      </c>
      <c r="AF176" s="25">
        <v>26</v>
      </c>
    </row>
    <row r="177" spans="1:32" s="25" customFormat="1" ht="13.7" customHeight="1" x14ac:dyDescent="0.15">
      <c r="A177" s="21" t="s">
        <v>1153</v>
      </c>
      <c r="B177" s="21" t="s">
        <v>714</v>
      </c>
      <c r="C177" s="30" t="s">
        <v>525</v>
      </c>
      <c r="D177" s="23">
        <v>0</v>
      </c>
      <c r="E177" s="23" t="s">
        <v>1173</v>
      </c>
      <c r="F177" s="23" t="s">
        <v>1124</v>
      </c>
      <c r="G177" s="1">
        <v>1</v>
      </c>
      <c r="H177" s="1">
        <v>0</v>
      </c>
      <c r="I177" s="1">
        <v>1</v>
      </c>
      <c r="J177" s="1">
        <v>0</v>
      </c>
      <c r="K177" s="1">
        <v>0</v>
      </c>
      <c r="L177" s="1">
        <v>21</v>
      </c>
      <c r="M177" s="1">
        <v>1</v>
      </c>
      <c r="N177" s="1">
        <v>0</v>
      </c>
      <c r="O177" s="1">
        <v>0</v>
      </c>
      <c r="P177" s="1">
        <v>14</v>
      </c>
      <c r="Q177" s="1">
        <v>10</v>
      </c>
      <c r="R177" s="24">
        <f t="shared" si="32"/>
        <v>24</v>
      </c>
      <c r="S177" s="24">
        <v>1</v>
      </c>
      <c r="T177" s="24">
        <v>0</v>
      </c>
      <c r="U177" s="24">
        <v>1</v>
      </c>
      <c r="V177" s="24">
        <f t="shared" si="31"/>
        <v>2</v>
      </c>
      <c r="W177" s="24">
        <v>1</v>
      </c>
      <c r="X177" s="24">
        <v>6</v>
      </c>
      <c r="Y177" s="24">
        <v>1</v>
      </c>
      <c r="Z177" s="24">
        <v>1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  <c r="AF177" s="16">
        <v>27</v>
      </c>
    </row>
    <row r="178" spans="1:32" s="25" customFormat="1" ht="13.7" customHeight="1" x14ac:dyDescent="0.15">
      <c r="A178" s="21" t="s">
        <v>1153</v>
      </c>
      <c r="B178" s="21" t="s">
        <v>714</v>
      </c>
      <c r="C178" s="30" t="s">
        <v>541</v>
      </c>
      <c r="D178" s="23">
        <v>0</v>
      </c>
      <c r="E178" s="23" t="s">
        <v>1173</v>
      </c>
      <c r="F178" s="23" t="s">
        <v>1124</v>
      </c>
      <c r="G178" s="1">
        <v>1</v>
      </c>
      <c r="H178" s="1">
        <v>0</v>
      </c>
      <c r="I178" s="1">
        <v>1</v>
      </c>
      <c r="J178" s="1">
        <v>1</v>
      </c>
      <c r="K178" s="1">
        <v>0</v>
      </c>
      <c r="L178" s="1">
        <v>23</v>
      </c>
      <c r="M178" s="1">
        <v>1</v>
      </c>
      <c r="N178" s="1">
        <v>1</v>
      </c>
      <c r="O178" s="1">
        <v>0</v>
      </c>
      <c r="P178" s="1">
        <v>16</v>
      </c>
      <c r="Q178" s="1">
        <v>12</v>
      </c>
      <c r="R178" s="24">
        <f t="shared" si="32"/>
        <v>28</v>
      </c>
      <c r="S178" s="24">
        <v>1</v>
      </c>
      <c r="T178" s="24">
        <v>0</v>
      </c>
      <c r="U178" s="24">
        <v>12</v>
      </c>
      <c r="V178" s="24">
        <f t="shared" si="31"/>
        <v>13</v>
      </c>
      <c r="W178" s="24">
        <v>1</v>
      </c>
      <c r="X178" s="24">
        <v>6</v>
      </c>
      <c r="Y178" s="24">
        <v>1</v>
      </c>
      <c r="Z178" s="24">
        <v>1</v>
      </c>
      <c r="AA178" s="24">
        <v>0</v>
      </c>
      <c r="AB178" s="24">
        <v>0</v>
      </c>
      <c r="AC178" s="24">
        <v>1</v>
      </c>
      <c r="AD178" s="24">
        <v>0</v>
      </c>
      <c r="AE178" s="24">
        <v>1</v>
      </c>
      <c r="AF178" s="25">
        <v>28</v>
      </c>
    </row>
    <row r="179" spans="1:32" s="25" customFormat="1" ht="13.7" customHeight="1" x14ac:dyDescent="0.15">
      <c r="A179" s="21" t="s">
        <v>1153</v>
      </c>
      <c r="B179" s="21" t="s">
        <v>714</v>
      </c>
      <c r="C179" s="30" t="s">
        <v>551</v>
      </c>
      <c r="D179" s="23">
        <v>0</v>
      </c>
      <c r="E179" s="23" t="s">
        <v>1173</v>
      </c>
      <c r="F179" s="23" t="s">
        <v>1124</v>
      </c>
      <c r="G179" s="1">
        <v>1</v>
      </c>
      <c r="H179" s="1">
        <v>0</v>
      </c>
      <c r="I179" s="1">
        <v>1</v>
      </c>
      <c r="J179" s="1">
        <v>0</v>
      </c>
      <c r="K179" s="1">
        <v>0</v>
      </c>
      <c r="L179" s="1">
        <v>10</v>
      </c>
      <c r="M179" s="1">
        <v>1</v>
      </c>
      <c r="N179" s="1">
        <v>0</v>
      </c>
      <c r="O179" s="1">
        <v>0</v>
      </c>
      <c r="P179" s="1">
        <v>6</v>
      </c>
      <c r="Q179" s="1">
        <v>7</v>
      </c>
      <c r="R179" s="24">
        <f t="shared" si="32"/>
        <v>13</v>
      </c>
      <c r="S179" s="24">
        <v>1</v>
      </c>
      <c r="T179" s="24">
        <v>0</v>
      </c>
      <c r="U179" s="24">
        <v>1</v>
      </c>
      <c r="V179" s="24">
        <f t="shared" si="31"/>
        <v>2</v>
      </c>
      <c r="W179" s="24">
        <v>1</v>
      </c>
      <c r="X179" s="24">
        <v>2</v>
      </c>
      <c r="Y179" s="24">
        <v>1</v>
      </c>
      <c r="Z179" s="24">
        <v>1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5">
        <v>29</v>
      </c>
    </row>
    <row r="180" spans="1:32" s="25" customFormat="1" ht="13.7" customHeight="1" x14ac:dyDescent="0.15">
      <c r="A180" s="21" t="s">
        <v>1153</v>
      </c>
      <c r="B180" s="21" t="s">
        <v>714</v>
      </c>
      <c r="C180" s="30" t="s">
        <v>844</v>
      </c>
      <c r="D180" s="23">
        <v>0</v>
      </c>
      <c r="E180" s="23" t="s">
        <v>1173</v>
      </c>
      <c r="F180" s="23" t="s">
        <v>1124</v>
      </c>
      <c r="G180" s="1">
        <v>1</v>
      </c>
      <c r="H180" s="1">
        <v>0</v>
      </c>
      <c r="I180" s="1">
        <v>1</v>
      </c>
      <c r="J180" s="1">
        <v>0</v>
      </c>
      <c r="K180" s="1">
        <v>0</v>
      </c>
      <c r="L180" s="1">
        <v>19</v>
      </c>
      <c r="M180" s="1">
        <v>1</v>
      </c>
      <c r="N180" s="1">
        <v>1</v>
      </c>
      <c r="O180" s="1">
        <v>0</v>
      </c>
      <c r="P180" s="1">
        <v>6</v>
      </c>
      <c r="Q180" s="1">
        <v>17</v>
      </c>
      <c r="R180" s="24">
        <f t="shared" si="32"/>
        <v>23</v>
      </c>
      <c r="S180" s="24">
        <v>1</v>
      </c>
      <c r="T180" s="24">
        <v>0</v>
      </c>
      <c r="U180" s="24">
        <v>1</v>
      </c>
      <c r="V180" s="24">
        <f t="shared" si="31"/>
        <v>2</v>
      </c>
      <c r="W180" s="24">
        <v>1</v>
      </c>
      <c r="X180" s="24">
        <v>6</v>
      </c>
      <c r="Y180" s="24">
        <v>1</v>
      </c>
      <c r="Z180" s="24">
        <v>1</v>
      </c>
      <c r="AA180" s="24">
        <v>0</v>
      </c>
      <c r="AB180" s="24">
        <v>0</v>
      </c>
      <c r="AC180" s="24">
        <v>1</v>
      </c>
      <c r="AD180" s="24">
        <v>0</v>
      </c>
      <c r="AE180" s="24">
        <v>1</v>
      </c>
      <c r="AF180" s="25">
        <v>30</v>
      </c>
    </row>
    <row r="181" spans="1:32" s="25" customFormat="1" ht="13.7" customHeight="1" x14ac:dyDescent="0.15">
      <c r="A181" s="21" t="s">
        <v>1153</v>
      </c>
      <c r="B181" s="21" t="s">
        <v>714</v>
      </c>
      <c r="C181" s="30" t="s">
        <v>850</v>
      </c>
      <c r="D181" s="23">
        <v>0</v>
      </c>
      <c r="E181" s="23" t="s">
        <v>1173</v>
      </c>
      <c r="F181" s="23" t="s">
        <v>1124</v>
      </c>
      <c r="G181" s="1">
        <v>1</v>
      </c>
      <c r="H181" s="1">
        <v>0</v>
      </c>
      <c r="I181" s="1">
        <v>1</v>
      </c>
      <c r="J181" s="1">
        <v>0</v>
      </c>
      <c r="K181" s="1">
        <v>0</v>
      </c>
      <c r="L181" s="1">
        <v>22</v>
      </c>
      <c r="M181" s="1">
        <v>1</v>
      </c>
      <c r="N181" s="1">
        <v>2</v>
      </c>
      <c r="O181" s="1">
        <v>0</v>
      </c>
      <c r="P181" s="1">
        <v>9</v>
      </c>
      <c r="Q181" s="1">
        <v>18</v>
      </c>
      <c r="R181" s="24">
        <f t="shared" si="32"/>
        <v>27</v>
      </c>
      <c r="S181" s="24">
        <v>1</v>
      </c>
      <c r="T181" s="24">
        <v>0</v>
      </c>
      <c r="U181" s="24">
        <v>2</v>
      </c>
      <c r="V181" s="24">
        <f t="shared" si="31"/>
        <v>3</v>
      </c>
      <c r="W181" s="24">
        <v>1</v>
      </c>
      <c r="X181" s="24">
        <v>6</v>
      </c>
      <c r="Y181" s="24">
        <v>1</v>
      </c>
      <c r="Z181" s="24">
        <v>1</v>
      </c>
      <c r="AA181" s="24">
        <v>0</v>
      </c>
      <c r="AB181" s="24">
        <v>1</v>
      </c>
      <c r="AC181" s="24">
        <v>0</v>
      </c>
      <c r="AD181" s="24">
        <v>2</v>
      </c>
      <c r="AE181" s="24">
        <v>0</v>
      </c>
      <c r="AF181" s="25">
        <v>31</v>
      </c>
    </row>
    <row r="182" spans="1:32" s="25" customFormat="1" ht="13.7" customHeight="1" x14ac:dyDescent="0.15">
      <c r="A182" s="21" t="s">
        <v>1153</v>
      </c>
      <c r="B182" s="21" t="s">
        <v>714</v>
      </c>
      <c r="C182" s="30" t="s">
        <v>857</v>
      </c>
      <c r="D182" s="23">
        <v>0</v>
      </c>
      <c r="E182" s="23" t="s">
        <v>1173</v>
      </c>
      <c r="F182" s="23" t="s">
        <v>1124</v>
      </c>
      <c r="G182" s="29">
        <v>1</v>
      </c>
      <c r="H182" s="1">
        <v>0</v>
      </c>
      <c r="I182" s="1">
        <v>1</v>
      </c>
      <c r="J182" s="1">
        <v>0</v>
      </c>
      <c r="K182" s="1">
        <v>0</v>
      </c>
      <c r="L182" s="1">
        <v>16</v>
      </c>
      <c r="M182" s="1">
        <v>1</v>
      </c>
      <c r="N182" s="1">
        <v>0</v>
      </c>
      <c r="O182" s="1">
        <v>0</v>
      </c>
      <c r="P182" s="1">
        <v>10</v>
      </c>
      <c r="Q182" s="1">
        <v>9</v>
      </c>
      <c r="R182" s="24">
        <f t="shared" si="32"/>
        <v>19</v>
      </c>
      <c r="S182" s="24">
        <v>1</v>
      </c>
      <c r="T182" s="24">
        <v>0</v>
      </c>
      <c r="U182" s="24">
        <v>1</v>
      </c>
      <c r="V182" s="24">
        <f t="shared" si="31"/>
        <v>2</v>
      </c>
      <c r="W182" s="24">
        <v>1</v>
      </c>
      <c r="X182" s="24">
        <v>6</v>
      </c>
      <c r="Y182" s="24">
        <v>1</v>
      </c>
      <c r="Z182" s="24">
        <v>1</v>
      </c>
      <c r="AA182" s="24">
        <v>0</v>
      </c>
      <c r="AB182" s="24">
        <v>0</v>
      </c>
      <c r="AC182" s="24">
        <v>1</v>
      </c>
      <c r="AD182" s="24">
        <v>0</v>
      </c>
      <c r="AE182" s="24">
        <v>1</v>
      </c>
      <c r="AF182" s="16">
        <v>32</v>
      </c>
    </row>
    <row r="183" spans="1:32" s="25" customFormat="1" ht="13.7" customHeight="1" x14ac:dyDescent="0.15">
      <c r="A183" s="21" t="s">
        <v>1153</v>
      </c>
      <c r="B183" s="21" t="s">
        <v>714</v>
      </c>
      <c r="C183" s="30" t="s">
        <v>862</v>
      </c>
      <c r="D183" s="23">
        <v>0</v>
      </c>
      <c r="E183" s="23" t="s">
        <v>1173</v>
      </c>
      <c r="F183" s="23" t="s">
        <v>1124</v>
      </c>
      <c r="G183" s="1">
        <v>1</v>
      </c>
      <c r="H183" s="1">
        <v>0</v>
      </c>
      <c r="I183" s="1">
        <v>1</v>
      </c>
      <c r="J183" s="1">
        <v>0</v>
      </c>
      <c r="K183" s="1">
        <v>0</v>
      </c>
      <c r="L183" s="1">
        <v>11</v>
      </c>
      <c r="M183" s="1">
        <v>1</v>
      </c>
      <c r="N183" s="1">
        <v>0</v>
      </c>
      <c r="O183" s="1">
        <v>0</v>
      </c>
      <c r="P183" s="1">
        <v>5</v>
      </c>
      <c r="Q183" s="1">
        <v>9</v>
      </c>
      <c r="R183" s="24">
        <f t="shared" si="32"/>
        <v>14</v>
      </c>
      <c r="S183" s="24">
        <v>1</v>
      </c>
      <c r="T183" s="24">
        <v>0</v>
      </c>
      <c r="U183" s="24">
        <v>1</v>
      </c>
      <c r="V183" s="24">
        <f t="shared" si="31"/>
        <v>2</v>
      </c>
      <c r="W183" s="24">
        <v>1</v>
      </c>
      <c r="X183" s="24">
        <v>2</v>
      </c>
      <c r="Y183" s="24">
        <v>1</v>
      </c>
      <c r="Z183" s="24">
        <v>1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  <c r="AF183" s="25">
        <v>33</v>
      </c>
    </row>
    <row r="184" spans="1:32" s="25" customFormat="1" ht="13.7" customHeight="1" x14ac:dyDescent="0.15">
      <c r="A184" s="21" t="s">
        <v>1153</v>
      </c>
      <c r="B184" s="21" t="s">
        <v>714</v>
      </c>
      <c r="C184" s="30" t="s">
        <v>868</v>
      </c>
      <c r="D184" s="23">
        <v>0</v>
      </c>
      <c r="E184" s="23" t="s">
        <v>1173</v>
      </c>
      <c r="F184" s="23" t="s">
        <v>1124</v>
      </c>
      <c r="G184" s="1">
        <v>1</v>
      </c>
      <c r="H184" s="1">
        <v>0</v>
      </c>
      <c r="I184" s="1">
        <v>1</v>
      </c>
      <c r="J184" s="1">
        <v>0</v>
      </c>
      <c r="K184" s="1">
        <v>0</v>
      </c>
      <c r="L184" s="1">
        <v>20</v>
      </c>
      <c r="M184" s="1">
        <v>1</v>
      </c>
      <c r="N184" s="1">
        <v>1</v>
      </c>
      <c r="O184" s="1">
        <v>0</v>
      </c>
      <c r="P184" s="1">
        <v>11</v>
      </c>
      <c r="Q184" s="1">
        <v>13</v>
      </c>
      <c r="R184" s="24">
        <f t="shared" si="32"/>
        <v>24</v>
      </c>
      <c r="S184" s="24">
        <v>1</v>
      </c>
      <c r="T184" s="24">
        <v>0</v>
      </c>
      <c r="U184" s="24">
        <v>1</v>
      </c>
      <c r="V184" s="24">
        <f t="shared" si="31"/>
        <v>2</v>
      </c>
      <c r="W184" s="24">
        <v>1</v>
      </c>
      <c r="X184" s="24">
        <v>6</v>
      </c>
      <c r="Y184" s="24">
        <v>1</v>
      </c>
      <c r="Z184" s="24">
        <v>1</v>
      </c>
      <c r="AA184" s="24">
        <v>0</v>
      </c>
      <c r="AB184" s="24">
        <v>0</v>
      </c>
      <c r="AC184" s="24">
        <v>1</v>
      </c>
      <c r="AD184" s="24">
        <v>0</v>
      </c>
      <c r="AE184" s="24">
        <v>1</v>
      </c>
      <c r="AF184" s="25">
        <v>34</v>
      </c>
    </row>
    <row r="185" spans="1:32" s="25" customFormat="1" ht="13.7" customHeight="1" x14ac:dyDescent="0.15">
      <c r="A185" s="21" t="s">
        <v>1153</v>
      </c>
      <c r="B185" s="21" t="s">
        <v>714</v>
      </c>
      <c r="C185" s="30" t="s">
        <v>838</v>
      </c>
      <c r="D185" s="23">
        <v>0</v>
      </c>
      <c r="E185" s="23" t="s">
        <v>1173</v>
      </c>
      <c r="F185" s="23" t="s">
        <v>1124</v>
      </c>
      <c r="G185" s="1">
        <v>1</v>
      </c>
      <c r="H185" s="1">
        <v>0</v>
      </c>
      <c r="I185" s="1">
        <v>1</v>
      </c>
      <c r="J185" s="1">
        <v>1</v>
      </c>
      <c r="K185" s="1">
        <v>0</v>
      </c>
      <c r="L185" s="1">
        <v>30</v>
      </c>
      <c r="M185" s="1">
        <v>1</v>
      </c>
      <c r="N185" s="1">
        <v>0</v>
      </c>
      <c r="O185" s="1">
        <v>0</v>
      </c>
      <c r="P185" s="1">
        <v>19</v>
      </c>
      <c r="Q185" s="1">
        <v>15</v>
      </c>
      <c r="R185" s="24">
        <f t="shared" si="32"/>
        <v>34</v>
      </c>
      <c r="S185" s="24">
        <v>1</v>
      </c>
      <c r="T185" s="24">
        <v>0</v>
      </c>
      <c r="U185" s="24">
        <v>1</v>
      </c>
      <c r="V185" s="24">
        <f t="shared" si="31"/>
        <v>2</v>
      </c>
      <c r="W185" s="24">
        <v>1</v>
      </c>
      <c r="X185" s="24">
        <v>6</v>
      </c>
      <c r="Y185" s="24">
        <v>1</v>
      </c>
      <c r="Z185" s="24">
        <v>1</v>
      </c>
      <c r="AA185" s="24">
        <v>0</v>
      </c>
      <c r="AB185" s="24">
        <v>1</v>
      </c>
      <c r="AC185" s="24">
        <v>0</v>
      </c>
      <c r="AD185" s="24">
        <v>0</v>
      </c>
      <c r="AE185" s="24">
        <v>0</v>
      </c>
      <c r="AF185" s="25">
        <v>35</v>
      </c>
    </row>
    <row r="186" spans="1:32" s="25" customFormat="1" ht="13.7" customHeight="1" x14ac:dyDescent="0.15">
      <c r="A186" s="21" t="s">
        <v>1153</v>
      </c>
      <c r="B186" s="21" t="s">
        <v>714</v>
      </c>
      <c r="C186" s="30" t="s">
        <v>231</v>
      </c>
      <c r="D186" s="23">
        <v>0</v>
      </c>
      <c r="E186" s="23" t="s">
        <v>1173</v>
      </c>
      <c r="F186" s="23" t="s">
        <v>1124</v>
      </c>
      <c r="G186" s="1">
        <v>1</v>
      </c>
      <c r="H186" s="1">
        <v>0</v>
      </c>
      <c r="I186" s="1">
        <v>1</v>
      </c>
      <c r="J186" s="1">
        <v>0</v>
      </c>
      <c r="K186" s="1">
        <v>0</v>
      </c>
      <c r="L186" s="1">
        <v>17</v>
      </c>
      <c r="M186" s="1">
        <v>1</v>
      </c>
      <c r="N186" s="1">
        <v>1</v>
      </c>
      <c r="O186" s="1">
        <v>0</v>
      </c>
      <c r="P186" s="1">
        <v>9</v>
      </c>
      <c r="Q186" s="1">
        <v>12</v>
      </c>
      <c r="R186" s="24">
        <f t="shared" si="32"/>
        <v>21</v>
      </c>
      <c r="S186" s="24">
        <v>1</v>
      </c>
      <c r="T186" s="24">
        <v>0</v>
      </c>
      <c r="U186" s="24">
        <v>1</v>
      </c>
      <c r="V186" s="24">
        <f t="shared" si="31"/>
        <v>2</v>
      </c>
      <c r="W186" s="24">
        <v>1</v>
      </c>
      <c r="X186" s="24">
        <v>5</v>
      </c>
      <c r="Y186" s="24">
        <v>1</v>
      </c>
      <c r="Z186" s="24">
        <v>3</v>
      </c>
      <c r="AA186" s="24">
        <v>0</v>
      </c>
      <c r="AB186" s="24">
        <v>0</v>
      </c>
      <c r="AC186" s="24">
        <v>0</v>
      </c>
      <c r="AD186" s="24">
        <v>1</v>
      </c>
      <c r="AE186" s="24">
        <v>0</v>
      </c>
      <c r="AF186" s="25">
        <v>36</v>
      </c>
    </row>
    <row r="187" spans="1:32" s="25" customFormat="1" ht="13.7" customHeight="1" x14ac:dyDescent="0.15">
      <c r="A187" s="21" t="s">
        <v>1153</v>
      </c>
      <c r="B187" s="21" t="s">
        <v>714</v>
      </c>
      <c r="C187" s="30" t="s">
        <v>36</v>
      </c>
      <c r="D187" s="23">
        <v>0</v>
      </c>
      <c r="E187" s="23" t="s">
        <v>1173</v>
      </c>
      <c r="F187" s="23" t="s">
        <v>1124</v>
      </c>
      <c r="G187" s="1">
        <v>1</v>
      </c>
      <c r="H187" s="1">
        <v>0</v>
      </c>
      <c r="I187" s="1">
        <v>1</v>
      </c>
      <c r="J187" s="1">
        <v>0</v>
      </c>
      <c r="K187" s="1">
        <v>0</v>
      </c>
      <c r="L187" s="1">
        <v>21</v>
      </c>
      <c r="M187" s="1">
        <v>2</v>
      </c>
      <c r="N187" s="1">
        <v>0</v>
      </c>
      <c r="O187" s="1">
        <v>0</v>
      </c>
      <c r="P187" s="1">
        <v>12</v>
      </c>
      <c r="Q187" s="1">
        <v>13</v>
      </c>
      <c r="R187" s="24">
        <f t="shared" si="32"/>
        <v>25</v>
      </c>
      <c r="S187" s="24">
        <v>1</v>
      </c>
      <c r="T187" s="24">
        <v>0</v>
      </c>
      <c r="U187" s="24">
        <v>1</v>
      </c>
      <c r="V187" s="24">
        <f t="shared" si="31"/>
        <v>2</v>
      </c>
      <c r="W187" s="24">
        <v>1</v>
      </c>
      <c r="X187" s="24">
        <v>6</v>
      </c>
      <c r="Y187" s="24">
        <v>1</v>
      </c>
      <c r="Z187" s="24">
        <v>1</v>
      </c>
      <c r="AA187" s="24">
        <v>0</v>
      </c>
      <c r="AB187" s="24">
        <v>0</v>
      </c>
      <c r="AC187" s="24">
        <v>2</v>
      </c>
      <c r="AD187" s="24">
        <v>0</v>
      </c>
      <c r="AE187" s="24">
        <v>2</v>
      </c>
      <c r="AF187" s="16">
        <v>37</v>
      </c>
    </row>
    <row r="188" spans="1:32" s="25" customFormat="1" ht="13.7" customHeight="1" x14ac:dyDescent="0.15">
      <c r="A188" s="21" t="s">
        <v>1153</v>
      </c>
      <c r="B188" s="21" t="s">
        <v>714</v>
      </c>
      <c r="C188" s="30" t="s">
        <v>717</v>
      </c>
      <c r="D188" s="23">
        <v>0</v>
      </c>
      <c r="E188" s="23" t="s">
        <v>1173</v>
      </c>
      <c r="F188" s="23" t="s">
        <v>1124</v>
      </c>
      <c r="G188" s="1">
        <v>1</v>
      </c>
      <c r="H188" s="1">
        <v>0</v>
      </c>
      <c r="I188" s="1">
        <v>1</v>
      </c>
      <c r="J188" s="1">
        <v>0</v>
      </c>
      <c r="K188" s="1">
        <v>0</v>
      </c>
      <c r="L188" s="1">
        <v>23</v>
      </c>
      <c r="M188" s="1">
        <v>2</v>
      </c>
      <c r="N188" s="1">
        <v>1</v>
      </c>
      <c r="O188" s="1">
        <v>0</v>
      </c>
      <c r="P188" s="1">
        <v>11</v>
      </c>
      <c r="Q188" s="1">
        <v>17</v>
      </c>
      <c r="R188" s="24">
        <f t="shared" si="32"/>
        <v>28</v>
      </c>
      <c r="S188" s="24">
        <v>1</v>
      </c>
      <c r="T188" s="24">
        <v>0</v>
      </c>
      <c r="U188" s="24">
        <v>7</v>
      </c>
      <c r="V188" s="24">
        <f t="shared" si="31"/>
        <v>8</v>
      </c>
      <c r="W188" s="24">
        <v>1</v>
      </c>
      <c r="X188" s="24">
        <v>6</v>
      </c>
      <c r="Y188" s="24">
        <v>1</v>
      </c>
      <c r="Z188" s="24">
        <v>1</v>
      </c>
      <c r="AA188" s="24">
        <v>0</v>
      </c>
      <c r="AB188" s="24">
        <v>1</v>
      </c>
      <c r="AC188" s="24">
        <v>2</v>
      </c>
      <c r="AD188" s="24">
        <v>1</v>
      </c>
      <c r="AE188" s="24">
        <v>2</v>
      </c>
      <c r="AF188" s="25">
        <v>38</v>
      </c>
    </row>
    <row r="189" spans="1:32" s="25" customFormat="1" ht="13.7" customHeight="1" x14ac:dyDescent="0.15">
      <c r="A189" s="21" t="s">
        <v>1153</v>
      </c>
      <c r="B189" s="21" t="s">
        <v>714</v>
      </c>
      <c r="C189" s="30" t="s">
        <v>730</v>
      </c>
      <c r="D189" s="23">
        <v>0</v>
      </c>
      <c r="E189" s="23" t="s">
        <v>1173</v>
      </c>
      <c r="F189" s="23" t="s">
        <v>1124</v>
      </c>
      <c r="G189" s="1">
        <v>1</v>
      </c>
      <c r="H189" s="1">
        <v>0</v>
      </c>
      <c r="I189" s="1">
        <v>1</v>
      </c>
      <c r="J189" s="1">
        <v>0</v>
      </c>
      <c r="K189" s="1">
        <v>0</v>
      </c>
      <c r="L189" s="1">
        <v>20</v>
      </c>
      <c r="M189" s="1">
        <v>1</v>
      </c>
      <c r="N189" s="1">
        <v>0</v>
      </c>
      <c r="O189" s="1">
        <v>0</v>
      </c>
      <c r="P189" s="1">
        <v>10</v>
      </c>
      <c r="Q189" s="1">
        <v>13</v>
      </c>
      <c r="R189" s="24">
        <f t="shared" si="32"/>
        <v>23</v>
      </c>
      <c r="S189" s="24">
        <v>1</v>
      </c>
      <c r="T189" s="24">
        <v>0</v>
      </c>
      <c r="U189" s="24">
        <v>1</v>
      </c>
      <c r="V189" s="24">
        <f t="shared" si="31"/>
        <v>2</v>
      </c>
      <c r="W189" s="24">
        <v>1</v>
      </c>
      <c r="X189" s="24">
        <v>6</v>
      </c>
      <c r="Y189" s="24">
        <v>1</v>
      </c>
      <c r="Z189" s="24">
        <v>1</v>
      </c>
      <c r="AA189" s="24">
        <v>0</v>
      </c>
      <c r="AB189" s="24">
        <v>0</v>
      </c>
      <c r="AC189" s="24">
        <v>1</v>
      </c>
      <c r="AD189" s="24">
        <v>0</v>
      </c>
      <c r="AE189" s="24">
        <v>1</v>
      </c>
      <c r="AF189" s="25">
        <v>39</v>
      </c>
    </row>
    <row r="190" spans="1:32" s="25" customFormat="1" ht="13.7" customHeight="1" x14ac:dyDescent="0.15">
      <c r="A190" s="21" t="s">
        <v>1153</v>
      </c>
      <c r="B190" s="21" t="s">
        <v>714</v>
      </c>
      <c r="C190" s="30" t="s">
        <v>735</v>
      </c>
      <c r="D190" s="23">
        <v>0</v>
      </c>
      <c r="E190" s="23" t="s">
        <v>1173</v>
      </c>
      <c r="F190" s="23" t="s">
        <v>1124</v>
      </c>
      <c r="G190" s="1">
        <v>1</v>
      </c>
      <c r="H190" s="1">
        <v>0</v>
      </c>
      <c r="I190" s="1">
        <v>1</v>
      </c>
      <c r="J190" s="1">
        <v>0</v>
      </c>
      <c r="K190" s="1">
        <v>0</v>
      </c>
      <c r="L190" s="1">
        <v>14</v>
      </c>
      <c r="M190" s="1">
        <v>1</v>
      </c>
      <c r="N190" s="1">
        <v>1</v>
      </c>
      <c r="O190" s="1">
        <v>0</v>
      </c>
      <c r="P190" s="1">
        <v>9</v>
      </c>
      <c r="Q190" s="1">
        <v>9</v>
      </c>
      <c r="R190" s="24">
        <f t="shared" si="32"/>
        <v>18</v>
      </c>
      <c r="S190" s="24">
        <v>1</v>
      </c>
      <c r="T190" s="24">
        <v>0</v>
      </c>
      <c r="U190" s="24">
        <v>1</v>
      </c>
      <c r="V190" s="24">
        <f t="shared" si="31"/>
        <v>2</v>
      </c>
      <c r="W190" s="24">
        <v>1</v>
      </c>
      <c r="X190" s="24">
        <v>4</v>
      </c>
      <c r="Y190" s="24">
        <v>1</v>
      </c>
      <c r="Z190" s="24">
        <v>1</v>
      </c>
      <c r="AA190" s="24">
        <v>0</v>
      </c>
      <c r="AB190" s="24">
        <v>0</v>
      </c>
      <c r="AC190" s="24">
        <v>0</v>
      </c>
      <c r="AD190" s="24">
        <v>1</v>
      </c>
      <c r="AE190" s="24">
        <v>0</v>
      </c>
      <c r="AF190" s="25">
        <v>40</v>
      </c>
    </row>
    <row r="191" spans="1:32" s="25" customFormat="1" ht="13.7" customHeight="1" x14ac:dyDescent="0.15">
      <c r="A191" s="21" t="s">
        <v>1153</v>
      </c>
      <c r="B191" s="21" t="s">
        <v>714</v>
      </c>
      <c r="C191" s="30" t="s">
        <v>762</v>
      </c>
      <c r="D191" s="23">
        <v>0</v>
      </c>
      <c r="E191" s="23" t="s">
        <v>1173</v>
      </c>
      <c r="F191" s="23" t="s">
        <v>1124</v>
      </c>
      <c r="G191" s="1">
        <v>1</v>
      </c>
      <c r="H191" s="1">
        <v>0</v>
      </c>
      <c r="I191" s="1">
        <v>1</v>
      </c>
      <c r="J191" s="1">
        <v>0</v>
      </c>
      <c r="K191" s="1">
        <v>0</v>
      </c>
      <c r="L191" s="1">
        <v>24</v>
      </c>
      <c r="M191" s="1">
        <v>1</v>
      </c>
      <c r="N191" s="1">
        <v>0</v>
      </c>
      <c r="O191" s="1">
        <v>0</v>
      </c>
      <c r="P191" s="1">
        <v>12</v>
      </c>
      <c r="Q191" s="1">
        <v>15</v>
      </c>
      <c r="R191" s="24">
        <f t="shared" si="32"/>
        <v>27</v>
      </c>
      <c r="S191" s="24">
        <v>1</v>
      </c>
      <c r="T191" s="24">
        <v>0</v>
      </c>
      <c r="U191" s="24">
        <v>2</v>
      </c>
      <c r="V191" s="24">
        <f t="shared" si="31"/>
        <v>3</v>
      </c>
      <c r="W191" s="24">
        <v>1</v>
      </c>
      <c r="X191" s="24">
        <v>6</v>
      </c>
      <c r="Y191" s="24">
        <v>1</v>
      </c>
      <c r="Z191" s="24">
        <v>1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  <c r="AF191" s="25">
        <v>41</v>
      </c>
    </row>
    <row r="192" spans="1:32" s="25" customFormat="1" ht="13.7" customHeight="1" x14ac:dyDescent="0.15">
      <c r="A192" s="21" t="s">
        <v>1153</v>
      </c>
      <c r="B192" s="21" t="s">
        <v>714</v>
      </c>
      <c r="C192" s="30" t="s">
        <v>763</v>
      </c>
      <c r="D192" s="23">
        <v>0</v>
      </c>
      <c r="E192" s="23" t="s">
        <v>1173</v>
      </c>
      <c r="F192" s="23" t="s">
        <v>1124</v>
      </c>
      <c r="G192" s="1">
        <v>1</v>
      </c>
      <c r="H192" s="1">
        <v>0</v>
      </c>
      <c r="I192" s="1">
        <v>1</v>
      </c>
      <c r="J192" s="1">
        <v>0</v>
      </c>
      <c r="K192" s="1">
        <v>0</v>
      </c>
      <c r="L192" s="1">
        <v>29</v>
      </c>
      <c r="M192" s="1">
        <v>1</v>
      </c>
      <c r="N192" s="1">
        <v>0</v>
      </c>
      <c r="O192" s="1">
        <v>0</v>
      </c>
      <c r="P192" s="1">
        <v>14</v>
      </c>
      <c r="Q192" s="1">
        <v>18</v>
      </c>
      <c r="R192" s="24">
        <f t="shared" si="32"/>
        <v>32</v>
      </c>
      <c r="S192" s="24">
        <v>1</v>
      </c>
      <c r="T192" s="24">
        <v>1</v>
      </c>
      <c r="U192" s="24">
        <v>2</v>
      </c>
      <c r="V192" s="24">
        <f t="shared" si="31"/>
        <v>4</v>
      </c>
      <c r="W192" s="24">
        <v>1</v>
      </c>
      <c r="X192" s="24">
        <v>6</v>
      </c>
      <c r="Y192" s="24">
        <v>1</v>
      </c>
      <c r="Z192" s="24">
        <v>2</v>
      </c>
      <c r="AA192" s="24">
        <v>0</v>
      </c>
      <c r="AB192" s="24">
        <v>0</v>
      </c>
      <c r="AC192" s="24">
        <v>1</v>
      </c>
      <c r="AD192" s="24">
        <v>1</v>
      </c>
      <c r="AE192" s="24">
        <v>1</v>
      </c>
      <c r="AF192" s="16">
        <v>42</v>
      </c>
    </row>
    <row r="193" spans="1:32" s="25" customFormat="1" ht="13.7" customHeight="1" x14ac:dyDescent="0.15">
      <c r="A193" s="21" t="s">
        <v>1153</v>
      </c>
      <c r="B193" s="21" t="s">
        <v>714</v>
      </c>
      <c r="C193" s="30" t="s">
        <v>764</v>
      </c>
      <c r="D193" s="23">
        <v>0</v>
      </c>
      <c r="E193" s="23" t="s">
        <v>1173</v>
      </c>
      <c r="F193" s="23" t="s">
        <v>1124</v>
      </c>
      <c r="G193" s="1">
        <v>1</v>
      </c>
      <c r="H193" s="1">
        <v>0</v>
      </c>
      <c r="I193" s="1">
        <v>1</v>
      </c>
      <c r="J193" s="1">
        <v>0</v>
      </c>
      <c r="K193" s="1">
        <v>0</v>
      </c>
      <c r="L193" s="1">
        <v>21</v>
      </c>
      <c r="M193" s="1">
        <v>1</v>
      </c>
      <c r="N193" s="1">
        <v>1</v>
      </c>
      <c r="O193" s="1">
        <v>0</v>
      </c>
      <c r="P193" s="1">
        <v>9</v>
      </c>
      <c r="Q193" s="1">
        <v>16</v>
      </c>
      <c r="R193" s="24">
        <f t="shared" si="32"/>
        <v>25</v>
      </c>
      <c r="S193" s="24">
        <v>1</v>
      </c>
      <c r="T193" s="24">
        <v>0</v>
      </c>
      <c r="U193" s="24">
        <v>1</v>
      </c>
      <c r="V193" s="24">
        <f t="shared" si="31"/>
        <v>2</v>
      </c>
      <c r="W193" s="24">
        <v>1</v>
      </c>
      <c r="X193" s="24">
        <v>6</v>
      </c>
      <c r="Y193" s="24">
        <v>1</v>
      </c>
      <c r="Z193" s="24">
        <v>1</v>
      </c>
      <c r="AA193" s="24">
        <v>0</v>
      </c>
      <c r="AB193" s="24">
        <v>0</v>
      </c>
      <c r="AC193" s="24">
        <v>2</v>
      </c>
      <c r="AD193" s="24">
        <v>0</v>
      </c>
      <c r="AE193" s="24">
        <v>2</v>
      </c>
      <c r="AF193" s="25">
        <v>43</v>
      </c>
    </row>
    <row r="194" spans="1:32" s="25" customFormat="1" ht="13.7" customHeight="1" x14ac:dyDescent="0.15">
      <c r="A194" s="21" t="s">
        <v>1153</v>
      </c>
      <c r="B194" s="21" t="s">
        <v>714</v>
      </c>
      <c r="C194" s="30" t="s">
        <v>765</v>
      </c>
      <c r="D194" s="23">
        <v>0</v>
      </c>
      <c r="E194" s="23" t="s">
        <v>1173</v>
      </c>
      <c r="F194" s="23" t="s">
        <v>1124</v>
      </c>
      <c r="G194" s="1">
        <v>1</v>
      </c>
      <c r="H194" s="1">
        <v>0</v>
      </c>
      <c r="I194" s="1">
        <v>1</v>
      </c>
      <c r="J194" s="1">
        <v>0</v>
      </c>
      <c r="K194" s="1">
        <v>0</v>
      </c>
      <c r="L194" s="1">
        <v>27</v>
      </c>
      <c r="M194" s="1">
        <v>1</v>
      </c>
      <c r="N194" s="1">
        <v>1</v>
      </c>
      <c r="O194" s="1">
        <v>0</v>
      </c>
      <c r="P194" s="1">
        <v>10</v>
      </c>
      <c r="Q194" s="1">
        <v>21</v>
      </c>
      <c r="R194" s="24">
        <f t="shared" si="32"/>
        <v>31</v>
      </c>
      <c r="S194" s="24">
        <v>1</v>
      </c>
      <c r="T194" s="24">
        <v>0</v>
      </c>
      <c r="U194" s="24">
        <v>1</v>
      </c>
      <c r="V194" s="24">
        <f t="shared" si="31"/>
        <v>2</v>
      </c>
      <c r="W194" s="24">
        <v>1</v>
      </c>
      <c r="X194" s="24">
        <v>6</v>
      </c>
      <c r="Y194" s="24">
        <v>1</v>
      </c>
      <c r="Z194" s="24">
        <v>1</v>
      </c>
      <c r="AA194" s="24">
        <v>0</v>
      </c>
      <c r="AB194" s="24">
        <v>0</v>
      </c>
      <c r="AC194" s="24">
        <v>2</v>
      </c>
      <c r="AD194" s="24">
        <v>0</v>
      </c>
      <c r="AE194" s="24">
        <v>2</v>
      </c>
      <c r="AF194" s="25">
        <v>44</v>
      </c>
    </row>
    <row r="195" spans="1:32" s="25" customFormat="1" ht="13.7" customHeight="1" x14ac:dyDescent="0.15">
      <c r="A195" s="21" t="s">
        <v>1153</v>
      </c>
      <c r="B195" s="21" t="s">
        <v>714</v>
      </c>
      <c r="C195" s="30" t="s">
        <v>510</v>
      </c>
      <c r="D195" s="23">
        <v>0</v>
      </c>
      <c r="E195" s="23" t="s">
        <v>1173</v>
      </c>
      <c r="F195" s="23" t="s">
        <v>1124</v>
      </c>
      <c r="G195" s="1">
        <v>1</v>
      </c>
      <c r="H195" s="1">
        <v>0</v>
      </c>
      <c r="I195" s="1">
        <v>1</v>
      </c>
      <c r="J195" s="1">
        <v>0</v>
      </c>
      <c r="K195" s="1">
        <v>0</v>
      </c>
      <c r="L195" s="1">
        <v>20</v>
      </c>
      <c r="M195" s="1">
        <v>1</v>
      </c>
      <c r="N195" s="1">
        <v>0</v>
      </c>
      <c r="O195" s="1">
        <v>0</v>
      </c>
      <c r="P195" s="1">
        <v>10</v>
      </c>
      <c r="Q195" s="1">
        <v>13</v>
      </c>
      <c r="R195" s="24">
        <f t="shared" si="32"/>
        <v>23</v>
      </c>
      <c r="S195" s="24">
        <v>1</v>
      </c>
      <c r="T195" s="24">
        <v>0</v>
      </c>
      <c r="U195" s="24">
        <v>1</v>
      </c>
      <c r="V195" s="24">
        <f t="shared" si="31"/>
        <v>2</v>
      </c>
      <c r="W195" s="24">
        <v>1</v>
      </c>
      <c r="X195" s="24">
        <v>6</v>
      </c>
      <c r="Y195" s="24">
        <v>1</v>
      </c>
      <c r="Z195" s="24">
        <v>3</v>
      </c>
      <c r="AA195" s="24">
        <v>0</v>
      </c>
      <c r="AB195" s="24">
        <v>0</v>
      </c>
      <c r="AC195" s="24">
        <v>1</v>
      </c>
      <c r="AD195" s="24">
        <v>1</v>
      </c>
      <c r="AE195" s="24">
        <v>1</v>
      </c>
      <c r="AF195" s="25">
        <v>45</v>
      </c>
    </row>
    <row r="196" spans="1:32" s="25" customFormat="1" ht="13.7" customHeight="1" x14ac:dyDescent="0.15">
      <c r="A196" s="21" t="s">
        <v>1153</v>
      </c>
      <c r="B196" s="21" t="s">
        <v>714</v>
      </c>
      <c r="C196" s="30" t="s">
        <v>519</v>
      </c>
      <c r="D196" s="23">
        <v>0</v>
      </c>
      <c r="E196" s="23" t="s">
        <v>1173</v>
      </c>
      <c r="F196" s="23" t="s">
        <v>1124</v>
      </c>
      <c r="G196" s="1">
        <v>1</v>
      </c>
      <c r="H196" s="1">
        <v>0</v>
      </c>
      <c r="I196" s="1">
        <v>1</v>
      </c>
      <c r="J196" s="1">
        <v>0</v>
      </c>
      <c r="K196" s="1">
        <v>0</v>
      </c>
      <c r="L196" s="1">
        <v>26</v>
      </c>
      <c r="M196" s="1">
        <v>1</v>
      </c>
      <c r="N196" s="1">
        <v>1</v>
      </c>
      <c r="O196" s="1">
        <v>0</v>
      </c>
      <c r="P196" s="1">
        <v>13</v>
      </c>
      <c r="Q196" s="1">
        <v>17</v>
      </c>
      <c r="R196" s="24">
        <f t="shared" si="32"/>
        <v>30</v>
      </c>
      <c r="S196" s="24">
        <v>1</v>
      </c>
      <c r="T196" s="24">
        <v>0</v>
      </c>
      <c r="U196" s="24">
        <v>9</v>
      </c>
      <c r="V196" s="24">
        <f t="shared" si="31"/>
        <v>10</v>
      </c>
      <c r="W196" s="24">
        <v>1</v>
      </c>
      <c r="X196" s="24">
        <v>6</v>
      </c>
      <c r="Y196" s="24">
        <v>1</v>
      </c>
      <c r="Z196" s="24">
        <v>2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5">
        <v>46</v>
      </c>
    </row>
    <row r="197" spans="1:32" s="25" customFormat="1" ht="13.7" customHeight="1" x14ac:dyDescent="0.15">
      <c r="A197" s="21" t="s">
        <v>1153</v>
      </c>
      <c r="B197" s="21" t="s">
        <v>714</v>
      </c>
      <c r="C197" s="30" t="s">
        <v>521</v>
      </c>
      <c r="D197" s="23">
        <v>0</v>
      </c>
      <c r="E197" s="23" t="s">
        <v>1173</v>
      </c>
      <c r="F197" s="23" t="s">
        <v>1124</v>
      </c>
      <c r="G197" s="1">
        <v>1</v>
      </c>
      <c r="H197" s="1">
        <v>0</v>
      </c>
      <c r="I197" s="1">
        <v>1</v>
      </c>
      <c r="J197" s="1">
        <v>0</v>
      </c>
      <c r="K197" s="1">
        <v>0</v>
      </c>
      <c r="L197" s="1">
        <v>25</v>
      </c>
      <c r="M197" s="1">
        <v>1</v>
      </c>
      <c r="N197" s="1">
        <v>2</v>
      </c>
      <c r="O197" s="1">
        <v>0</v>
      </c>
      <c r="P197" s="1">
        <v>11</v>
      </c>
      <c r="Q197" s="1">
        <v>19</v>
      </c>
      <c r="R197" s="24">
        <f t="shared" si="32"/>
        <v>30</v>
      </c>
      <c r="S197" s="24">
        <v>1</v>
      </c>
      <c r="T197" s="24">
        <v>0</v>
      </c>
      <c r="U197" s="24">
        <v>8</v>
      </c>
      <c r="V197" s="24">
        <f t="shared" si="31"/>
        <v>9</v>
      </c>
      <c r="W197" s="24">
        <v>1</v>
      </c>
      <c r="X197" s="24">
        <v>6</v>
      </c>
      <c r="Y197" s="24">
        <v>1</v>
      </c>
      <c r="Z197" s="24">
        <v>1</v>
      </c>
      <c r="AA197" s="24">
        <v>0</v>
      </c>
      <c r="AB197" s="24">
        <v>0</v>
      </c>
      <c r="AC197" s="24">
        <v>4</v>
      </c>
      <c r="AD197" s="24">
        <v>0</v>
      </c>
      <c r="AE197" s="24">
        <v>4</v>
      </c>
      <c r="AF197" s="16">
        <v>47</v>
      </c>
    </row>
    <row r="198" spans="1:32" s="25" customFormat="1" ht="13.7" customHeight="1" x14ac:dyDescent="0.15">
      <c r="A198" s="21" t="s">
        <v>1153</v>
      </c>
      <c r="B198" s="21" t="s">
        <v>714</v>
      </c>
      <c r="C198" s="30" t="s">
        <v>538</v>
      </c>
      <c r="D198" s="23">
        <v>0</v>
      </c>
      <c r="E198" s="23" t="s">
        <v>1173</v>
      </c>
      <c r="F198" s="23" t="s">
        <v>1124</v>
      </c>
      <c r="G198" s="1">
        <v>1</v>
      </c>
      <c r="H198" s="1">
        <v>0</v>
      </c>
      <c r="I198" s="1">
        <v>1</v>
      </c>
      <c r="J198" s="1">
        <v>0</v>
      </c>
      <c r="K198" s="1">
        <v>0</v>
      </c>
      <c r="L198" s="1">
        <v>21</v>
      </c>
      <c r="M198" s="1">
        <v>1</v>
      </c>
      <c r="N198" s="1">
        <v>0</v>
      </c>
      <c r="O198" s="1">
        <v>0</v>
      </c>
      <c r="P198" s="1">
        <v>8</v>
      </c>
      <c r="Q198" s="1">
        <v>16</v>
      </c>
      <c r="R198" s="24">
        <f t="shared" si="32"/>
        <v>24</v>
      </c>
      <c r="S198" s="24">
        <v>1</v>
      </c>
      <c r="T198" s="24">
        <v>0</v>
      </c>
      <c r="U198" s="24">
        <v>1</v>
      </c>
      <c r="V198" s="24">
        <f t="shared" si="31"/>
        <v>2</v>
      </c>
      <c r="W198" s="24">
        <v>1</v>
      </c>
      <c r="X198" s="24">
        <v>6</v>
      </c>
      <c r="Y198" s="24">
        <v>1</v>
      </c>
      <c r="Z198" s="24">
        <v>2</v>
      </c>
      <c r="AA198" s="24">
        <v>0</v>
      </c>
      <c r="AB198" s="24">
        <v>1</v>
      </c>
      <c r="AC198" s="24">
        <v>0</v>
      </c>
      <c r="AD198" s="24">
        <v>1</v>
      </c>
      <c r="AE198" s="24">
        <v>0</v>
      </c>
      <c r="AF198" s="25">
        <v>48</v>
      </c>
    </row>
    <row r="199" spans="1:32" s="25" customFormat="1" ht="13.7" customHeight="1" x14ac:dyDescent="0.15">
      <c r="A199" s="21" t="s">
        <v>1153</v>
      </c>
      <c r="B199" s="21" t="s">
        <v>714</v>
      </c>
      <c r="C199" s="30" t="s">
        <v>539</v>
      </c>
      <c r="D199" s="23">
        <v>0</v>
      </c>
      <c r="E199" s="23" t="s">
        <v>1173</v>
      </c>
      <c r="F199" s="23" t="s">
        <v>1124</v>
      </c>
      <c r="G199" s="1">
        <v>1</v>
      </c>
      <c r="H199" s="1">
        <v>0</v>
      </c>
      <c r="I199" s="1">
        <v>1</v>
      </c>
      <c r="J199" s="1">
        <v>0</v>
      </c>
      <c r="K199" s="1">
        <v>0</v>
      </c>
      <c r="L199" s="1">
        <v>27</v>
      </c>
      <c r="M199" s="1">
        <v>1</v>
      </c>
      <c r="N199" s="1">
        <v>0</v>
      </c>
      <c r="O199" s="1">
        <v>0</v>
      </c>
      <c r="P199" s="1">
        <v>10</v>
      </c>
      <c r="Q199" s="1">
        <v>20</v>
      </c>
      <c r="R199" s="24">
        <f t="shared" si="32"/>
        <v>30</v>
      </c>
      <c r="S199" s="24">
        <v>1</v>
      </c>
      <c r="T199" s="24">
        <v>0</v>
      </c>
      <c r="U199" s="24">
        <v>1</v>
      </c>
      <c r="V199" s="24">
        <f t="shared" si="31"/>
        <v>2</v>
      </c>
      <c r="W199" s="24">
        <v>1</v>
      </c>
      <c r="X199" s="24">
        <v>6</v>
      </c>
      <c r="Y199" s="24">
        <v>1</v>
      </c>
      <c r="Z199" s="24">
        <v>2</v>
      </c>
      <c r="AA199" s="24">
        <v>0</v>
      </c>
      <c r="AB199" s="24">
        <v>0</v>
      </c>
      <c r="AC199" s="24">
        <v>2</v>
      </c>
      <c r="AD199" s="24">
        <v>1</v>
      </c>
      <c r="AE199" s="24">
        <v>2</v>
      </c>
      <c r="AF199" s="25">
        <v>49</v>
      </c>
    </row>
    <row r="200" spans="1:32" s="25" customFormat="1" ht="13.7" customHeight="1" x14ac:dyDescent="0.15">
      <c r="A200" s="21" t="s">
        <v>1153</v>
      </c>
      <c r="B200" s="21" t="s">
        <v>714</v>
      </c>
      <c r="C200" s="30" t="s">
        <v>542</v>
      </c>
      <c r="D200" s="23">
        <v>0</v>
      </c>
      <c r="E200" s="23" t="s">
        <v>1173</v>
      </c>
      <c r="F200" s="23" t="s">
        <v>1124</v>
      </c>
      <c r="G200" s="1">
        <v>1</v>
      </c>
      <c r="H200" s="1">
        <v>0</v>
      </c>
      <c r="I200" s="1">
        <v>1</v>
      </c>
      <c r="J200" s="1">
        <v>0</v>
      </c>
      <c r="K200" s="1">
        <v>0</v>
      </c>
      <c r="L200" s="1">
        <v>20</v>
      </c>
      <c r="M200" s="1">
        <v>1</v>
      </c>
      <c r="N200" s="1">
        <v>1</v>
      </c>
      <c r="O200" s="1">
        <v>0</v>
      </c>
      <c r="P200" s="1">
        <v>9</v>
      </c>
      <c r="Q200" s="1">
        <v>15</v>
      </c>
      <c r="R200" s="24">
        <f t="shared" si="32"/>
        <v>24</v>
      </c>
      <c r="S200" s="24">
        <v>1</v>
      </c>
      <c r="T200" s="24">
        <v>0</v>
      </c>
      <c r="U200" s="24">
        <v>1</v>
      </c>
      <c r="V200" s="24">
        <f t="shared" si="31"/>
        <v>2</v>
      </c>
      <c r="W200" s="24">
        <v>1</v>
      </c>
      <c r="X200" s="24">
        <v>6</v>
      </c>
      <c r="Y200" s="24">
        <v>1</v>
      </c>
      <c r="Z200" s="24">
        <v>1</v>
      </c>
      <c r="AA200" s="24">
        <v>0</v>
      </c>
      <c r="AB200" s="24">
        <v>0</v>
      </c>
      <c r="AC200" s="24">
        <v>1</v>
      </c>
      <c r="AD200" s="24">
        <v>0</v>
      </c>
      <c r="AE200" s="24">
        <v>1</v>
      </c>
      <c r="AF200" s="25">
        <v>50</v>
      </c>
    </row>
    <row r="201" spans="1:32" s="25" customFormat="1" ht="13.7" customHeight="1" x14ac:dyDescent="0.15">
      <c r="A201" s="21" t="s">
        <v>1153</v>
      </c>
      <c r="B201" s="21" t="s">
        <v>714</v>
      </c>
      <c r="C201" s="30" t="s">
        <v>851</v>
      </c>
      <c r="D201" s="23">
        <v>0</v>
      </c>
      <c r="E201" s="23" t="s">
        <v>1173</v>
      </c>
      <c r="F201" s="23" t="s">
        <v>1124</v>
      </c>
      <c r="G201" s="1">
        <v>1</v>
      </c>
      <c r="H201" s="1">
        <v>0</v>
      </c>
      <c r="I201" s="1">
        <v>1</v>
      </c>
      <c r="J201" s="1">
        <v>0</v>
      </c>
      <c r="K201" s="1">
        <v>0</v>
      </c>
      <c r="L201" s="1">
        <v>22</v>
      </c>
      <c r="M201" s="1">
        <v>1</v>
      </c>
      <c r="N201" s="1">
        <v>0</v>
      </c>
      <c r="O201" s="1">
        <v>0</v>
      </c>
      <c r="P201" s="1">
        <v>10</v>
      </c>
      <c r="Q201" s="1">
        <v>15</v>
      </c>
      <c r="R201" s="24">
        <f t="shared" si="32"/>
        <v>25</v>
      </c>
      <c r="S201" s="24">
        <v>1</v>
      </c>
      <c r="T201" s="24">
        <v>0</v>
      </c>
      <c r="U201" s="24">
        <v>1</v>
      </c>
      <c r="V201" s="24">
        <f t="shared" si="31"/>
        <v>2</v>
      </c>
      <c r="W201" s="24">
        <v>1</v>
      </c>
      <c r="X201" s="24">
        <v>6</v>
      </c>
      <c r="Y201" s="24">
        <v>1</v>
      </c>
      <c r="Z201" s="24">
        <v>1</v>
      </c>
      <c r="AA201" s="24">
        <v>0</v>
      </c>
      <c r="AB201" s="24">
        <v>0</v>
      </c>
      <c r="AC201" s="24">
        <v>1</v>
      </c>
      <c r="AD201" s="24">
        <v>1</v>
      </c>
      <c r="AE201" s="24">
        <v>1</v>
      </c>
      <c r="AF201" s="25">
        <v>51</v>
      </c>
    </row>
    <row r="202" spans="1:32" s="25" customFormat="1" ht="13.7" customHeight="1" x14ac:dyDescent="0.15">
      <c r="A202" s="21" t="s">
        <v>1153</v>
      </c>
      <c r="B202" s="21" t="s">
        <v>714</v>
      </c>
      <c r="C202" s="30" t="s">
        <v>864</v>
      </c>
      <c r="D202" s="23">
        <v>0</v>
      </c>
      <c r="E202" s="23" t="s">
        <v>1173</v>
      </c>
      <c r="F202" s="23" t="s">
        <v>1124</v>
      </c>
      <c r="G202" s="1">
        <v>1</v>
      </c>
      <c r="H202" s="1">
        <v>0</v>
      </c>
      <c r="I202" s="1">
        <v>1</v>
      </c>
      <c r="J202" s="1">
        <v>0</v>
      </c>
      <c r="K202" s="1">
        <v>0</v>
      </c>
      <c r="L202" s="1">
        <v>35</v>
      </c>
      <c r="M202" s="1">
        <v>1</v>
      </c>
      <c r="N202" s="1">
        <v>1</v>
      </c>
      <c r="O202" s="1">
        <v>0</v>
      </c>
      <c r="P202" s="1">
        <v>16</v>
      </c>
      <c r="Q202" s="1">
        <v>23</v>
      </c>
      <c r="R202" s="24">
        <f t="shared" si="32"/>
        <v>39</v>
      </c>
      <c r="S202" s="24">
        <v>1</v>
      </c>
      <c r="T202" s="24">
        <v>0</v>
      </c>
      <c r="U202" s="24">
        <v>1</v>
      </c>
      <c r="V202" s="24">
        <f t="shared" si="31"/>
        <v>2</v>
      </c>
      <c r="W202" s="24">
        <v>1</v>
      </c>
      <c r="X202" s="24">
        <v>6</v>
      </c>
      <c r="Y202" s="24">
        <v>1</v>
      </c>
      <c r="Z202" s="24">
        <v>1</v>
      </c>
      <c r="AA202" s="24">
        <v>0</v>
      </c>
      <c r="AB202" s="24">
        <v>0</v>
      </c>
      <c r="AC202" s="24">
        <v>3</v>
      </c>
      <c r="AD202" s="24">
        <v>0</v>
      </c>
      <c r="AE202" s="24">
        <v>3</v>
      </c>
      <c r="AF202" s="16">
        <v>52</v>
      </c>
    </row>
    <row r="203" spans="1:32" s="25" customFormat="1" ht="13.7" customHeight="1" x14ac:dyDescent="0.15">
      <c r="A203" s="21" t="s">
        <v>1153</v>
      </c>
      <c r="B203" s="21" t="s">
        <v>714</v>
      </c>
      <c r="C203" s="30" t="s">
        <v>869</v>
      </c>
      <c r="D203" s="23">
        <v>0</v>
      </c>
      <c r="E203" s="23" t="s">
        <v>1173</v>
      </c>
      <c r="F203" s="23" t="s">
        <v>1124</v>
      </c>
      <c r="G203" s="1">
        <v>1</v>
      </c>
      <c r="H203" s="1">
        <v>0</v>
      </c>
      <c r="I203" s="1">
        <v>1</v>
      </c>
      <c r="J203" s="1">
        <v>0</v>
      </c>
      <c r="K203" s="1">
        <v>0</v>
      </c>
      <c r="L203" s="1">
        <v>20</v>
      </c>
      <c r="M203" s="1">
        <v>1</v>
      </c>
      <c r="N203" s="1">
        <v>0</v>
      </c>
      <c r="O203" s="1">
        <v>0</v>
      </c>
      <c r="P203" s="1">
        <v>8</v>
      </c>
      <c r="Q203" s="1">
        <v>15</v>
      </c>
      <c r="R203" s="24">
        <f t="shared" si="32"/>
        <v>23</v>
      </c>
      <c r="S203" s="24">
        <v>1</v>
      </c>
      <c r="T203" s="24">
        <v>1</v>
      </c>
      <c r="U203" s="24">
        <v>1</v>
      </c>
      <c r="V203" s="24">
        <f t="shared" si="31"/>
        <v>3</v>
      </c>
      <c r="W203" s="24">
        <v>1</v>
      </c>
      <c r="X203" s="24">
        <v>6</v>
      </c>
      <c r="Y203" s="24">
        <v>1</v>
      </c>
      <c r="Z203" s="24">
        <v>1</v>
      </c>
      <c r="AA203" s="24">
        <v>0</v>
      </c>
      <c r="AB203" s="24">
        <v>0</v>
      </c>
      <c r="AC203" s="24">
        <v>1</v>
      </c>
      <c r="AD203" s="24">
        <v>0</v>
      </c>
      <c r="AE203" s="24">
        <v>1</v>
      </c>
      <c r="AF203" s="25">
        <v>53</v>
      </c>
    </row>
    <row r="204" spans="1:32" s="25" customFormat="1" ht="13.7" customHeight="1" x14ac:dyDescent="0.15">
      <c r="A204" s="21" t="s">
        <v>1153</v>
      </c>
      <c r="B204" s="21" t="s">
        <v>714</v>
      </c>
      <c r="C204" s="30" t="s">
        <v>870</v>
      </c>
      <c r="D204" s="23">
        <v>0</v>
      </c>
      <c r="E204" s="23" t="s">
        <v>1173</v>
      </c>
      <c r="F204" s="23" t="s">
        <v>1124</v>
      </c>
      <c r="G204" s="1">
        <v>1</v>
      </c>
      <c r="H204" s="1">
        <v>0</v>
      </c>
      <c r="I204" s="1">
        <v>1</v>
      </c>
      <c r="J204" s="1">
        <v>1</v>
      </c>
      <c r="K204" s="1">
        <v>0</v>
      </c>
      <c r="L204" s="1">
        <v>27</v>
      </c>
      <c r="M204" s="1">
        <v>1</v>
      </c>
      <c r="N204" s="1">
        <v>0</v>
      </c>
      <c r="O204" s="1">
        <v>0</v>
      </c>
      <c r="P204" s="1">
        <v>13</v>
      </c>
      <c r="Q204" s="1">
        <v>18</v>
      </c>
      <c r="R204" s="24">
        <f t="shared" si="32"/>
        <v>31</v>
      </c>
      <c r="S204" s="24">
        <v>1</v>
      </c>
      <c r="T204" s="24">
        <v>1</v>
      </c>
      <c r="U204" s="24">
        <v>2</v>
      </c>
      <c r="V204" s="24">
        <f t="shared" si="31"/>
        <v>4</v>
      </c>
      <c r="W204" s="24">
        <v>0</v>
      </c>
      <c r="X204" s="24">
        <v>6</v>
      </c>
      <c r="Y204" s="24">
        <v>1</v>
      </c>
      <c r="Z204" s="24">
        <v>2</v>
      </c>
      <c r="AA204" s="24">
        <v>0</v>
      </c>
      <c r="AB204" s="24">
        <v>1</v>
      </c>
      <c r="AC204" s="24">
        <v>1</v>
      </c>
      <c r="AD204" s="24">
        <v>0</v>
      </c>
      <c r="AE204" s="24">
        <v>1</v>
      </c>
      <c r="AF204" s="25">
        <v>54</v>
      </c>
    </row>
    <row r="205" spans="1:32" s="25" customFormat="1" ht="13.7" customHeight="1" x14ac:dyDescent="0.15">
      <c r="A205" s="21" t="s">
        <v>1153</v>
      </c>
      <c r="B205" s="21" t="s">
        <v>714</v>
      </c>
      <c r="C205" s="30" t="s">
        <v>880</v>
      </c>
      <c r="D205" s="23">
        <v>0</v>
      </c>
      <c r="E205" s="23" t="s">
        <v>1173</v>
      </c>
      <c r="F205" s="23" t="s">
        <v>1124</v>
      </c>
      <c r="G205" s="1">
        <v>1</v>
      </c>
      <c r="H205" s="1">
        <v>0</v>
      </c>
      <c r="I205" s="1">
        <v>1</v>
      </c>
      <c r="J205" s="1">
        <v>1</v>
      </c>
      <c r="K205" s="1">
        <v>0</v>
      </c>
      <c r="L205" s="1">
        <v>24</v>
      </c>
      <c r="M205" s="1">
        <v>1</v>
      </c>
      <c r="N205" s="1">
        <v>1</v>
      </c>
      <c r="O205" s="1">
        <v>0</v>
      </c>
      <c r="P205" s="1">
        <v>14</v>
      </c>
      <c r="Q205" s="1">
        <v>15</v>
      </c>
      <c r="R205" s="24">
        <f t="shared" si="32"/>
        <v>29</v>
      </c>
      <c r="S205" s="24">
        <v>1</v>
      </c>
      <c r="T205" s="24">
        <v>0</v>
      </c>
      <c r="U205" s="24">
        <v>1</v>
      </c>
      <c r="V205" s="24">
        <f t="shared" si="31"/>
        <v>2</v>
      </c>
      <c r="W205" s="24">
        <v>1</v>
      </c>
      <c r="X205" s="24">
        <v>6</v>
      </c>
      <c r="Y205" s="24">
        <v>1</v>
      </c>
      <c r="Z205" s="24">
        <v>1</v>
      </c>
      <c r="AA205" s="24">
        <v>0</v>
      </c>
      <c r="AB205" s="24">
        <v>1</v>
      </c>
      <c r="AC205" s="24">
        <v>0</v>
      </c>
      <c r="AD205" s="24">
        <v>0</v>
      </c>
      <c r="AE205" s="24">
        <v>0</v>
      </c>
      <c r="AF205" s="25">
        <v>55</v>
      </c>
    </row>
    <row r="206" spans="1:32" s="25" customFormat="1" ht="13.7" customHeight="1" x14ac:dyDescent="0.15">
      <c r="A206" s="21" t="s">
        <v>1153</v>
      </c>
      <c r="B206" s="21" t="s">
        <v>714</v>
      </c>
      <c r="C206" s="30" t="s">
        <v>249</v>
      </c>
      <c r="D206" s="23">
        <v>0</v>
      </c>
      <c r="E206" s="23" t="s">
        <v>1173</v>
      </c>
      <c r="F206" s="23" t="s">
        <v>1124</v>
      </c>
      <c r="G206" s="1">
        <v>1</v>
      </c>
      <c r="H206" s="1">
        <v>0</v>
      </c>
      <c r="I206" s="1">
        <v>1</v>
      </c>
      <c r="J206" s="1">
        <v>0</v>
      </c>
      <c r="K206" s="1">
        <v>0</v>
      </c>
      <c r="L206" s="1">
        <v>12</v>
      </c>
      <c r="M206" s="1">
        <v>1</v>
      </c>
      <c r="N206" s="1">
        <v>1</v>
      </c>
      <c r="O206" s="1">
        <v>0</v>
      </c>
      <c r="P206" s="1">
        <v>3</v>
      </c>
      <c r="Q206" s="1">
        <v>13</v>
      </c>
      <c r="R206" s="24">
        <f t="shared" si="32"/>
        <v>16</v>
      </c>
      <c r="S206" s="24">
        <v>1</v>
      </c>
      <c r="T206" s="24">
        <v>0</v>
      </c>
      <c r="U206" s="24">
        <v>1</v>
      </c>
      <c r="V206" s="24">
        <f t="shared" si="31"/>
        <v>2</v>
      </c>
      <c r="W206" s="24">
        <v>1</v>
      </c>
      <c r="X206" s="24">
        <v>1</v>
      </c>
      <c r="Y206" s="24">
        <v>1</v>
      </c>
      <c r="Z206" s="24">
        <v>2</v>
      </c>
      <c r="AA206" s="24">
        <v>0</v>
      </c>
      <c r="AB206" s="24">
        <v>0</v>
      </c>
      <c r="AC206" s="24">
        <v>0</v>
      </c>
      <c r="AD206" s="24">
        <v>1</v>
      </c>
      <c r="AE206" s="24">
        <v>0</v>
      </c>
      <c r="AF206" s="25">
        <v>56</v>
      </c>
    </row>
    <row r="207" spans="1:32" s="25" customFormat="1" ht="13.7" customHeight="1" x14ac:dyDescent="0.15">
      <c r="A207" s="21" t="s">
        <v>1153</v>
      </c>
      <c r="B207" s="21" t="s">
        <v>714</v>
      </c>
      <c r="C207" s="30" t="s">
        <v>258</v>
      </c>
      <c r="D207" s="23">
        <v>0</v>
      </c>
      <c r="E207" s="23" t="s">
        <v>1173</v>
      </c>
      <c r="F207" s="23" t="s">
        <v>1124</v>
      </c>
      <c r="G207" s="1">
        <v>1</v>
      </c>
      <c r="H207" s="1">
        <v>0</v>
      </c>
      <c r="I207" s="1">
        <v>1</v>
      </c>
      <c r="J207" s="1">
        <v>0</v>
      </c>
      <c r="K207" s="1">
        <v>0</v>
      </c>
      <c r="L207" s="1">
        <v>12</v>
      </c>
      <c r="M207" s="1">
        <v>1</v>
      </c>
      <c r="N207" s="1">
        <v>0</v>
      </c>
      <c r="O207" s="1">
        <v>0</v>
      </c>
      <c r="P207" s="1">
        <v>6</v>
      </c>
      <c r="Q207" s="1">
        <v>10</v>
      </c>
      <c r="R207" s="24">
        <f t="shared" si="32"/>
        <v>16</v>
      </c>
      <c r="S207" s="24">
        <v>1</v>
      </c>
      <c r="T207" s="24">
        <v>0</v>
      </c>
      <c r="U207" s="24">
        <v>1</v>
      </c>
      <c r="V207" s="24">
        <f t="shared" si="31"/>
        <v>2</v>
      </c>
      <c r="W207" s="24">
        <v>1</v>
      </c>
      <c r="X207" s="24">
        <v>0</v>
      </c>
      <c r="Y207" s="24">
        <v>1</v>
      </c>
      <c r="Z207" s="24">
        <v>1</v>
      </c>
      <c r="AA207" s="24">
        <v>0</v>
      </c>
      <c r="AB207" s="24">
        <v>0</v>
      </c>
      <c r="AC207" s="24">
        <v>3</v>
      </c>
      <c r="AD207" s="24">
        <v>0</v>
      </c>
      <c r="AE207" s="24">
        <v>3</v>
      </c>
      <c r="AF207" s="16">
        <v>57</v>
      </c>
    </row>
    <row r="208" spans="1:32" s="25" customFormat="1" ht="13.7" customHeight="1" x14ac:dyDescent="0.15">
      <c r="A208" s="21" t="s">
        <v>1153</v>
      </c>
      <c r="B208" s="21" t="s">
        <v>714</v>
      </c>
      <c r="C208" s="30" t="s">
        <v>266</v>
      </c>
      <c r="D208" s="23">
        <v>0</v>
      </c>
      <c r="E208" s="23" t="s">
        <v>1173</v>
      </c>
      <c r="F208" s="23" t="s">
        <v>1124</v>
      </c>
      <c r="G208" s="1">
        <v>1</v>
      </c>
      <c r="H208" s="1">
        <v>0</v>
      </c>
      <c r="I208" s="1">
        <v>1</v>
      </c>
      <c r="J208" s="1">
        <v>0</v>
      </c>
      <c r="K208" s="1">
        <v>0</v>
      </c>
      <c r="L208" s="1">
        <v>15</v>
      </c>
      <c r="M208" s="1">
        <v>2</v>
      </c>
      <c r="N208" s="1">
        <v>0</v>
      </c>
      <c r="O208" s="1">
        <v>0</v>
      </c>
      <c r="P208" s="1">
        <v>7</v>
      </c>
      <c r="Q208" s="1">
        <v>11</v>
      </c>
      <c r="R208" s="24">
        <f t="shared" si="32"/>
        <v>18</v>
      </c>
      <c r="S208" s="24">
        <v>1</v>
      </c>
      <c r="T208" s="24">
        <v>0</v>
      </c>
      <c r="U208" s="24">
        <v>1</v>
      </c>
      <c r="V208" s="24">
        <f t="shared" si="31"/>
        <v>2</v>
      </c>
      <c r="W208" s="24">
        <v>1</v>
      </c>
      <c r="X208" s="24">
        <v>6</v>
      </c>
      <c r="Y208" s="24">
        <v>1</v>
      </c>
      <c r="Z208" s="24">
        <v>2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  <c r="AF208" s="25">
        <v>58</v>
      </c>
    </row>
    <row r="209" spans="1:32" s="25" customFormat="1" ht="13.7" customHeight="1" x14ac:dyDescent="0.15">
      <c r="A209" s="21" t="s">
        <v>1153</v>
      </c>
      <c r="B209" s="21" t="s">
        <v>714</v>
      </c>
      <c r="C209" s="30" t="s">
        <v>1168</v>
      </c>
      <c r="D209" s="23" t="s">
        <v>742</v>
      </c>
      <c r="E209" s="23" t="s">
        <v>1173</v>
      </c>
      <c r="F209" s="23" t="s">
        <v>1126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4</v>
      </c>
      <c r="M209" s="24">
        <v>0</v>
      </c>
      <c r="N209" s="24">
        <v>0</v>
      </c>
      <c r="O209" s="24">
        <v>0</v>
      </c>
      <c r="P209" s="1">
        <v>0</v>
      </c>
      <c r="Q209" s="1">
        <v>4</v>
      </c>
      <c r="R209" s="24">
        <f t="shared" si="32"/>
        <v>4</v>
      </c>
      <c r="S209" s="24">
        <v>0</v>
      </c>
      <c r="T209" s="24">
        <v>0</v>
      </c>
      <c r="U209" s="24">
        <v>0</v>
      </c>
      <c r="V209" s="24">
        <f t="shared" si="31"/>
        <v>0</v>
      </c>
      <c r="W209" s="24">
        <v>1</v>
      </c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4">
        <v>0</v>
      </c>
      <c r="AD209" s="24">
        <v>0</v>
      </c>
      <c r="AE209" s="24">
        <v>0</v>
      </c>
      <c r="AF209" s="25">
        <v>59</v>
      </c>
    </row>
    <row r="210" spans="1:32" s="25" customFormat="1" ht="13.7" customHeight="1" x14ac:dyDescent="0.15">
      <c r="A210" s="21" t="s">
        <v>1153</v>
      </c>
      <c r="B210" s="21" t="s">
        <v>714</v>
      </c>
      <c r="C210" s="30" t="s">
        <v>727</v>
      </c>
      <c r="D210" s="23">
        <v>0</v>
      </c>
      <c r="E210" s="23" t="s">
        <v>1173</v>
      </c>
      <c r="F210" s="23" t="s">
        <v>1124</v>
      </c>
      <c r="G210" s="1">
        <v>1</v>
      </c>
      <c r="H210" s="1">
        <v>0</v>
      </c>
      <c r="I210" s="1">
        <v>1</v>
      </c>
      <c r="J210" s="1">
        <v>0</v>
      </c>
      <c r="K210" s="1">
        <v>0</v>
      </c>
      <c r="L210" s="1">
        <v>19</v>
      </c>
      <c r="M210" s="1">
        <v>1</v>
      </c>
      <c r="N210" s="1">
        <v>1</v>
      </c>
      <c r="O210" s="1">
        <v>0</v>
      </c>
      <c r="P210" s="1">
        <v>12</v>
      </c>
      <c r="Q210" s="1">
        <v>11</v>
      </c>
      <c r="R210" s="24">
        <f t="shared" si="32"/>
        <v>23</v>
      </c>
      <c r="S210" s="24">
        <v>1</v>
      </c>
      <c r="T210" s="24">
        <v>0</v>
      </c>
      <c r="U210" s="24">
        <v>1</v>
      </c>
      <c r="V210" s="24">
        <f t="shared" si="31"/>
        <v>2</v>
      </c>
      <c r="W210" s="24">
        <v>1</v>
      </c>
      <c r="X210" s="24">
        <v>6</v>
      </c>
      <c r="Y210" s="24">
        <v>1</v>
      </c>
      <c r="Z210" s="24">
        <v>1</v>
      </c>
      <c r="AA210" s="24">
        <v>0</v>
      </c>
      <c r="AB210" s="24">
        <v>0</v>
      </c>
      <c r="AC210" s="24">
        <v>1</v>
      </c>
      <c r="AD210" s="24">
        <v>0</v>
      </c>
      <c r="AE210" s="24">
        <v>1</v>
      </c>
      <c r="AF210" s="25">
        <v>60</v>
      </c>
    </row>
    <row r="211" spans="1:32" s="25" customFormat="1" ht="13.7" customHeight="1" x14ac:dyDescent="0.15">
      <c r="A211" s="21" t="s">
        <v>1153</v>
      </c>
      <c r="B211" s="21" t="s">
        <v>714</v>
      </c>
      <c r="C211" s="30" t="s">
        <v>732</v>
      </c>
      <c r="D211" s="23">
        <v>0</v>
      </c>
      <c r="E211" s="23" t="s">
        <v>1173</v>
      </c>
      <c r="F211" s="23" t="s">
        <v>1124</v>
      </c>
      <c r="G211" s="1">
        <v>1</v>
      </c>
      <c r="H211" s="1">
        <v>0</v>
      </c>
      <c r="I211" s="1">
        <v>1</v>
      </c>
      <c r="J211" s="1">
        <v>0</v>
      </c>
      <c r="K211" s="1">
        <v>0</v>
      </c>
      <c r="L211" s="1">
        <v>14</v>
      </c>
      <c r="M211" s="1">
        <v>1</v>
      </c>
      <c r="N211" s="1">
        <v>1</v>
      </c>
      <c r="O211" s="1">
        <v>0</v>
      </c>
      <c r="P211" s="1">
        <v>8</v>
      </c>
      <c r="Q211" s="1">
        <v>10</v>
      </c>
      <c r="R211" s="24">
        <f t="shared" si="32"/>
        <v>18</v>
      </c>
      <c r="S211" s="24">
        <v>1</v>
      </c>
      <c r="T211" s="24">
        <v>0</v>
      </c>
      <c r="U211" s="24">
        <v>1</v>
      </c>
      <c r="V211" s="24">
        <f t="shared" si="31"/>
        <v>2</v>
      </c>
      <c r="W211" s="24">
        <v>1</v>
      </c>
      <c r="X211" s="24">
        <v>4</v>
      </c>
      <c r="Y211" s="24">
        <v>1</v>
      </c>
      <c r="Z211" s="24">
        <v>1</v>
      </c>
      <c r="AA211" s="24">
        <v>0</v>
      </c>
      <c r="AB211" s="24">
        <v>0</v>
      </c>
      <c r="AC211" s="24">
        <v>0</v>
      </c>
      <c r="AD211" s="24">
        <v>0</v>
      </c>
      <c r="AE211" s="24">
        <v>0</v>
      </c>
      <c r="AF211" s="25">
        <v>61</v>
      </c>
    </row>
    <row r="212" spans="1:32" s="25" customFormat="1" ht="13.7" customHeight="1" x14ac:dyDescent="0.15">
      <c r="A212" s="21" t="s">
        <v>1153</v>
      </c>
      <c r="B212" s="21" t="s">
        <v>714</v>
      </c>
      <c r="C212" s="30" t="s">
        <v>766</v>
      </c>
      <c r="D212" s="23">
        <v>0</v>
      </c>
      <c r="E212" s="23" t="s">
        <v>1173</v>
      </c>
      <c r="F212" s="23" t="s">
        <v>1124</v>
      </c>
      <c r="G212" s="1">
        <v>1</v>
      </c>
      <c r="H212" s="1">
        <v>0</v>
      </c>
      <c r="I212" s="1">
        <v>1</v>
      </c>
      <c r="J212" s="1">
        <v>0</v>
      </c>
      <c r="K212" s="1">
        <v>0</v>
      </c>
      <c r="L212" s="1">
        <v>4</v>
      </c>
      <c r="M212" s="1">
        <v>1</v>
      </c>
      <c r="N212" s="1">
        <v>0</v>
      </c>
      <c r="O212" s="1">
        <v>0</v>
      </c>
      <c r="P212" s="1">
        <v>4</v>
      </c>
      <c r="Q212" s="1">
        <v>3</v>
      </c>
      <c r="R212" s="24">
        <f t="shared" si="32"/>
        <v>7</v>
      </c>
      <c r="S212" s="24">
        <v>1</v>
      </c>
      <c r="T212" s="24">
        <v>0</v>
      </c>
      <c r="U212" s="24">
        <v>1</v>
      </c>
      <c r="V212" s="24">
        <f t="shared" si="31"/>
        <v>2</v>
      </c>
      <c r="W212" s="24">
        <v>1</v>
      </c>
      <c r="X212" s="24">
        <v>0</v>
      </c>
      <c r="Y212" s="24">
        <v>1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24">
        <v>0</v>
      </c>
      <c r="AF212" s="16">
        <v>62</v>
      </c>
    </row>
    <row r="213" spans="1:32" s="25" customFormat="1" ht="13.7" customHeight="1" x14ac:dyDescent="0.15">
      <c r="A213" s="21" t="s">
        <v>1153</v>
      </c>
      <c r="B213" s="21" t="s">
        <v>714</v>
      </c>
      <c r="C213" s="30" t="s">
        <v>767</v>
      </c>
      <c r="D213" s="23">
        <v>0</v>
      </c>
      <c r="E213" s="23" t="s">
        <v>1173</v>
      </c>
      <c r="F213" s="23" t="s">
        <v>1124</v>
      </c>
      <c r="G213" s="1">
        <v>1</v>
      </c>
      <c r="H213" s="1">
        <v>0</v>
      </c>
      <c r="I213" s="1">
        <v>1</v>
      </c>
      <c r="J213" s="1">
        <v>0</v>
      </c>
      <c r="K213" s="1">
        <v>0</v>
      </c>
      <c r="L213" s="1">
        <v>10</v>
      </c>
      <c r="M213" s="1">
        <v>1</v>
      </c>
      <c r="N213" s="1">
        <v>0</v>
      </c>
      <c r="O213" s="1">
        <v>0</v>
      </c>
      <c r="P213" s="1">
        <v>9</v>
      </c>
      <c r="Q213" s="1">
        <v>4</v>
      </c>
      <c r="R213" s="24">
        <f t="shared" si="32"/>
        <v>13</v>
      </c>
      <c r="S213" s="24">
        <v>1</v>
      </c>
      <c r="T213" s="24">
        <v>0</v>
      </c>
      <c r="U213" s="24">
        <v>1</v>
      </c>
      <c r="V213" s="24">
        <f t="shared" si="31"/>
        <v>2</v>
      </c>
      <c r="W213" s="24">
        <v>1</v>
      </c>
      <c r="X213" s="24">
        <v>0</v>
      </c>
      <c r="Y213" s="24">
        <v>1</v>
      </c>
      <c r="Z213" s="24">
        <v>1</v>
      </c>
      <c r="AA213" s="24">
        <v>0</v>
      </c>
      <c r="AB213" s="24">
        <v>0</v>
      </c>
      <c r="AC213" s="24">
        <v>1</v>
      </c>
      <c r="AD213" s="24">
        <v>0</v>
      </c>
      <c r="AE213" s="24">
        <v>1</v>
      </c>
      <c r="AF213" s="25">
        <v>64</v>
      </c>
    </row>
    <row r="214" spans="1:32" s="25" customFormat="1" ht="13.7" customHeight="1" x14ac:dyDescent="0.15">
      <c r="A214" s="21" t="s">
        <v>1153</v>
      </c>
      <c r="B214" s="21" t="s">
        <v>714</v>
      </c>
      <c r="C214" s="30" t="s">
        <v>508</v>
      </c>
      <c r="D214" s="23">
        <v>0</v>
      </c>
      <c r="E214" s="23" t="s">
        <v>1173</v>
      </c>
      <c r="F214" s="23" t="s">
        <v>1124</v>
      </c>
      <c r="G214" s="1">
        <v>1</v>
      </c>
      <c r="H214" s="1">
        <v>0</v>
      </c>
      <c r="I214" s="1">
        <v>1</v>
      </c>
      <c r="J214" s="1">
        <v>0</v>
      </c>
      <c r="K214" s="1">
        <v>0</v>
      </c>
      <c r="L214" s="1">
        <v>17</v>
      </c>
      <c r="M214" s="1">
        <v>1</v>
      </c>
      <c r="N214" s="1">
        <v>0</v>
      </c>
      <c r="O214" s="1">
        <v>0</v>
      </c>
      <c r="P214" s="1">
        <v>11</v>
      </c>
      <c r="Q214" s="1">
        <v>9</v>
      </c>
      <c r="R214" s="24">
        <f t="shared" si="32"/>
        <v>20</v>
      </c>
      <c r="S214" s="24">
        <v>1</v>
      </c>
      <c r="T214" s="24">
        <v>0</v>
      </c>
      <c r="U214" s="24">
        <v>1</v>
      </c>
      <c r="V214" s="24">
        <f t="shared" si="31"/>
        <v>2</v>
      </c>
      <c r="W214" s="24">
        <v>1</v>
      </c>
      <c r="X214" s="24">
        <v>6</v>
      </c>
      <c r="Y214" s="24">
        <v>1</v>
      </c>
      <c r="Z214" s="24">
        <v>1</v>
      </c>
      <c r="AA214" s="24">
        <v>0</v>
      </c>
      <c r="AB214" s="24">
        <v>0</v>
      </c>
      <c r="AC214" s="24">
        <v>1</v>
      </c>
      <c r="AD214" s="24">
        <v>0</v>
      </c>
      <c r="AE214" s="24">
        <v>1</v>
      </c>
      <c r="AF214" s="25">
        <v>65</v>
      </c>
    </row>
    <row r="215" spans="1:32" s="25" customFormat="1" ht="13.7" customHeight="1" x14ac:dyDescent="0.15">
      <c r="A215" s="21" t="s">
        <v>1153</v>
      </c>
      <c r="B215" s="21" t="s">
        <v>714</v>
      </c>
      <c r="C215" s="30" t="s">
        <v>509</v>
      </c>
      <c r="D215" s="23">
        <v>0</v>
      </c>
      <c r="E215" s="23" t="s">
        <v>1173</v>
      </c>
      <c r="F215" s="23" t="s">
        <v>1124</v>
      </c>
      <c r="G215" s="1">
        <v>1</v>
      </c>
      <c r="H215" s="1">
        <v>0</v>
      </c>
      <c r="I215" s="1">
        <v>1</v>
      </c>
      <c r="J215" s="1">
        <v>0</v>
      </c>
      <c r="K215" s="1">
        <v>0</v>
      </c>
      <c r="L215" s="1">
        <v>11</v>
      </c>
      <c r="M215" s="1">
        <v>1</v>
      </c>
      <c r="N215" s="1">
        <v>0</v>
      </c>
      <c r="O215" s="1">
        <v>0</v>
      </c>
      <c r="P215" s="1">
        <v>8</v>
      </c>
      <c r="Q215" s="1">
        <v>6</v>
      </c>
      <c r="R215" s="24">
        <f t="shared" si="32"/>
        <v>14</v>
      </c>
      <c r="S215" s="24">
        <v>1</v>
      </c>
      <c r="T215" s="24">
        <v>0</v>
      </c>
      <c r="U215" s="24">
        <v>1</v>
      </c>
      <c r="V215" s="24">
        <f t="shared" si="31"/>
        <v>2</v>
      </c>
      <c r="W215" s="24">
        <v>1</v>
      </c>
      <c r="X215" s="24">
        <v>0</v>
      </c>
      <c r="Y215" s="24">
        <v>1</v>
      </c>
      <c r="Z215" s="24">
        <v>2</v>
      </c>
      <c r="AA215" s="24">
        <v>0</v>
      </c>
      <c r="AB215" s="24">
        <v>0</v>
      </c>
      <c r="AC215" s="24">
        <v>0</v>
      </c>
      <c r="AD215" s="24">
        <v>0</v>
      </c>
      <c r="AE215" s="24">
        <v>0</v>
      </c>
      <c r="AF215" s="25">
        <v>66</v>
      </c>
    </row>
    <row r="216" spans="1:32" s="25" customFormat="1" ht="13.7" customHeight="1" x14ac:dyDescent="0.15">
      <c r="A216" s="21" t="s">
        <v>1153</v>
      </c>
      <c r="B216" s="21" t="s">
        <v>714</v>
      </c>
      <c r="C216" s="30" t="s">
        <v>513</v>
      </c>
      <c r="D216" s="23">
        <v>0</v>
      </c>
      <c r="E216" s="23" t="s">
        <v>1173</v>
      </c>
      <c r="F216" s="23" t="s">
        <v>1124</v>
      </c>
      <c r="G216" s="1">
        <v>1</v>
      </c>
      <c r="H216" s="1">
        <v>0</v>
      </c>
      <c r="I216" s="1">
        <v>1</v>
      </c>
      <c r="J216" s="1">
        <v>0</v>
      </c>
      <c r="K216" s="1">
        <v>0</v>
      </c>
      <c r="L216" s="1">
        <v>9</v>
      </c>
      <c r="M216" s="1">
        <v>1</v>
      </c>
      <c r="N216" s="1">
        <v>0</v>
      </c>
      <c r="O216" s="1">
        <v>0</v>
      </c>
      <c r="P216" s="1">
        <v>7</v>
      </c>
      <c r="Q216" s="1">
        <v>5</v>
      </c>
      <c r="R216" s="24">
        <f t="shared" si="32"/>
        <v>12</v>
      </c>
      <c r="S216" s="24">
        <v>1</v>
      </c>
      <c r="T216" s="24">
        <v>0</v>
      </c>
      <c r="U216" s="24">
        <v>1</v>
      </c>
      <c r="V216" s="24">
        <f t="shared" si="31"/>
        <v>2</v>
      </c>
      <c r="W216" s="24">
        <v>1</v>
      </c>
      <c r="X216" s="24">
        <v>0</v>
      </c>
      <c r="Y216" s="24">
        <v>1</v>
      </c>
      <c r="Z216" s="24">
        <v>1</v>
      </c>
      <c r="AA216" s="24">
        <v>0</v>
      </c>
      <c r="AB216" s="24">
        <v>1</v>
      </c>
      <c r="AC216" s="24">
        <v>1</v>
      </c>
      <c r="AD216" s="24">
        <v>0</v>
      </c>
      <c r="AE216" s="24">
        <v>1</v>
      </c>
      <c r="AF216" s="16">
        <v>67</v>
      </c>
    </row>
    <row r="217" spans="1:32" s="25" customFormat="1" ht="13.7" customHeight="1" x14ac:dyDescent="0.15">
      <c r="A217" s="21" t="s">
        <v>1153</v>
      </c>
      <c r="B217" s="21" t="s">
        <v>714</v>
      </c>
      <c r="C217" s="30" t="s">
        <v>524</v>
      </c>
      <c r="D217" s="23">
        <v>0</v>
      </c>
      <c r="E217" s="23" t="s">
        <v>1173</v>
      </c>
      <c r="F217" s="23" t="s">
        <v>1124</v>
      </c>
      <c r="G217" s="1">
        <v>1</v>
      </c>
      <c r="H217" s="1">
        <v>0</v>
      </c>
      <c r="I217" s="1">
        <v>1</v>
      </c>
      <c r="J217" s="1">
        <v>0</v>
      </c>
      <c r="K217" s="1">
        <v>0</v>
      </c>
      <c r="L217" s="1">
        <v>21</v>
      </c>
      <c r="M217" s="1">
        <v>1</v>
      </c>
      <c r="N217" s="1">
        <v>1</v>
      </c>
      <c r="O217" s="1">
        <v>0</v>
      </c>
      <c r="P217" s="1">
        <v>11</v>
      </c>
      <c r="Q217" s="1">
        <v>14</v>
      </c>
      <c r="R217" s="24">
        <f t="shared" si="32"/>
        <v>25</v>
      </c>
      <c r="S217" s="24">
        <v>1</v>
      </c>
      <c r="T217" s="24">
        <v>0</v>
      </c>
      <c r="U217" s="24">
        <v>9</v>
      </c>
      <c r="V217" s="24">
        <f t="shared" si="31"/>
        <v>10</v>
      </c>
      <c r="W217" s="24">
        <v>1</v>
      </c>
      <c r="X217" s="24">
        <v>6</v>
      </c>
      <c r="Y217" s="24">
        <v>1</v>
      </c>
      <c r="Z217" s="24">
        <v>1</v>
      </c>
      <c r="AA217" s="24">
        <v>0</v>
      </c>
      <c r="AB217" s="24">
        <v>0</v>
      </c>
      <c r="AC217" s="24">
        <v>0</v>
      </c>
      <c r="AD217" s="24">
        <v>0</v>
      </c>
      <c r="AE217" s="24">
        <v>0</v>
      </c>
      <c r="AF217" s="25">
        <v>68</v>
      </c>
    </row>
    <row r="218" spans="1:32" s="25" customFormat="1" ht="13.7" customHeight="1" x14ac:dyDescent="0.15">
      <c r="A218" s="21" t="s">
        <v>1153</v>
      </c>
      <c r="B218" s="21" t="s">
        <v>714</v>
      </c>
      <c r="C218" s="30" t="s">
        <v>845</v>
      </c>
      <c r="D218" s="23">
        <v>0</v>
      </c>
      <c r="E218" s="23" t="s">
        <v>1173</v>
      </c>
      <c r="F218" s="23" t="s">
        <v>1124</v>
      </c>
      <c r="G218" s="1">
        <v>1</v>
      </c>
      <c r="H218" s="1">
        <v>0</v>
      </c>
      <c r="I218" s="1">
        <v>1</v>
      </c>
      <c r="J218" s="1">
        <v>0</v>
      </c>
      <c r="K218" s="1">
        <v>0</v>
      </c>
      <c r="L218" s="1">
        <v>15</v>
      </c>
      <c r="M218" s="1">
        <v>1</v>
      </c>
      <c r="N218" s="1">
        <v>1</v>
      </c>
      <c r="O218" s="1">
        <v>0</v>
      </c>
      <c r="P218" s="1">
        <v>9</v>
      </c>
      <c r="Q218" s="1">
        <v>10</v>
      </c>
      <c r="R218" s="24">
        <f t="shared" si="32"/>
        <v>19</v>
      </c>
      <c r="S218" s="24">
        <v>1</v>
      </c>
      <c r="T218" s="24">
        <v>0</v>
      </c>
      <c r="U218" s="24">
        <v>1</v>
      </c>
      <c r="V218" s="24">
        <f t="shared" si="31"/>
        <v>2</v>
      </c>
      <c r="W218" s="24">
        <v>1</v>
      </c>
      <c r="X218" s="24">
        <v>3</v>
      </c>
      <c r="Y218" s="24">
        <v>1</v>
      </c>
      <c r="Z218" s="24">
        <v>2</v>
      </c>
      <c r="AA218" s="24">
        <v>0</v>
      </c>
      <c r="AB218" s="24">
        <v>0</v>
      </c>
      <c r="AC218" s="24">
        <v>1</v>
      </c>
      <c r="AD218" s="24">
        <v>0</v>
      </c>
      <c r="AE218" s="24">
        <v>1</v>
      </c>
      <c r="AF218" s="25">
        <v>69</v>
      </c>
    </row>
    <row r="219" spans="1:32" s="25" customFormat="1" ht="13.7" customHeight="1" x14ac:dyDescent="0.15">
      <c r="A219" s="21" t="s">
        <v>1153</v>
      </c>
      <c r="B219" s="21" t="s">
        <v>714</v>
      </c>
      <c r="C219" s="30" t="s">
        <v>846</v>
      </c>
      <c r="D219" s="23">
        <v>0</v>
      </c>
      <c r="E219" s="23" t="s">
        <v>1173</v>
      </c>
      <c r="F219" s="23" t="s">
        <v>1124</v>
      </c>
      <c r="G219" s="1">
        <v>1</v>
      </c>
      <c r="H219" s="1">
        <v>0</v>
      </c>
      <c r="I219" s="1">
        <v>1</v>
      </c>
      <c r="J219" s="1">
        <v>0</v>
      </c>
      <c r="K219" s="1">
        <v>0</v>
      </c>
      <c r="L219" s="1">
        <v>15</v>
      </c>
      <c r="M219" s="1">
        <v>1</v>
      </c>
      <c r="N219" s="1">
        <v>0</v>
      </c>
      <c r="O219" s="1">
        <v>0</v>
      </c>
      <c r="P219" s="1">
        <v>7</v>
      </c>
      <c r="Q219" s="1">
        <v>11</v>
      </c>
      <c r="R219" s="24">
        <f t="shared" si="32"/>
        <v>18</v>
      </c>
      <c r="S219" s="24">
        <v>1</v>
      </c>
      <c r="T219" s="24">
        <v>0</v>
      </c>
      <c r="U219" s="24">
        <v>1</v>
      </c>
      <c r="V219" s="24">
        <f t="shared" si="31"/>
        <v>2</v>
      </c>
      <c r="W219" s="24">
        <v>1</v>
      </c>
      <c r="X219" s="24">
        <v>6</v>
      </c>
      <c r="Y219" s="24">
        <v>1</v>
      </c>
      <c r="Z219" s="24">
        <v>2</v>
      </c>
      <c r="AA219" s="24">
        <v>0</v>
      </c>
      <c r="AB219" s="24">
        <v>0</v>
      </c>
      <c r="AC219" s="24">
        <v>0</v>
      </c>
      <c r="AD219" s="24">
        <v>0</v>
      </c>
      <c r="AE219" s="24">
        <v>0</v>
      </c>
      <c r="AF219" s="25">
        <v>70</v>
      </c>
    </row>
    <row r="220" spans="1:32" s="34" customFormat="1" ht="13.7" customHeight="1" x14ac:dyDescent="0.15">
      <c r="A220" s="21" t="s">
        <v>1153</v>
      </c>
      <c r="B220" s="21" t="s">
        <v>714</v>
      </c>
      <c r="C220" s="30" t="s">
        <v>854</v>
      </c>
      <c r="D220" s="23">
        <v>0</v>
      </c>
      <c r="E220" s="23" t="s">
        <v>1173</v>
      </c>
      <c r="F220" s="23" t="s">
        <v>1124</v>
      </c>
      <c r="G220" s="1">
        <v>1</v>
      </c>
      <c r="H220" s="1">
        <v>0</v>
      </c>
      <c r="I220" s="1">
        <v>1</v>
      </c>
      <c r="J220" s="1">
        <v>0</v>
      </c>
      <c r="K220" s="1">
        <v>0</v>
      </c>
      <c r="L220" s="1">
        <v>13</v>
      </c>
      <c r="M220" s="1">
        <v>2</v>
      </c>
      <c r="N220" s="1">
        <v>1</v>
      </c>
      <c r="O220" s="1">
        <v>0</v>
      </c>
      <c r="P220" s="1">
        <v>9</v>
      </c>
      <c r="Q220" s="1">
        <v>9</v>
      </c>
      <c r="R220" s="24">
        <f t="shared" si="32"/>
        <v>18</v>
      </c>
      <c r="S220" s="24">
        <v>1</v>
      </c>
      <c r="T220" s="24">
        <v>0</v>
      </c>
      <c r="U220" s="24">
        <v>2</v>
      </c>
      <c r="V220" s="24">
        <f t="shared" si="31"/>
        <v>3</v>
      </c>
      <c r="W220" s="24">
        <v>1</v>
      </c>
      <c r="X220" s="24">
        <v>4</v>
      </c>
      <c r="Y220" s="24">
        <v>1</v>
      </c>
      <c r="Z220" s="24">
        <v>1</v>
      </c>
      <c r="AA220" s="24">
        <v>0</v>
      </c>
      <c r="AB220" s="24">
        <v>0</v>
      </c>
      <c r="AC220" s="24">
        <v>2</v>
      </c>
      <c r="AD220" s="24">
        <v>0</v>
      </c>
      <c r="AE220" s="24">
        <v>2</v>
      </c>
      <c r="AF220" s="25">
        <v>71</v>
      </c>
    </row>
    <row r="221" spans="1:32" s="34" customFormat="1" ht="13.7" customHeight="1" x14ac:dyDescent="0.15">
      <c r="A221" s="21" t="s">
        <v>1153</v>
      </c>
      <c r="B221" s="21" t="s">
        <v>714</v>
      </c>
      <c r="C221" s="30" t="s">
        <v>865</v>
      </c>
      <c r="D221" s="23">
        <v>0</v>
      </c>
      <c r="E221" s="23" t="s">
        <v>1173</v>
      </c>
      <c r="F221" s="23" t="s">
        <v>1124</v>
      </c>
      <c r="G221" s="1">
        <v>1</v>
      </c>
      <c r="H221" s="1">
        <v>0</v>
      </c>
      <c r="I221" s="1">
        <v>1</v>
      </c>
      <c r="J221" s="1">
        <v>0</v>
      </c>
      <c r="K221" s="1">
        <v>0</v>
      </c>
      <c r="L221" s="1">
        <v>21</v>
      </c>
      <c r="M221" s="1">
        <v>1</v>
      </c>
      <c r="N221" s="1">
        <v>1</v>
      </c>
      <c r="O221" s="1">
        <v>0</v>
      </c>
      <c r="P221" s="1">
        <v>10</v>
      </c>
      <c r="Q221" s="1">
        <v>15</v>
      </c>
      <c r="R221" s="24">
        <f t="shared" si="32"/>
        <v>25</v>
      </c>
      <c r="S221" s="24">
        <v>1</v>
      </c>
      <c r="T221" s="24">
        <v>0</v>
      </c>
      <c r="U221" s="24">
        <v>1</v>
      </c>
      <c r="V221" s="24">
        <f t="shared" si="31"/>
        <v>2</v>
      </c>
      <c r="W221" s="24">
        <v>1</v>
      </c>
      <c r="X221" s="24">
        <v>6</v>
      </c>
      <c r="Y221" s="24">
        <v>1</v>
      </c>
      <c r="Z221" s="24">
        <v>2</v>
      </c>
      <c r="AA221" s="24">
        <v>0</v>
      </c>
      <c r="AB221" s="24">
        <v>0</v>
      </c>
      <c r="AC221" s="24">
        <v>2</v>
      </c>
      <c r="AD221" s="24">
        <v>1</v>
      </c>
      <c r="AE221" s="24">
        <v>2</v>
      </c>
      <c r="AF221" s="16">
        <v>72</v>
      </c>
    </row>
    <row r="222" spans="1:32" s="25" customFormat="1" ht="13.7" customHeight="1" x14ac:dyDescent="0.15">
      <c r="A222" s="21" t="s">
        <v>1153</v>
      </c>
      <c r="B222" s="21" t="s">
        <v>714</v>
      </c>
      <c r="C222" s="30" t="s">
        <v>233</v>
      </c>
      <c r="D222" s="23">
        <v>0</v>
      </c>
      <c r="E222" s="23" t="s">
        <v>1173</v>
      </c>
      <c r="F222" s="23" t="s">
        <v>1124</v>
      </c>
      <c r="G222" s="1">
        <v>1</v>
      </c>
      <c r="H222" s="1">
        <v>0</v>
      </c>
      <c r="I222" s="1">
        <v>1</v>
      </c>
      <c r="J222" s="1">
        <v>0</v>
      </c>
      <c r="K222" s="1">
        <v>0</v>
      </c>
      <c r="L222" s="1">
        <v>11</v>
      </c>
      <c r="M222" s="1">
        <v>1</v>
      </c>
      <c r="N222" s="1">
        <v>1</v>
      </c>
      <c r="O222" s="1">
        <v>0</v>
      </c>
      <c r="P222" s="1">
        <v>9</v>
      </c>
      <c r="Q222" s="1">
        <v>6</v>
      </c>
      <c r="R222" s="24">
        <f t="shared" ref="R222:R284" si="33">P222+Q222</f>
        <v>15</v>
      </c>
      <c r="S222" s="24">
        <v>1</v>
      </c>
      <c r="T222" s="24">
        <v>0</v>
      </c>
      <c r="U222" s="24">
        <v>1</v>
      </c>
      <c r="V222" s="24">
        <f t="shared" ref="V222:V285" si="34">S222+T222+U222</f>
        <v>2</v>
      </c>
      <c r="W222" s="24">
        <v>1</v>
      </c>
      <c r="X222" s="24">
        <v>0</v>
      </c>
      <c r="Y222" s="24">
        <v>1</v>
      </c>
      <c r="Z222" s="24">
        <v>3</v>
      </c>
      <c r="AA222" s="24">
        <v>0</v>
      </c>
      <c r="AB222" s="24">
        <v>0</v>
      </c>
      <c r="AC222" s="24">
        <v>1</v>
      </c>
      <c r="AD222" s="24">
        <v>0</v>
      </c>
      <c r="AE222" s="24">
        <v>1</v>
      </c>
      <c r="AF222" s="25">
        <v>74</v>
      </c>
    </row>
    <row r="223" spans="1:32" s="34" customFormat="1" ht="13.7" customHeight="1" x14ac:dyDescent="0.15">
      <c r="A223" s="21" t="s">
        <v>1153</v>
      </c>
      <c r="B223" s="21" t="s">
        <v>714</v>
      </c>
      <c r="C223" s="30" t="s">
        <v>244</v>
      </c>
      <c r="D223" s="23">
        <v>0</v>
      </c>
      <c r="E223" s="23" t="s">
        <v>1173</v>
      </c>
      <c r="F223" s="23" t="s">
        <v>1124</v>
      </c>
      <c r="G223" s="1">
        <v>1</v>
      </c>
      <c r="H223" s="1">
        <v>0</v>
      </c>
      <c r="I223" s="1">
        <v>1</v>
      </c>
      <c r="J223" s="1">
        <v>0</v>
      </c>
      <c r="K223" s="1">
        <v>0</v>
      </c>
      <c r="L223" s="1">
        <v>10</v>
      </c>
      <c r="M223" s="1">
        <v>1</v>
      </c>
      <c r="N223" s="1">
        <v>1</v>
      </c>
      <c r="O223" s="1">
        <v>0</v>
      </c>
      <c r="P223" s="1">
        <v>8</v>
      </c>
      <c r="Q223" s="1">
        <v>6</v>
      </c>
      <c r="R223" s="24">
        <f t="shared" si="33"/>
        <v>14</v>
      </c>
      <c r="S223" s="24">
        <v>1</v>
      </c>
      <c r="T223" s="24">
        <v>0</v>
      </c>
      <c r="U223" s="24">
        <v>1</v>
      </c>
      <c r="V223" s="24">
        <f t="shared" si="34"/>
        <v>2</v>
      </c>
      <c r="W223" s="24">
        <v>1</v>
      </c>
      <c r="X223" s="24">
        <v>2</v>
      </c>
      <c r="Y223" s="24">
        <v>1</v>
      </c>
      <c r="Z223" s="24">
        <v>1</v>
      </c>
      <c r="AA223" s="24">
        <v>0</v>
      </c>
      <c r="AB223" s="24">
        <v>0</v>
      </c>
      <c r="AC223" s="24">
        <v>0</v>
      </c>
      <c r="AD223" s="24">
        <v>0</v>
      </c>
      <c r="AE223" s="24">
        <v>0</v>
      </c>
      <c r="AF223" s="25">
        <v>1</v>
      </c>
    </row>
    <row r="224" spans="1:32" s="34" customFormat="1" ht="13.7" customHeight="1" x14ac:dyDescent="0.15">
      <c r="A224" s="21" t="s">
        <v>1153</v>
      </c>
      <c r="B224" s="21" t="s">
        <v>714</v>
      </c>
      <c r="C224" s="30" t="s">
        <v>245</v>
      </c>
      <c r="D224" s="23">
        <v>0</v>
      </c>
      <c r="E224" s="23" t="s">
        <v>1173</v>
      </c>
      <c r="F224" s="23" t="s">
        <v>1124</v>
      </c>
      <c r="G224" s="1">
        <v>1</v>
      </c>
      <c r="H224" s="1">
        <v>0</v>
      </c>
      <c r="I224" s="1">
        <v>1</v>
      </c>
      <c r="J224" s="1">
        <v>0</v>
      </c>
      <c r="K224" s="1">
        <v>0</v>
      </c>
      <c r="L224" s="1">
        <v>19</v>
      </c>
      <c r="M224" s="1">
        <v>1</v>
      </c>
      <c r="N224" s="1">
        <v>1</v>
      </c>
      <c r="O224" s="1">
        <v>0</v>
      </c>
      <c r="P224" s="1">
        <v>10</v>
      </c>
      <c r="Q224" s="1">
        <v>13</v>
      </c>
      <c r="R224" s="24">
        <f t="shared" si="33"/>
        <v>23</v>
      </c>
      <c r="S224" s="24">
        <v>1</v>
      </c>
      <c r="T224" s="24">
        <v>0</v>
      </c>
      <c r="U224" s="24">
        <v>1</v>
      </c>
      <c r="V224" s="24">
        <f t="shared" si="34"/>
        <v>2</v>
      </c>
      <c r="W224" s="24">
        <v>1</v>
      </c>
      <c r="X224" s="24">
        <v>6</v>
      </c>
      <c r="Y224" s="24">
        <v>1</v>
      </c>
      <c r="Z224" s="24">
        <v>1</v>
      </c>
      <c r="AA224" s="24">
        <v>0</v>
      </c>
      <c r="AB224" s="24">
        <v>1</v>
      </c>
      <c r="AC224" s="24">
        <v>1</v>
      </c>
      <c r="AD224" s="24">
        <v>0</v>
      </c>
      <c r="AE224" s="24">
        <v>1</v>
      </c>
      <c r="AF224" s="16">
        <v>2</v>
      </c>
    </row>
    <row r="225" spans="1:32" s="25" customFormat="1" ht="13.7" customHeight="1" x14ac:dyDescent="0.15">
      <c r="A225" s="21" t="s">
        <v>1153</v>
      </c>
      <c r="B225" s="21" t="s">
        <v>714</v>
      </c>
      <c r="C225" s="30" t="s">
        <v>267</v>
      </c>
      <c r="D225" s="23">
        <v>0</v>
      </c>
      <c r="E225" s="23" t="s">
        <v>1173</v>
      </c>
      <c r="F225" s="23" t="s">
        <v>1124</v>
      </c>
      <c r="G225" s="1">
        <v>1</v>
      </c>
      <c r="H225" s="1">
        <v>0</v>
      </c>
      <c r="I225" s="1">
        <v>1</v>
      </c>
      <c r="J225" s="1">
        <v>0</v>
      </c>
      <c r="K225" s="1">
        <v>0</v>
      </c>
      <c r="L225" s="1">
        <v>9</v>
      </c>
      <c r="M225" s="1">
        <v>1</v>
      </c>
      <c r="N225" s="1">
        <v>0</v>
      </c>
      <c r="O225" s="1">
        <v>0</v>
      </c>
      <c r="P225" s="1">
        <v>8</v>
      </c>
      <c r="Q225" s="1">
        <v>4</v>
      </c>
      <c r="R225" s="24">
        <f t="shared" si="33"/>
        <v>12</v>
      </c>
      <c r="S225" s="24">
        <v>1</v>
      </c>
      <c r="T225" s="24">
        <v>0</v>
      </c>
      <c r="U225" s="24">
        <v>1</v>
      </c>
      <c r="V225" s="24">
        <f t="shared" si="34"/>
        <v>2</v>
      </c>
      <c r="W225" s="24">
        <v>1</v>
      </c>
      <c r="X225" s="24">
        <v>1</v>
      </c>
      <c r="Y225" s="24">
        <v>1</v>
      </c>
      <c r="Z225" s="24">
        <v>1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  <c r="AF225" s="25">
        <v>3</v>
      </c>
    </row>
    <row r="226" spans="1:32" s="25" customFormat="1" ht="13.7" customHeight="1" x14ac:dyDescent="0.15">
      <c r="A226" s="21" t="s">
        <v>1153</v>
      </c>
      <c r="B226" s="21" t="s">
        <v>714</v>
      </c>
      <c r="C226" s="30" t="s">
        <v>42</v>
      </c>
      <c r="D226" s="23">
        <v>0</v>
      </c>
      <c r="E226" s="23" t="s">
        <v>1173</v>
      </c>
      <c r="F226" s="23" t="s">
        <v>1124</v>
      </c>
      <c r="G226" s="1">
        <v>1</v>
      </c>
      <c r="H226" s="1">
        <v>0</v>
      </c>
      <c r="I226" s="1">
        <v>1</v>
      </c>
      <c r="J226" s="1">
        <v>0</v>
      </c>
      <c r="K226" s="1">
        <v>0</v>
      </c>
      <c r="L226" s="1">
        <v>15</v>
      </c>
      <c r="M226" s="1">
        <v>1</v>
      </c>
      <c r="N226" s="1">
        <v>0</v>
      </c>
      <c r="O226" s="1">
        <v>0</v>
      </c>
      <c r="P226" s="1">
        <v>10</v>
      </c>
      <c r="Q226" s="1">
        <v>8</v>
      </c>
      <c r="R226" s="24">
        <f t="shared" si="33"/>
        <v>18</v>
      </c>
      <c r="S226" s="24">
        <v>1</v>
      </c>
      <c r="T226" s="24">
        <v>0</v>
      </c>
      <c r="U226" s="24">
        <v>1</v>
      </c>
      <c r="V226" s="24">
        <f t="shared" si="34"/>
        <v>2</v>
      </c>
      <c r="W226" s="24">
        <v>1</v>
      </c>
      <c r="X226" s="24">
        <v>6</v>
      </c>
      <c r="Y226" s="24">
        <v>1</v>
      </c>
      <c r="Z226" s="24">
        <v>1</v>
      </c>
      <c r="AA226" s="24">
        <v>0</v>
      </c>
      <c r="AB226" s="24">
        <v>0</v>
      </c>
      <c r="AC226" s="24">
        <v>0</v>
      </c>
      <c r="AD226" s="24">
        <v>0</v>
      </c>
      <c r="AE226" s="24">
        <v>0</v>
      </c>
      <c r="AF226" s="25">
        <v>4</v>
      </c>
    </row>
    <row r="227" spans="1:32" s="25" customFormat="1" ht="13.7" customHeight="1" x14ac:dyDescent="0.15">
      <c r="A227" s="21" t="s">
        <v>1153</v>
      </c>
      <c r="B227" s="21" t="s">
        <v>714</v>
      </c>
      <c r="C227" s="30" t="s">
        <v>1131</v>
      </c>
      <c r="D227" s="23">
        <v>0</v>
      </c>
      <c r="E227" s="23" t="s">
        <v>1173</v>
      </c>
      <c r="F227" s="23" t="s">
        <v>1124</v>
      </c>
      <c r="G227" s="1">
        <v>1</v>
      </c>
      <c r="H227" s="1">
        <v>0</v>
      </c>
      <c r="I227" s="1">
        <v>1</v>
      </c>
      <c r="J227" s="1">
        <v>1</v>
      </c>
      <c r="K227" s="1">
        <v>0</v>
      </c>
      <c r="L227" s="1">
        <v>15</v>
      </c>
      <c r="M227" s="1">
        <v>1</v>
      </c>
      <c r="N227" s="1">
        <v>0</v>
      </c>
      <c r="O227" s="1">
        <v>0</v>
      </c>
      <c r="P227" s="1">
        <v>6</v>
      </c>
      <c r="Q227" s="1">
        <v>13</v>
      </c>
      <c r="R227" s="24">
        <f t="shared" si="33"/>
        <v>19</v>
      </c>
      <c r="S227" s="24">
        <v>1</v>
      </c>
      <c r="T227" s="24">
        <v>0</v>
      </c>
      <c r="U227" s="24">
        <v>1</v>
      </c>
      <c r="V227" s="24">
        <f t="shared" si="34"/>
        <v>2</v>
      </c>
      <c r="W227" s="24">
        <v>1</v>
      </c>
      <c r="X227" s="24">
        <v>6</v>
      </c>
      <c r="Y227" s="24">
        <v>1</v>
      </c>
      <c r="Z227" s="24">
        <v>1</v>
      </c>
      <c r="AA227" s="24">
        <v>0</v>
      </c>
      <c r="AB227" s="24">
        <v>0</v>
      </c>
      <c r="AC227" s="24">
        <v>0</v>
      </c>
      <c r="AD227" s="24">
        <v>1</v>
      </c>
      <c r="AE227" s="24">
        <v>0</v>
      </c>
      <c r="AF227" s="25">
        <v>5</v>
      </c>
    </row>
    <row r="228" spans="1:32" s="25" customFormat="1" ht="13.7" customHeight="1" x14ac:dyDescent="0.15">
      <c r="A228" s="21" t="s">
        <v>1153</v>
      </c>
      <c r="B228" s="21" t="s">
        <v>714</v>
      </c>
      <c r="C228" s="30" t="s">
        <v>1132</v>
      </c>
      <c r="D228" s="23">
        <v>0</v>
      </c>
      <c r="E228" s="23" t="s">
        <v>1173</v>
      </c>
      <c r="F228" s="23" t="s">
        <v>1124</v>
      </c>
      <c r="G228" s="1">
        <v>1</v>
      </c>
      <c r="H228" s="1">
        <v>0</v>
      </c>
      <c r="I228" s="1">
        <v>1</v>
      </c>
      <c r="J228" s="1">
        <v>1</v>
      </c>
      <c r="K228" s="1">
        <v>0</v>
      </c>
      <c r="L228" s="1">
        <v>35</v>
      </c>
      <c r="M228" s="1">
        <v>1</v>
      </c>
      <c r="N228" s="1">
        <v>0</v>
      </c>
      <c r="O228" s="1">
        <v>0</v>
      </c>
      <c r="P228" s="1">
        <v>13</v>
      </c>
      <c r="Q228" s="1">
        <v>26</v>
      </c>
      <c r="R228" s="24">
        <f t="shared" si="33"/>
        <v>39</v>
      </c>
      <c r="S228" s="24">
        <v>1</v>
      </c>
      <c r="T228" s="24">
        <v>0</v>
      </c>
      <c r="U228" s="24">
        <v>2</v>
      </c>
      <c r="V228" s="24">
        <f t="shared" si="34"/>
        <v>3</v>
      </c>
      <c r="W228" s="24">
        <v>0</v>
      </c>
      <c r="X228" s="24">
        <v>6</v>
      </c>
      <c r="Y228" s="24">
        <v>1</v>
      </c>
      <c r="Z228" s="24">
        <v>2</v>
      </c>
      <c r="AA228" s="24">
        <v>0</v>
      </c>
      <c r="AB228" s="24">
        <v>0</v>
      </c>
      <c r="AC228" s="24">
        <v>2</v>
      </c>
      <c r="AD228" s="24">
        <v>2</v>
      </c>
      <c r="AE228" s="24">
        <v>2</v>
      </c>
      <c r="AF228" s="25">
        <v>6</v>
      </c>
    </row>
    <row r="229" spans="1:32" s="25" customFormat="1" ht="13.7" customHeight="1" x14ac:dyDescent="0.15">
      <c r="A229" s="21" t="s">
        <v>1153</v>
      </c>
      <c r="B229" s="21" t="s">
        <v>714</v>
      </c>
      <c r="C229" s="30" t="s">
        <v>1209</v>
      </c>
      <c r="D229" s="23">
        <v>0</v>
      </c>
      <c r="E229" s="23" t="s">
        <v>1173</v>
      </c>
      <c r="F229" s="23" t="s">
        <v>1124</v>
      </c>
      <c r="G229" s="1">
        <v>1</v>
      </c>
      <c r="H229" s="1">
        <v>0</v>
      </c>
      <c r="I229" s="1">
        <v>1</v>
      </c>
      <c r="J229" s="1">
        <v>0</v>
      </c>
      <c r="K229" s="1">
        <v>0</v>
      </c>
      <c r="L229" s="1">
        <v>19</v>
      </c>
      <c r="M229" s="1">
        <v>1</v>
      </c>
      <c r="N229" s="1">
        <v>1</v>
      </c>
      <c r="O229" s="1">
        <v>0</v>
      </c>
      <c r="P229" s="1">
        <v>10</v>
      </c>
      <c r="Q229" s="1">
        <v>13</v>
      </c>
      <c r="R229" s="24">
        <f t="shared" si="33"/>
        <v>23</v>
      </c>
      <c r="S229" s="24">
        <v>1</v>
      </c>
      <c r="T229" s="24">
        <v>0</v>
      </c>
      <c r="U229" s="24">
        <v>8</v>
      </c>
      <c r="V229" s="24">
        <f t="shared" si="34"/>
        <v>9</v>
      </c>
      <c r="W229" s="24">
        <v>1</v>
      </c>
      <c r="X229" s="24">
        <v>6</v>
      </c>
      <c r="Y229" s="24">
        <v>1</v>
      </c>
      <c r="Z229" s="24">
        <v>1</v>
      </c>
      <c r="AA229" s="24">
        <v>0</v>
      </c>
      <c r="AB229" s="24">
        <v>0</v>
      </c>
      <c r="AC229" s="24">
        <v>0</v>
      </c>
      <c r="AD229" s="24">
        <v>0</v>
      </c>
      <c r="AE229" s="24">
        <v>0</v>
      </c>
    </row>
    <row r="230" spans="1:32" s="25" customFormat="1" ht="13.7" customHeight="1" x14ac:dyDescent="0.15">
      <c r="A230" s="21" t="s">
        <v>1153</v>
      </c>
      <c r="B230" s="21" t="s">
        <v>714</v>
      </c>
      <c r="C230" s="30" t="s">
        <v>743</v>
      </c>
      <c r="D230" s="23">
        <v>0</v>
      </c>
      <c r="E230" s="23" t="s">
        <v>1173</v>
      </c>
      <c r="F230" s="23" t="s">
        <v>1124</v>
      </c>
      <c r="G230" s="1">
        <v>1</v>
      </c>
      <c r="H230" s="1">
        <v>0</v>
      </c>
      <c r="I230" s="1">
        <v>1</v>
      </c>
      <c r="J230" s="1">
        <v>0</v>
      </c>
      <c r="K230" s="1">
        <v>0</v>
      </c>
      <c r="L230" s="1">
        <v>35</v>
      </c>
      <c r="M230" s="1">
        <v>1</v>
      </c>
      <c r="N230" s="1">
        <v>0</v>
      </c>
      <c r="O230" s="1">
        <v>0</v>
      </c>
      <c r="P230" s="1">
        <v>16</v>
      </c>
      <c r="Q230" s="1">
        <v>22</v>
      </c>
      <c r="R230" s="24">
        <f t="shared" si="33"/>
        <v>38</v>
      </c>
      <c r="S230" s="24">
        <v>1</v>
      </c>
      <c r="T230" s="24">
        <v>1</v>
      </c>
      <c r="U230" s="24">
        <v>1</v>
      </c>
      <c r="V230" s="24">
        <f t="shared" si="34"/>
        <v>3</v>
      </c>
      <c r="W230" s="24">
        <v>1</v>
      </c>
      <c r="X230" s="24">
        <v>6</v>
      </c>
      <c r="Y230" s="24">
        <v>1</v>
      </c>
      <c r="Z230" s="24">
        <v>1</v>
      </c>
      <c r="AA230" s="24">
        <v>4</v>
      </c>
      <c r="AB230" s="24">
        <v>0</v>
      </c>
      <c r="AC230" s="24">
        <v>1</v>
      </c>
      <c r="AD230" s="24">
        <v>0</v>
      </c>
      <c r="AE230" s="24">
        <v>1</v>
      </c>
      <c r="AF230" s="16">
        <v>7</v>
      </c>
    </row>
    <row r="231" spans="1:32" s="25" customFormat="1" ht="13.7" customHeight="1" x14ac:dyDescent="0.15">
      <c r="A231" s="21" t="s">
        <v>1153</v>
      </c>
      <c r="B231" s="21" t="s">
        <v>714</v>
      </c>
      <c r="C231" s="30" t="s">
        <v>744</v>
      </c>
      <c r="D231" s="23">
        <v>0</v>
      </c>
      <c r="E231" s="23" t="s">
        <v>1173</v>
      </c>
      <c r="F231" s="23" t="s">
        <v>1124</v>
      </c>
      <c r="G231" s="1">
        <v>1</v>
      </c>
      <c r="H231" s="1">
        <v>0</v>
      </c>
      <c r="I231" s="1">
        <v>1</v>
      </c>
      <c r="J231" s="1">
        <v>0</v>
      </c>
      <c r="K231" s="1">
        <v>0</v>
      </c>
      <c r="L231" s="1">
        <v>19</v>
      </c>
      <c r="M231" s="1">
        <v>1</v>
      </c>
      <c r="N231" s="1">
        <v>1</v>
      </c>
      <c r="O231" s="1">
        <v>0</v>
      </c>
      <c r="P231" s="1">
        <v>9</v>
      </c>
      <c r="Q231" s="1">
        <v>14</v>
      </c>
      <c r="R231" s="24">
        <f t="shared" si="33"/>
        <v>23</v>
      </c>
      <c r="S231" s="24">
        <v>1</v>
      </c>
      <c r="T231" s="24">
        <v>0</v>
      </c>
      <c r="U231" s="24">
        <v>1</v>
      </c>
      <c r="V231" s="24">
        <f t="shared" si="34"/>
        <v>2</v>
      </c>
      <c r="W231" s="24">
        <v>1</v>
      </c>
      <c r="X231" s="24">
        <v>6</v>
      </c>
      <c r="Y231" s="24">
        <v>1</v>
      </c>
      <c r="Z231" s="24">
        <v>3</v>
      </c>
      <c r="AA231" s="24">
        <v>0</v>
      </c>
      <c r="AB231" s="24">
        <v>0</v>
      </c>
      <c r="AC231" s="24">
        <v>0</v>
      </c>
      <c r="AD231" s="24">
        <v>0</v>
      </c>
      <c r="AE231" s="24">
        <v>0</v>
      </c>
      <c r="AF231" s="25">
        <v>8</v>
      </c>
    </row>
    <row r="232" spans="1:32" s="25" customFormat="1" ht="13.7" customHeight="1" x14ac:dyDescent="0.15">
      <c r="A232" s="21" t="s">
        <v>1153</v>
      </c>
      <c r="B232" s="21" t="s">
        <v>714</v>
      </c>
      <c r="C232" s="30" t="s">
        <v>746</v>
      </c>
      <c r="D232" s="23">
        <v>0</v>
      </c>
      <c r="E232" s="23" t="s">
        <v>1173</v>
      </c>
      <c r="F232" s="23" t="s">
        <v>1124</v>
      </c>
      <c r="G232" s="1">
        <v>1</v>
      </c>
      <c r="H232" s="1">
        <v>0</v>
      </c>
      <c r="I232" s="1">
        <v>1</v>
      </c>
      <c r="J232" s="1">
        <v>0</v>
      </c>
      <c r="K232" s="1">
        <v>0</v>
      </c>
      <c r="L232" s="1">
        <v>27</v>
      </c>
      <c r="M232" s="1">
        <v>1</v>
      </c>
      <c r="N232" s="1">
        <v>1</v>
      </c>
      <c r="O232" s="1">
        <v>0</v>
      </c>
      <c r="P232" s="1">
        <v>8</v>
      </c>
      <c r="Q232" s="1">
        <v>23</v>
      </c>
      <c r="R232" s="24">
        <f t="shared" si="33"/>
        <v>31</v>
      </c>
      <c r="S232" s="24">
        <v>1</v>
      </c>
      <c r="T232" s="24">
        <v>0</v>
      </c>
      <c r="U232" s="24">
        <v>1</v>
      </c>
      <c r="V232" s="24">
        <f t="shared" si="34"/>
        <v>2</v>
      </c>
      <c r="W232" s="24">
        <v>1</v>
      </c>
      <c r="X232" s="24">
        <v>6</v>
      </c>
      <c r="Y232" s="24">
        <v>1</v>
      </c>
      <c r="Z232" s="24">
        <v>1</v>
      </c>
      <c r="AA232" s="24">
        <v>0</v>
      </c>
      <c r="AB232" s="24">
        <v>0</v>
      </c>
      <c r="AC232" s="24">
        <v>2</v>
      </c>
      <c r="AD232" s="24">
        <v>1</v>
      </c>
      <c r="AE232" s="24">
        <v>2</v>
      </c>
      <c r="AF232" s="25">
        <v>9</v>
      </c>
    </row>
    <row r="233" spans="1:32" s="25" customFormat="1" ht="13.7" customHeight="1" x14ac:dyDescent="0.15">
      <c r="A233" s="21" t="s">
        <v>1153</v>
      </c>
      <c r="B233" s="21" t="s">
        <v>714</v>
      </c>
      <c r="C233" s="30" t="s">
        <v>523</v>
      </c>
      <c r="D233" s="23">
        <v>0</v>
      </c>
      <c r="E233" s="23" t="s">
        <v>1173</v>
      </c>
      <c r="F233" s="23" t="s">
        <v>1124</v>
      </c>
      <c r="G233" s="1">
        <v>1</v>
      </c>
      <c r="H233" s="1">
        <v>0</v>
      </c>
      <c r="I233" s="1">
        <v>1</v>
      </c>
      <c r="J233" s="1">
        <v>1</v>
      </c>
      <c r="K233" s="1">
        <v>0</v>
      </c>
      <c r="L233" s="1">
        <v>23</v>
      </c>
      <c r="M233" s="1">
        <v>1</v>
      </c>
      <c r="N233" s="1">
        <v>0</v>
      </c>
      <c r="O233" s="1">
        <v>0</v>
      </c>
      <c r="P233" s="1">
        <v>11</v>
      </c>
      <c r="Q233" s="1">
        <v>16</v>
      </c>
      <c r="R233" s="24">
        <f t="shared" si="33"/>
        <v>27</v>
      </c>
      <c r="S233" s="24">
        <v>1</v>
      </c>
      <c r="T233" s="24">
        <v>0</v>
      </c>
      <c r="U233" s="24">
        <v>1</v>
      </c>
      <c r="V233" s="24">
        <f t="shared" si="34"/>
        <v>2</v>
      </c>
      <c r="W233" s="24">
        <v>1</v>
      </c>
      <c r="X233" s="24">
        <v>6</v>
      </c>
      <c r="Y233" s="24">
        <v>1</v>
      </c>
      <c r="Z233" s="24">
        <v>1</v>
      </c>
      <c r="AA233" s="24">
        <v>0</v>
      </c>
      <c r="AB233" s="24">
        <v>0</v>
      </c>
      <c r="AC233" s="24">
        <v>0</v>
      </c>
      <c r="AD233" s="24">
        <v>0</v>
      </c>
      <c r="AE233" s="24">
        <v>0</v>
      </c>
      <c r="AF233" s="25">
        <v>10</v>
      </c>
    </row>
    <row r="234" spans="1:32" s="25" customFormat="1" ht="13.7" customHeight="1" x14ac:dyDescent="0.15">
      <c r="A234" s="21" t="s">
        <v>1153</v>
      </c>
      <c r="B234" s="21" t="s">
        <v>714</v>
      </c>
      <c r="C234" s="30" t="s">
        <v>526</v>
      </c>
      <c r="D234" s="23">
        <v>0</v>
      </c>
      <c r="E234" s="23" t="s">
        <v>1173</v>
      </c>
      <c r="F234" s="23" t="s">
        <v>1124</v>
      </c>
      <c r="G234" s="1">
        <v>1</v>
      </c>
      <c r="H234" s="1">
        <v>0</v>
      </c>
      <c r="I234" s="1">
        <v>1</v>
      </c>
      <c r="J234" s="1">
        <v>1</v>
      </c>
      <c r="K234" s="1">
        <v>0</v>
      </c>
      <c r="L234" s="1">
        <v>27</v>
      </c>
      <c r="M234" s="1">
        <v>1</v>
      </c>
      <c r="N234" s="1">
        <v>0</v>
      </c>
      <c r="O234" s="1">
        <v>0</v>
      </c>
      <c r="P234" s="1">
        <v>10</v>
      </c>
      <c r="Q234" s="1">
        <v>21</v>
      </c>
      <c r="R234" s="24">
        <f t="shared" si="33"/>
        <v>31</v>
      </c>
      <c r="S234" s="24">
        <v>1</v>
      </c>
      <c r="T234" s="24">
        <v>0</v>
      </c>
      <c r="U234" s="24">
        <v>1</v>
      </c>
      <c r="V234" s="24">
        <f t="shared" si="34"/>
        <v>2</v>
      </c>
      <c r="W234" s="24">
        <v>1</v>
      </c>
      <c r="X234" s="24">
        <v>6</v>
      </c>
      <c r="Y234" s="24">
        <v>1</v>
      </c>
      <c r="Z234" s="24">
        <v>4</v>
      </c>
      <c r="AA234" s="24">
        <v>0</v>
      </c>
      <c r="AB234" s="24">
        <v>0</v>
      </c>
      <c r="AC234" s="24">
        <v>0</v>
      </c>
      <c r="AD234" s="24">
        <v>0</v>
      </c>
      <c r="AE234" s="24">
        <v>0</v>
      </c>
      <c r="AF234" s="25">
        <v>11</v>
      </c>
    </row>
    <row r="235" spans="1:32" s="25" customFormat="1" ht="13.7" customHeight="1" x14ac:dyDescent="0.15">
      <c r="A235" s="21" t="s">
        <v>1153</v>
      </c>
      <c r="B235" s="21" t="s">
        <v>714</v>
      </c>
      <c r="C235" s="30" t="s">
        <v>528</v>
      </c>
      <c r="D235" s="23">
        <v>0</v>
      </c>
      <c r="E235" s="23" t="s">
        <v>1173</v>
      </c>
      <c r="F235" s="23" t="s">
        <v>1124</v>
      </c>
      <c r="G235" s="1">
        <v>1</v>
      </c>
      <c r="H235" s="1">
        <v>0</v>
      </c>
      <c r="I235" s="1">
        <v>1</v>
      </c>
      <c r="J235" s="1">
        <v>0</v>
      </c>
      <c r="K235" s="1">
        <v>0</v>
      </c>
      <c r="L235" s="1">
        <v>21</v>
      </c>
      <c r="M235" s="1">
        <v>1</v>
      </c>
      <c r="N235" s="1">
        <v>0</v>
      </c>
      <c r="O235" s="1">
        <v>0</v>
      </c>
      <c r="P235" s="1">
        <v>10</v>
      </c>
      <c r="Q235" s="1">
        <v>14</v>
      </c>
      <c r="R235" s="24">
        <f t="shared" si="33"/>
        <v>24</v>
      </c>
      <c r="S235" s="24">
        <v>1</v>
      </c>
      <c r="T235" s="24">
        <v>0</v>
      </c>
      <c r="U235" s="24">
        <v>1</v>
      </c>
      <c r="V235" s="24">
        <f t="shared" si="34"/>
        <v>2</v>
      </c>
      <c r="W235" s="24">
        <v>1</v>
      </c>
      <c r="X235" s="24">
        <v>6</v>
      </c>
      <c r="Y235" s="24">
        <v>1</v>
      </c>
      <c r="Z235" s="24">
        <v>1</v>
      </c>
      <c r="AA235" s="24">
        <v>0</v>
      </c>
      <c r="AB235" s="24">
        <v>0</v>
      </c>
      <c r="AC235" s="24">
        <v>1</v>
      </c>
      <c r="AD235" s="24">
        <v>0</v>
      </c>
      <c r="AE235" s="24">
        <v>1</v>
      </c>
      <c r="AF235" s="16">
        <v>12</v>
      </c>
    </row>
    <row r="236" spans="1:32" s="25" customFormat="1" ht="13.7" customHeight="1" x14ac:dyDescent="0.15">
      <c r="A236" s="21" t="s">
        <v>1153</v>
      </c>
      <c r="B236" s="21" t="s">
        <v>714</v>
      </c>
      <c r="C236" s="30" t="s">
        <v>530</v>
      </c>
      <c r="D236" s="23">
        <v>0</v>
      </c>
      <c r="E236" s="23" t="s">
        <v>1173</v>
      </c>
      <c r="F236" s="23" t="s">
        <v>1124</v>
      </c>
      <c r="G236" s="1">
        <v>1</v>
      </c>
      <c r="H236" s="1">
        <v>0</v>
      </c>
      <c r="I236" s="1">
        <v>1</v>
      </c>
      <c r="J236" s="1">
        <v>0</v>
      </c>
      <c r="K236" s="1">
        <v>0</v>
      </c>
      <c r="L236" s="1">
        <v>26</v>
      </c>
      <c r="M236" s="1">
        <v>1</v>
      </c>
      <c r="N236" s="1">
        <v>1</v>
      </c>
      <c r="O236" s="1">
        <v>0</v>
      </c>
      <c r="P236" s="1">
        <v>11</v>
      </c>
      <c r="Q236" s="1">
        <v>19</v>
      </c>
      <c r="R236" s="24">
        <f t="shared" si="33"/>
        <v>30</v>
      </c>
      <c r="S236" s="24">
        <v>1</v>
      </c>
      <c r="T236" s="24">
        <v>0</v>
      </c>
      <c r="U236" s="24">
        <v>1</v>
      </c>
      <c r="V236" s="24">
        <f t="shared" si="34"/>
        <v>2</v>
      </c>
      <c r="W236" s="24">
        <v>1</v>
      </c>
      <c r="X236" s="24">
        <v>6</v>
      </c>
      <c r="Y236" s="24">
        <v>1</v>
      </c>
      <c r="Z236" s="24">
        <v>1</v>
      </c>
      <c r="AA236" s="24">
        <v>0</v>
      </c>
      <c r="AB236" s="24">
        <v>0</v>
      </c>
      <c r="AC236" s="24">
        <v>1</v>
      </c>
      <c r="AD236" s="24">
        <v>0</v>
      </c>
      <c r="AE236" s="24">
        <v>1</v>
      </c>
      <c r="AF236" s="25">
        <v>13</v>
      </c>
    </row>
    <row r="237" spans="1:32" s="25" customFormat="1" ht="13.7" customHeight="1" x14ac:dyDescent="0.15">
      <c r="A237" s="21" t="s">
        <v>1153</v>
      </c>
      <c r="B237" s="21" t="s">
        <v>714</v>
      </c>
      <c r="C237" s="30" t="s">
        <v>534</v>
      </c>
      <c r="D237" s="23">
        <v>0</v>
      </c>
      <c r="E237" s="23" t="s">
        <v>1173</v>
      </c>
      <c r="F237" s="23" t="s">
        <v>1124</v>
      </c>
      <c r="G237" s="1">
        <v>1</v>
      </c>
      <c r="H237" s="1">
        <v>0</v>
      </c>
      <c r="I237" s="1">
        <v>1</v>
      </c>
      <c r="J237" s="1">
        <v>0</v>
      </c>
      <c r="K237" s="1">
        <v>0</v>
      </c>
      <c r="L237" s="1">
        <v>24</v>
      </c>
      <c r="M237" s="1">
        <v>1</v>
      </c>
      <c r="N237" s="1">
        <v>0</v>
      </c>
      <c r="O237" s="1">
        <v>0</v>
      </c>
      <c r="P237" s="1">
        <v>10</v>
      </c>
      <c r="Q237" s="1">
        <v>17</v>
      </c>
      <c r="R237" s="24">
        <f t="shared" si="33"/>
        <v>27</v>
      </c>
      <c r="S237" s="24">
        <v>1</v>
      </c>
      <c r="T237" s="24">
        <v>1</v>
      </c>
      <c r="U237" s="24">
        <v>1</v>
      </c>
      <c r="V237" s="24">
        <f t="shared" si="34"/>
        <v>3</v>
      </c>
      <c r="W237" s="24">
        <v>1</v>
      </c>
      <c r="X237" s="24">
        <v>6</v>
      </c>
      <c r="Y237" s="24">
        <v>1</v>
      </c>
      <c r="Z237" s="24">
        <v>1</v>
      </c>
      <c r="AA237" s="24">
        <v>0</v>
      </c>
      <c r="AB237" s="24">
        <v>0</v>
      </c>
      <c r="AC237" s="24">
        <v>3</v>
      </c>
      <c r="AD237" s="24">
        <v>0</v>
      </c>
      <c r="AE237" s="24">
        <v>3</v>
      </c>
      <c r="AF237" s="25">
        <v>14</v>
      </c>
    </row>
    <row r="238" spans="1:32" s="25" customFormat="1" ht="13.7" customHeight="1" x14ac:dyDescent="0.15">
      <c r="A238" s="21" t="s">
        <v>1153</v>
      </c>
      <c r="B238" s="21" t="s">
        <v>714</v>
      </c>
      <c r="C238" s="30" t="s">
        <v>536</v>
      </c>
      <c r="D238" s="23">
        <v>0</v>
      </c>
      <c r="E238" s="23" t="s">
        <v>1173</v>
      </c>
      <c r="F238" s="23" t="s">
        <v>1124</v>
      </c>
      <c r="G238" s="1">
        <v>1</v>
      </c>
      <c r="H238" s="1">
        <v>0</v>
      </c>
      <c r="I238" s="1">
        <v>1</v>
      </c>
      <c r="J238" s="1">
        <v>0</v>
      </c>
      <c r="K238" s="1">
        <v>0</v>
      </c>
      <c r="L238" s="1">
        <v>20</v>
      </c>
      <c r="M238" s="1">
        <v>1</v>
      </c>
      <c r="N238" s="1">
        <v>0</v>
      </c>
      <c r="O238" s="1">
        <v>0</v>
      </c>
      <c r="P238" s="1">
        <v>8</v>
      </c>
      <c r="Q238" s="1">
        <v>15</v>
      </c>
      <c r="R238" s="24">
        <f t="shared" si="33"/>
        <v>23</v>
      </c>
      <c r="S238" s="24">
        <v>1</v>
      </c>
      <c r="T238" s="24">
        <v>0</v>
      </c>
      <c r="U238" s="24">
        <v>1</v>
      </c>
      <c r="V238" s="24">
        <f t="shared" si="34"/>
        <v>2</v>
      </c>
      <c r="W238" s="24">
        <v>1</v>
      </c>
      <c r="X238" s="24">
        <v>6</v>
      </c>
      <c r="Y238" s="24">
        <v>1</v>
      </c>
      <c r="Z238" s="24">
        <v>1</v>
      </c>
      <c r="AA238" s="24">
        <v>0</v>
      </c>
      <c r="AB238" s="24">
        <v>0</v>
      </c>
      <c r="AC238" s="24">
        <v>1</v>
      </c>
      <c r="AD238" s="24">
        <v>0</v>
      </c>
      <c r="AE238" s="24">
        <v>1</v>
      </c>
      <c r="AF238" s="25">
        <v>15</v>
      </c>
    </row>
    <row r="239" spans="1:32" s="25" customFormat="1" ht="13.7" customHeight="1" x14ac:dyDescent="0.15">
      <c r="A239" s="21" t="s">
        <v>1153</v>
      </c>
      <c r="B239" s="21" t="s">
        <v>714</v>
      </c>
      <c r="C239" s="30" t="s">
        <v>545</v>
      </c>
      <c r="D239" s="23">
        <v>0</v>
      </c>
      <c r="E239" s="23" t="s">
        <v>1173</v>
      </c>
      <c r="F239" s="23" t="s">
        <v>1124</v>
      </c>
      <c r="G239" s="1">
        <v>1</v>
      </c>
      <c r="H239" s="1">
        <v>0</v>
      </c>
      <c r="I239" s="1">
        <v>1</v>
      </c>
      <c r="J239" s="1">
        <v>0</v>
      </c>
      <c r="K239" s="1">
        <v>0</v>
      </c>
      <c r="L239" s="1">
        <v>16</v>
      </c>
      <c r="M239" s="1">
        <v>1</v>
      </c>
      <c r="N239" s="1">
        <v>1</v>
      </c>
      <c r="O239" s="1">
        <v>0</v>
      </c>
      <c r="P239" s="1">
        <v>6</v>
      </c>
      <c r="Q239" s="1">
        <v>14</v>
      </c>
      <c r="R239" s="24">
        <f t="shared" si="33"/>
        <v>20</v>
      </c>
      <c r="S239" s="24">
        <v>1</v>
      </c>
      <c r="T239" s="24">
        <v>0</v>
      </c>
      <c r="U239" s="24">
        <v>1</v>
      </c>
      <c r="V239" s="24">
        <f t="shared" si="34"/>
        <v>2</v>
      </c>
      <c r="W239" s="24">
        <v>1</v>
      </c>
      <c r="X239" s="24">
        <v>6</v>
      </c>
      <c r="Y239" s="24">
        <v>1</v>
      </c>
      <c r="Z239" s="24">
        <v>1</v>
      </c>
      <c r="AA239" s="24">
        <v>0</v>
      </c>
      <c r="AB239" s="24">
        <v>0</v>
      </c>
      <c r="AC239" s="24">
        <v>0</v>
      </c>
      <c r="AD239" s="24">
        <v>0</v>
      </c>
      <c r="AE239" s="24">
        <v>0</v>
      </c>
      <c r="AF239" s="25">
        <v>16</v>
      </c>
    </row>
    <row r="240" spans="1:32" s="25" customFormat="1" ht="13.7" customHeight="1" x14ac:dyDescent="0.15">
      <c r="A240" s="21" t="s">
        <v>1153</v>
      </c>
      <c r="B240" s="21" t="s">
        <v>714</v>
      </c>
      <c r="C240" s="30" t="s">
        <v>552</v>
      </c>
      <c r="D240" s="23">
        <v>0</v>
      </c>
      <c r="E240" s="23" t="s">
        <v>1173</v>
      </c>
      <c r="F240" s="23" t="s">
        <v>1124</v>
      </c>
      <c r="G240" s="1">
        <v>1</v>
      </c>
      <c r="H240" s="1">
        <v>0</v>
      </c>
      <c r="I240" s="1">
        <v>1</v>
      </c>
      <c r="J240" s="1">
        <v>1</v>
      </c>
      <c r="K240" s="1">
        <v>0</v>
      </c>
      <c r="L240" s="1">
        <v>31</v>
      </c>
      <c r="M240" s="1">
        <v>3</v>
      </c>
      <c r="N240" s="1">
        <v>0</v>
      </c>
      <c r="O240" s="1">
        <v>0</v>
      </c>
      <c r="P240" s="1">
        <v>18</v>
      </c>
      <c r="Q240" s="1">
        <v>19</v>
      </c>
      <c r="R240" s="24">
        <f t="shared" si="33"/>
        <v>37</v>
      </c>
      <c r="S240" s="24">
        <v>1</v>
      </c>
      <c r="T240" s="24">
        <v>1</v>
      </c>
      <c r="U240" s="24">
        <v>1</v>
      </c>
      <c r="V240" s="24">
        <f t="shared" si="34"/>
        <v>3</v>
      </c>
      <c r="W240" s="24">
        <v>1</v>
      </c>
      <c r="X240" s="24">
        <v>6</v>
      </c>
      <c r="Y240" s="24">
        <v>1</v>
      </c>
      <c r="Z240" s="24">
        <v>1</v>
      </c>
      <c r="AA240" s="24">
        <v>0</v>
      </c>
      <c r="AB240" s="24">
        <v>0</v>
      </c>
      <c r="AC240" s="24">
        <v>1</v>
      </c>
      <c r="AD240" s="24">
        <v>0</v>
      </c>
      <c r="AE240" s="24">
        <v>1</v>
      </c>
      <c r="AF240" s="16">
        <v>17</v>
      </c>
    </row>
    <row r="241" spans="1:32" s="25" customFormat="1" ht="13.7" customHeight="1" x14ac:dyDescent="0.15">
      <c r="A241" s="21" t="s">
        <v>1153</v>
      </c>
      <c r="B241" s="21" t="s">
        <v>714</v>
      </c>
      <c r="C241" s="30" t="s">
        <v>554</v>
      </c>
      <c r="D241" s="23">
        <v>0</v>
      </c>
      <c r="E241" s="23" t="s">
        <v>1173</v>
      </c>
      <c r="F241" s="23" t="s">
        <v>1124</v>
      </c>
      <c r="G241" s="1">
        <v>1</v>
      </c>
      <c r="H241" s="1">
        <v>0</v>
      </c>
      <c r="I241" s="1">
        <v>1</v>
      </c>
      <c r="J241" s="1">
        <v>0</v>
      </c>
      <c r="K241" s="1">
        <v>0</v>
      </c>
      <c r="L241" s="1">
        <v>15</v>
      </c>
      <c r="M241" s="1">
        <v>1</v>
      </c>
      <c r="N241" s="1">
        <v>0</v>
      </c>
      <c r="O241" s="1">
        <v>0</v>
      </c>
      <c r="P241" s="1">
        <v>6</v>
      </c>
      <c r="Q241" s="1">
        <v>12</v>
      </c>
      <c r="R241" s="24">
        <f t="shared" si="33"/>
        <v>18</v>
      </c>
      <c r="S241" s="24">
        <v>1</v>
      </c>
      <c r="T241" s="24">
        <v>0</v>
      </c>
      <c r="U241" s="24">
        <v>1</v>
      </c>
      <c r="V241" s="24">
        <f t="shared" si="34"/>
        <v>2</v>
      </c>
      <c r="W241" s="24">
        <v>1</v>
      </c>
      <c r="X241" s="24">
        <v>6</v>
      </c>
      <c r="Y241" s="24">
        <v>1</v>
      </c>
      <c r="Z241" s="24">
        <v>2</v>
      </c>
      <c r="AA241" s="24">
        <v>0</v>
      </c>
      <c r="AB241" s="24">
        <v>0</v>
      </c>
      <c r="AC241" s="24">
        <v>0</v>
      </c>
      <c r="AD241" s="24">
        <v>0</v>
      </c>
      <c r="AE241" s="24">
        <v>0</v>
      </c>
      <c r="AF241" s="25">
        <v>18</v>
      </c>
    </row>
    <row r="242" spans="1:32" s="25" customFormat="1" ht="13.7" customHeight="1" x14ac:dyDescent="0.15">
      <c r="A242" s="21" t="s">
        <v>1153</v>
      </c>
      <c r="B242" s="21" t="s">
        <v>714</v>
      </c>
      <c r="C242" s="30" t="s">
        <v>852</v>
      </c>
      <c r="D242" s="23">
        <v>0</v>
      </c>
      <c r="E242" s="23" t="s">
        <v>1173</v>
      </c>
      <c r="F242" s="23" t="s">
        <v>1124</v>
      </c>
      <c r="G242" s="1">
        <v>1</v>
      </c>
      <c r="H242" s="1">
        <v>0</v>
      </c>
      <c r="I242" s="1">
        <v>1</v>
      </c>
      <c r="J242" s="1">
        <v>0</v>
      </c>
      <c r="K242" s="1">
        <v>0</v>
      </c>
      <c r="L242" s="1">
        <v>21</v>
      </c>
      <c r="M242" s="1">
        <v>1</v>
      </c>
      <c r="N242" s="1">
        <v>0</v>
      </c>
      <c r="O242" s="1">
        <v>0</v>
      </c>
      <c r="P242" s="1">
        <v>8</v>
      </c>
      <c r="Q242" s="1">
        <v>16</v>
      </c>
      <c r="R242" s="24">
        <f t="shared" si="33"/>
        <v>24</v>
      </c>
      <c r="S242" s="24">
        <v>1</v>
      </c>
      <c r="T242" s="24">
        <v>1</v>
      </c>
      <c r="U242" s="24">
        <v>1</v>
      </c>
      <c r="V242" s="24">
        <f t="shared" si="34"/>
        <v>3</v>
      </c>
      <c r="W242" s="24">
        <v>1</v>
      </c>
      <c r="X242" s="24">
        <v>6</v>
      </c>
      <c r="Y242" s="24">
        <v>1</v>
      </c>
      <c r="Z242" s="24">
        <v>1</v>
      </c>
      <c r="AA242" s="24">
        <v>0</v>
      </c>
      <c r="AB242" s="24">
        <v>1</v>
      </c>
      <c r="AC242" s="24">
        <v>1</v>
      </c>
      <c r="AD242" s="24">
        <v>0</v>
      </c>
      <c r="AE242" s="24">
        <v>1</v>
      </c>
      <c r="AF242" s="25">
        <v>19</v>
      </c>
    </row>
    <row r="243" spans="1:32" s="25" customFormat="1" ht="13.7" customHeight="1" x14ac:dyDescent="0.15">
      <c r="A243" s="21" t="s">
        <v>1153</v>
      </c>
      <c r="B243" s="21" t="s">
        <v>714</v>
      </c>
      <c r="C243" s="30" t="s">
        <v>859</v>
      </c>
      <c r="D243" s="23">
        <v>0</v>
      </c>
      <c r="E243" s="23" t="s">
        <v>1173</v>
      </c>
      <c r="F243" s="23" t="s">
        <v>1124</v>
      </c>
      <c r="G243" s="1">
        <v>1</v>
      </c>
      <c r="H243" s="1">
        <v>0</v>
      </c>
      <c r="I243" s="1">
        <v>1</v>
      </c>
      <c r="J243" s="1">
        <v>0</v>
      </c>
      <c r="K243" s="1">
        <v>0</v>
      </c>
      <c r="L243" s="1">
        <v>27</v>
      </c>
      <c r="M243" s="1">
        <v>1</v>
      </c>
      <c r="N243" s="1">
        <v>0</v>
      </c>
      <c r="O243" s="1">
        <v>0</v>
      </c>
      <c r="P243" s="1">
        <v>12</v>
      </c>
      <c r="Q243" s="1">
        <v>18</v>
      </c>
      <c r="R243" s="24">
        <f t="shared" si="33"/>
        <v>30</v>
      </c>
      <c r="S243" s="24">
        <v>1</v>
      </c>
      <c r="T243" s="24">
        <v>1</v>
      </c>
      <c r="U243" s="24">
        <v>1</v>
      </c>
      <c r="V243" s="24">
        <f t="shared" si="34"/>
        <v>3</v>
      </c>
      <c r="W243" s="24">
        <v>1</v>
      </c>
      <c r="X243" s="24">
        <v>6</v>
      </c>
      <c r="Y243" s="24">
        <v>1</v>
      </c>
      <c r="Z243" s="24">
        <v>2</v>
      </c>
      <c r="AA243" s="24">
        <v>0</v>
      </c>
      <c r="AB243" s="24">
        <v>0</v>
      </c>
      <c r="AC243" s="24">
        <v>2</v>
      </c>
      <c r="AD243" s="24">
        <v>0</v>
      </c>
      <c r="AE243" s="24">
        <v>2</v>
      </c>
      <c r="AF243" s="25">
        <v>20</v>
      </c>
    </row>
    <row r="244" spans="1:32" s="25" customFormat="1" ht="13.7" customHeight="1" x14ac:dyDescent="0.15">
      <c r="A244" s="21" t="s">
        <v>1153</v>
      </c>
      <c r="B244" s="21" t="s">
        <v>714</v>
      </c>
      <c r="C244" s="30" t="s">
        <v>873</v>
      </c>
      <c r="D244" s="23">
        <v>0</v>
      </c>
      <c r="E244" s="23" t="s">
        <v>1173</v>
      </c>
      <c r="F244" s="23" t="s">
        <v>1124</v>
      </c>
      <c r="G244" s="1">
        <v>1</v>
      </c>
      <c r="H244" s="1">
        <v>0</v>
      </c>
      <c r="I244" s="1">
        <v>1</v>
      </c>
      <c r="J244" s="1">
        <v>0</v>
      </c>
      <c r="K244" s="1">
        <v>0</v>
      </c>
      <c r="L244" s="1">
        <v>19</v>
      </c>
      <c r="M244" s="1">
        <v>1</v>
      </c>
      <c r="N244" s="1">
        <v>0</v>
      </c>
      <c r="O244" s="1">
        <v>0</v>
      </c>
      <c r="P244" s="1">
        <v>7</v>
      </c>
      <c r="Q244" s="1">
        <v>15</v>
      </c>
      <c r="R244" s="24">
        <f t="shared" si="33"/>
        <v>22</v>
      </c>
      <c r="S244" s="24">
        <v>1</v>
      </c>
      <c r="T244" s="24">
        <v>0</v>
      </c>
      <c r="U244" s="24">
        <v>1</v>
      </c>
      <c r="V244" s="24">
        <f t="shared" si="34"/>
        <v>2</v>
      </c>
      <c r="W244" s="24">
        <v>1</v>
      </c>
      <c r="X244" s="24">
        <v>6</v>
      </c>
      <c r="Y244" s="24">
        <v>1</v>
      </c>
      <c r="Z244" s="24">
        <v>1</v>
      </c>
      <c r="AA244" s="24">
        <v>0</v>
      </c>
      <c r="AB244" s="24">
        <v>0</v>
      </c>
      <c r="AC244" s="24">
        <v>1</v>
      </c>
      <c r="AD244" s="24">
        <v>1</v>
      </c>
      <c r="AE244" s="24">
        <v>1</v>
      </c>
      <c r="AF244" s="25">
        <v>21</v>
      </c>
    </row>
    <row r="245" spans="1:32" s="25" customFormat="1" ht="13.7" customHeight="1" x14ac:dyDescent="0.15">
      <c r="A245" s="21" t="s">
        <v>1153</v>
      </c>
      <c r="B245" s="21" t="s">
        <v>714</v>
      </c>
      <c r="C245" s="30" t="s">
        <v>875</v>
      </c>
      <c r="D245" s="23">
        <v>0</v>
      </c>
      <c r="E245" s="23" t="s">
        <v>1173</v>
      </c>
      <c r="F245" s="23" t="s">
        <v>1124</v>
      </c>
      <c r="G245" s="1">
        <v>1</v>
      </c>
      <c r="H245" s="1">
        <v>0</v>
      </c>
      <c r="I245" s="1">
        <v>1</v>
      </c>
      <c r="J245" s="1">
        <v>0</v>
      </c>
      <c r="K245" s="1">
        <v>0</v>
      </c>
      <c r="L245" s="1">
        <v>20</v>
      </c>
      <c r="M245" s="1">
        <v>1</v>
      </c>
      <c r="N245" s="1">
        <v>0</v>
      </c>
      <c r="O245" s="1">
        <v>0</v>
      </c>
      <c r="P245" s="1">
        <v>8</v>
      </c>
      <c r="Q245" s="1">
        <v>15</v>
      </c>
      <c r="R245" s="24">
        <f t="shared" si="33"/>
        <v>23</v>
      </c>
      <c r="S245" s="24">
        <v>1</v>
      </c>
      <c r="T245" s="24">
        <v>0</v>
      </c>
      <c r="U245" s="24">
        <v>1</v>
      </c>
      <c r="V245" s="24">
        <f t="shared" si="34"/>
        <v>2</v>
      </c>
      <c r="W245" s="24">
        <v>1</v>
      </c>
      <c r="X245" s="24">
        <v>6</v>
      </c>
      <c r="Y245" s="24">
        <v>1</v>
      </c>
      <c r="Z245" s="24">
        <v>1</v>
      </c>
      <c r="AA245" s="24">
        <v>0</v>
      </c>
      <c r="AB245" s="24">
        <v>0</v>
      </c>
      <c r="AC245" s="24">
        <v>0</v>
      </c>
      <c r="AD245" s="24">
        <v>0</v>
      </c>
      <c r="AE245" s="24">
        <v>0</v>
      </c>
      <c r="AF245" s="16">
        <v>22</v>
      </c>
    </row>
    <row r="246" spans="1:32" s="25" customFormat="1" ht="13.7" customHeight="1" x14ac:dyDescent="0.15">
      <c r="A246" s="21" t="s">
        <v>1153</v>
      </c>
      <c r="B246" s="21" t="s">
        <v>714</v>
      </c>
      <c r="C246" s="30" t="s">
        <v>234</v>
      </c>
      <c r="D246" s="23">
        <v>0</v>
      </c>
      <c r="E246" s="23" t="s">
        <v>1173</v>
      </c>
      <c r="F246" s="23" t="s">
        <v>1124</v>
      </c>
      <c r="G246" s="1">
        <v>1</v>
      </c>
      <c r="H246" s="1">
        <v>0</v>
      </c>
      <c r="I246" s="1">
        <v>1</v>
      </c>
      <c r="J246" s="1">
        <v>0</v>
      </c>
      <c r="K246" s="1">
        <v>0</v>
      </c>
      <c r="L246" s="1">
        <v>19</v>
      </c>
      <c r="M246" s="1">
        <v>1</v>
      </c>
      <c r="N246" s="1">
        <v>1</v>
      </c>
      <c r="O246" s="1">
        <v>0</v>
      </c>
      <c r="P246" s="1">
        <v>8</v>
      </c>
      <c r="Q246" s="1">
        <v>15</v>
      </c>
      <c r="R246" s="24">
        <f t="shared" si="33"/>
        <v>23</v>
      </c>
      <c r="S246" s="24">
        <v>1</v>
      </c>
      <c r="T246" s="24">
        <v>0</v>
      </c>
      <c r="U246" s="24">
        <v>1</v>
      </c>
      <c r="V246" s="24">
        <f t="shared" si="34"/>
        <v>2</v>
      </c>
      <c r="W246" s="24">
        <v>1</v>
      </c>
      <c r="X246" s="24">
        <v>6</v>
      </c>
      <c r="Y246" s="24">
        <v>1</v>
      </c>
      <c r="Z246" s="24">
        <v>1</v>
      </c>
      <c r="AA246" s="24">
        <v>0</v>
      </c>
      <c r="AB246" s="24">
        <v>0</v>
      </c>
      <c r="AC246" s="24">
        <v>0</v>
      </c>
      <c r="AD246" s="24">
        <v>0</v>
      </c>
      <c r="AE246" s="24">
        <v>0</v>
      </c>
      <c r="AF246" s="25">
        <v>23</v>
      </c>
    </row>
    <row r="247" spans="1:32" s="25" customFormat="1" ht="13.7" customHeight="1" x14ac:dyDescent="0.15">
      <c r="A247" s="21" t="s">
        <v>1153</v>
      </c>
      <c r="B247" s="21" t="s">
        <v>714</v>
      </c>
      <c r="C247" s="30" t="s">
        <v>235</v>
      </c>
      <c r="D247" s="23">
        <v>0</v>
      </c>
      <c r="E247" s="23" t="s">
        <v>1173</v>
      </c>
      <c r="F247" s="23" t="s">
        <v>1124</v>
      </c>
      <c r="G247" s="29">
        <v>1</v>
      </c>
      <c r="H247" s="1">
        <v>0</v>
      </c>
      <c r="I247" s="1">
        <v>1</v>
      </c>
      <c r="J247" s="1">
        <v>0</v>
      </c>
      <c r="K247" s="1">
        <v>0</v>
      </c>
      <c r="L247" s="1">
        <v>28</v>
      </c>
      <c r="M247" s="1">
        <v>1</v>
      </c>
      <c r="N247" s="1">
        <v>1</v>
      </c>
      <c r="O247" s="1">
        <v>0</v>
      </c>
      <c r="P247" s="1">
        <v>12</v>
      </c>
      <c r="Q247" s="1">
        <v>20</v>
      </c>
      <c r="R247" s="24">
        <f t="shared" si="33"/>
        <v>32</v>
      </c>
      <c r="S247" s="24">
        <v>1</v>
      </c>
      <c r="T247" s="24">
        <v>0</v>
      </c>
      <c r="U247" s="24">
        <v>1</v>
      </c>
      <c r="V247" s="24">
        <f t="shared" si="34"/>
        <v>2</v>
      </c>
      <c r="W247" s="24">
        <v>1</v>
      </c>
      <c r="X247" s="24">
        <v>6</v>
      </c>
      <c r="Y247" s="24">
        <v>1</v>
      </c>
      <c r="Z247" s="24">
        <v>1</v>
      </c>
      <c r="AA247" s="24">
        <v>0</v>
      </c>
      <c r="AB247" s="24">
        <v>0</v>
      </c>
      <c r="AC247" s="24">
        <v>3</v>
      </c>
      <c r="AD247" s="24">
        <v>0</v>
      </c>
      <c r="AE247" s="24">
        <v>3</v>
      </c>
      <c r="AF247" s="25">
        <v>24</v>
      </c>
    </row>
    <row r="248" spans="1:32" s="25" customFormat="1" ht="13.7" customHeight="1" x14ac:dyDescent="0.15">
      <c r="A248" s="21" t="s">
        <v>1153</v>
      </c>
      <c r="B248" s="21" t="s">
        <v>714</v>
      </c>
      <c r="C248" s="30" t="s">
        <v>251</v>
      </c>
      <c r="D248" s="23">
        <v>0</v>
      </c>
      <c r="E248" s="23" t="s">
        <v>1173</v>
      </c>
      <c r="F248" s="23" t="s">
        <v>1124</v>
      </c>
      <c r="G248" s="29">
        <v>1</v>
      </c>
      <c r="H248" s="1">
        <v>0</v>
      </c>
      <c r="I248" s="1">
        <v>1</v>
      </c>
      <c r="J248" s="1">
        <v>0</v>
      </c>
      <c r="K248" s="1">
        <v>0</v>
      </c>
      <c r="L248" s="1">
        <v>18</v>
      </c>
      <c r="M248" s="1">
        <v>2</v>
      </c>
      <c r="N248" s="1">
        <v>1</v>
      </c>
      <c r="O248" s="1">
        <v>0</v>
      </c>
      <c r="P248" s="1">
        <v>7</v>
      </c>
      <c r="Q248" s="1">
        <v>16</v>
      </c>
      <c r="R248" s="24">
        <f t="shared" si="33"/>
        <v>23</v>
      </c>
      <c r="S248" s="24">
        <v>1</v>
      </c>
      <c r="T248" s="24">
        <v>0</v>
      </c>
      <c r="U248" s="24">
        <v>1</v>
      </c>
      <c r="V248" s="24">
        <f t="shared" si="34"/>
        <v>2</v>
      </c>
      <c r="W248" s="24">
        <v>1</v>
      </c>
      <c r="X248" s="24">
        <v>6</v>
      </c>
      <c r="Y248" s="24">
        <v>1</v>
      </c>
      <c r="Z248" s="24">
        <v>2</v>
      </c>
      <c r="AA248" s="24">
        <v>0</v>
      </c>
      <c r="AB248" s="24">
        <v>0</v>
      </c>
      <c r="AC248" s="24">
        <v>2</v>
      </c>
      <c r="AD248" s="24">
        <v>0</v>
      </c>
      <c r="AE248" s="24">
        <v>2</v>
      </c>
      <c r="AF248" s="25">
        <v>25</v>
      </c>
    </row>
    <row r="249" spans="1:32" s="25" customFormat="1" ht="13.7" customHeight="1" x14ac:dyDescent="0.15">
      <c r="A249" s="21" t="s">
        <v>1153</v>
      </c>
      <c r="B249" s="21" t="s">
        <v>714</v>
      </c>
      <c r="C249" s="30" t="s">
        <v>252</v>
      </c>
      <c r="D249" s="23">
        <v>0</v>
      </c>
      <c r="E249" s="23" t="s">
        <v>1173</v>
      </c>
      <c r="F249" s="23" t="s">
        <v>1124</v>
      </c>
      <c r="G249" s="1">
        <v>1</v>
      </c>
      <c r="H249" s="1">
        <v>0</v>
      </c>
      <c r="I249" s="1">
        <v>1</v>
      </c>
      <c r="J249" s="1">
        <v>0</v>
      </c>
      <c r="K249" s="1">
        <v>0</v>
      </c>
      <c r="L249" s="1">
        <v>19</v>
      </c>
      <c r="M249" s="1">
        <v>2</v>
      </c>
      <c r="N249" s="1">
        <v>1</v>
      </c>
      <c r="O249" s="1">
        <v>0</v>
      </c>
      <c r="P249" s="1">
        <v>9</v>
      </c>
      <c r="Q249" s="1">
        <v>15</v>
      </c>
      <c r="R249" s="24">
        <f t="shared" si="33"/>
        <v>24</v>
      </c>
      <c r="S249" s="24">
        <v>1</v>
      </c>
      <c r="T249" s="24">
        <v>0</v>
      </c>
      <c r="U249" s="24">
        <v>1</v>
      </c>
      <c r="V249" s="24">
        <f t="shared" si="34"/>
        <v>2</v>
      </c>
      <c r="W249" s="24">
        <v>1</v>
      </c>
      <c r="X249" s="24">
        <v>6</v>
      </c>
      <c r="Y249" s="24">
        <v>1</v>
      </c>
      <c r="Z249" s="24">
        <v>1</v>
      </c>
      <c r="AA249" s="24">
        <v>0</v>
      </c>
      <c r="AB249" s="24">
        <v>0</v>
      </c>
      <c r="AC249" s="24">
        <v>0</v>
      </c>
      <c r="AD249" s="24">
        <v>1</v>
      </c>
      <c r="AE249" s="24">
        <v>0</v>
      </c>
      <c r="AF249" s="25">
        <v>26</v>
      </c>
    </row>
    <row r="250" spans="1:32" s="25" customFormat="1" ht="13.7" customHeight="1" x14ac:dyDescent="0.15">
      <c r="A250" s="21" t="s">
        <v>1153</v>
      </c>
      <c r="B250" s="21" t="s">
        <v>714</v>
      </c>
      <c r="C250" s="30" t="s">
        <v>738</v>
      </c>
      <c r="D250" s="23">
        <v>0</v>
      </c>
      <c r="E250" s="23" t="s">
        <v>1173</v>
      </c>
      <c r="F250" s="23" t="s">
        <v>1124</v>
      </c>
      <c r="G250" s="1">
        <v>1</v>
      </c>
      <c r="H250" s="1">
        <v>0</v>
      </c>
      <c r="I250" s="1">
        <v>1</v>
      </c>
      <c r="J250" s="1">
        <v>0</v>
      </c>
      <c r="K250" s="1">
        <v>0</v>
      </c>
      <c r="L250" s="1">
        <v>28</v>
      </c>
      <c r="M250" s="1">
        <v>2</v>
      </c>
      <c r="N250" s="1">
        <v>1</v>
      </c>
      <c r="O250" s="1">
        <v>0</v>
      </c>
      <c r="P250" s="1">
        <v>12</v>
      </c>
      <c r="Q250" s="1">
        <v>21</v>
      </c>
      <c r="R250" s="24">
        <f t="shared" si="33"/>
        <v>33</v>
      </c>
      <c r="S250" s="24">
        <v>1</v>
      </c>
      <c r="T250" s="24">
        <v>0</v>
      </c>
      <c r="U250" s="24">
        <v>9</v>
      </c>
      <c r="V250" s="24">
        <f t="shared" si="34"/>
        <v>10</v>
      </c>
      <c r="W250" s="24">
        <v>1</v>
      </c>
      <c r="X250" s="24">
        <v>6</v>
      </c>
      <c r="Y250" s="24">
        <v>1</v>
      </c>
      <c r="Z250" s="24">
        <v>1</v>
      </c>
      <c r="AA250" s="24">
        <v>0</v>
      </c>
      <c r="AB250" s="24">
        <v>0</v>
      </c>
      <c r="AC250" s="24">
        <v>3</v>
      </c>
      <c r="AD250" s="24">
        <v>1</v>
      </c>
      <c r="AE250" s="24">
        <v>3</v>
      </c>
      <c r="AF250" s="16">
        <v>27</v>
      </c>
    </row>
    <row r="251" spans="1:32" s="25" customFormat="1" ht="13.7" customHeight="1" x14ac:dyDescent="0.15">
      <c r="A251" s="21" t="s">
        <v>1153</v>
      </c>
      <c r="B251" s="21" t="s">
        <v>714</v>
      </c>
      <c r="C251" s="30" t="s">
        <v>740</v>
      </c>
      <c r="D251" s="23">
        <v>0</v>
      </c>
      <c r="E251" s="23" t="s">
        <v>1173</v>
      </c>
      <c r="F251" s="23" t="s">
        <v>1124</v>
      </c>
      <c r="G251" s="1">
        <v>1</v>
      </c>
      <c r="H251" s="1">
        <v>0</v>
      </c>
      <c r="I251" s="1">
        <v>1</v>
      </c>
      <c r="J251" s="1">
        <v>0</v>
      </c>
      <c r="K251" s="1">
        <v>0</v>
      </c>
      <c r="L251" s="1">
        <v>25</v>
      </c>
      <c r="M251" s="1">
        <v>2</v>
      </c>
      <c r="N251" s="1">
        <v>1</v>
      </c>
      <c r="O251" s="1">
        <v>0</v>
      </c>
      <c r="P251" s="1">
        <v>10</v>
      </c>
      <c r="Q251" s="1">
        <v>20</v>
      </c>
      <c r="R251" s="24">
        <f t="shared" si="33"/>
        <v>30</v>
      </c>
      <c r="S251" s="24">
        <v>1</v>
      </c>
      <c r="T251" s="24">
        <v>0</v>
      </c>
      <c r="U251" s="24">
        <v>1</v>
      </c>
      <c r="V251" s="24">
        <f t="shared" si="34"/>
        <v>2</v>
      </c>
      <c r="W251" s="24">
        <v>1</v>
      </c>
      <c r="X251" s="24">
        <v>6</v>
      </c>
      <c r="Y251" s="24">
        <v>1</v>
      </c>
      <c r="Z251" s="24">
        <v>3</v>
      </c>
      <c r="AA251" s="24">
        <v>0</v>
      </c>
      <c r="AB251" s="24">
        <v>0</v>
      </c>
      <c r="AC251" s="24">
        <v>2</v>
      </c>
      <c r="AD251" s="24">
        <v>0</v>
      </c>
      <c r="AE251" s="24">
        <v>2</v>
      </c>
      <c r="AF251" s="25">
        <v>28</v>
      </c>
    </row>
    <row r="252" spans="1:32" s="25" customFormat="1" ht="13.7" customHeight="1" x14ac:dyDescent="0.15">
      <c r="A252" s="21" t="s">
        <v>1153</v>
      </c>
      <c r="B252" s="21" t="s">
        <v>714</v>
      </c>
      <c r="C252" s="30" t="s">
        <v>741</v>
      </c>
      <c r="D252" s="23">
        <v>0</v>
      </c>
      <c r="E252" s="23" t="s">
        <v>1173</v>
      </c>
      <c r="F252" s="23" t="s">
        <v>1124</v>
      </c>
      <c r="G252" s="1">
        <v>1</v>
      </c>
      <c r="H252" s="1">
        <v>0</v>
      </c>
      <c r="I252" s="1">
        <v>1</v>
      </c>
      <c r="J252" s="1">
        <v>0</v>
      </c>
      <c r="K252" s="1">
        <v>0</v>
      </c>
      <c r="L252" s="1">
        <v>11</v>
      </c>
      <c r="M252" s="1">
        <v>1</v>
      </c>
      <c r="N252" s="1">
        <v>0</v>
      </c>
      <c r="O252" s="1">
        <v>0</v>
      </c>
      <c r="P252" s="1">
        <v>5</v>
      </c>
      <c r="Q252" s="1">
        <v>9</v>
      </c>
      <c r="R252" s="24">
        <f t="shared" si="33"/>
        <v>14</v>
      </c>
      <c r="S252" s="24">
        <v>1</v>
      </c>
      <c r="T252" s="24">
        <v>0</v>
      </c>
      <c r="U252" s="24">
        <v>1</v>
      </c>
      <c r="V252" s="24">
        <f t="shared" si="34"/>
        <v>2</v>
      </c>
      <c r="W252" s="24">
        <v>1</v>
      </c>
      <c r="X252" s="24">
        <v>0</v>
      </c>
      <c r="Y252" s="24">
        <v>1</v>
      </c>
      <c r="Z252" s="24">
        <v>1</v>
      </c>
      <c r="AA252" s="24">
        <v>0</v>
      </c>
      <c r="AB252" s="24">
        <v>0</v>
      </c>
      <c r="AC252" s="24">
        <v>0</v>
      </c>
      <c r="AD252" s="24">
        <v>0</v>
      </c>
      <c r="AE252" s="24">
        <v>0</v>
      </c>
      <c r="AF252" s="25">
        <v>29</v>
      </c>
    </row>
    <row r="253" spans="1:32" s="25" customFormat="1" ht="13.7" customHeight="1" x14ac:dyDescent="0.15">
      <c r="A253" s="21" t="s">
        <v>1153</v>
      </c>
      <c r="B253" s="21" t="s">
        <v>714</v>
      </c>
      <c r="C253" s="30" t="s">
        <v>537</v>
      </c>
      <c r="D253" s="23">
        <v>0</v>
      </c>
      <c r="E253" s="23" t="s">
        <v>1173</v>
      </c>
      <c r="F253" s="23" t="s">
        <v>1124</v>
      </c>
      <c r="G253" s="1">
        <v>1</v>
      </c>
      <c r="H253" s="1">
        <v>0</v>
      </c>
      <c r="I253" s="1">
        <v>1</v>
      </c>
      <c r="J253" s="1">
        <v>0</v>
      </c>
      <c r="K253" s="1">
        <v>0</v>
      </c>
      <c r="L253" s="1">
        <v>19</v>
      </c>
      <c r="M253" s="1">
        <v>1</v>
      </c>
      <c r="N253" s="1">
        <v>0</v>
      </c>
      <c r="O253" s="1">
        <v>0</v>
      </c>
      <c r="P253" s="1">
        <v>9</v>
      </c>
      <c r="Q253" s="1">
        <v>13</v>
      </c>
      <c r="R253" s="24">
        <f t="shared" si="33"/>
        <v>22</v>
      </c>
      <c r="S253" s="24">
        <v>1</v>
      </c>
      <c r="T253" s="24">
        <v>0</v>
      </c>
      <c r="U253" s="24">
        <v>1</v>
      </c>
      <c r="V253" s="24">
        <f t="shared" si="34"/>
        <v>2</v>
      </c>
      <c r="W253" s="24">
        <v>1</v>
      </c>
      <c r="X253" s="24">
        <v>3</v>
      </c>
      <c r="Y253" s="24">
        <v>1</v>
      </c>
      <c r="Z253" s="24">
        <v>1</v>
      </c>
      <c r="AA253" s="24">
        <v>0</v>
      </c>
      <c r="AB253" s="24">
        <v>0</v>
      </c>
      <c r="AC253" s="24">
        <v>0</v>
      </c>
      <c r="AD253" s="24">
        <v>0</v>
      </c>
      <c r="AE253" s="24">
        <v>0</v>
      </c>
      <c r="AF253" s="25">
        <v>30</v>
      </c>
    </row>
    <row r="254" spans="1:32" s="25" customFormat="1" ht="13.7" customHeight="1" x14ac:dyDescent="0.15">
      <c r="A254" s="21" t="s">
        <v>1153</v>
      </c>
      <c r="B254" s="21" t="s">
        <v>714</v>
      </c>
      <c r="C254" s="30" t="s">
        <v>908</v>
      </c>
      <c r="D254" s="23">
        <v>0</v>
      </c>
      <c r="E254" s="23" t="s">
        <v>1173</v>
      </c>
      <c r="F254" s="23" t="s">
        <v>1124</v>
      </c>
      <c r="G254" s="1">
        <v>1</v>
      </c>
      <c r="H254" s="1">
        <v>0</v>
      </c>
      <c r="I254" s="1">
        <v>1</v>
      </c>
      <c r="J254" s="1">
        <v>0</v>
      </c>
      <c r="K254" s="1">
        <v>0</v>
      </c>
      <c r="L254" s="1">
        <v>26</v>
      </c>
      <c r="M254" s="1">
        <v>1</v>
      </c>
      <c r="N254" s="1">
        <v>0</v>
      </c>
      <c r="O254" s="1">
        <v>0</v>
      </c>
      <c r="P254" s="1">
        <v>10</v>
      </c>
      <c r="Q254" s="1">
        <v>19</v>
      </c>
      <c r="R254" s="24">
        <f t="shared" si="33"/>
        <v>29</v>
      </c>
      <c r="S254" s="24">
        <v>1</v>
      </c>
      <c r="T254" s="24">
        <v>1</v>
      </c>
      <c r="U254" s="24">
        <v>1</v>
      </c>
      <c r="V254" s="24">
        <f t="shared" si="34"/>
        <v>3</v>
      </c>
      <c r="W254" s="24">
        <v>1</v>
      </c>
      <c r="X254" s="24">
        <v>6</v>
      </c>
      <c r="Y254" s="24">
        <v>1</v>
      </c>
      <c r="Z254" s="24">
        <v>1</v>
      </c>
      <c r="AA254" s="24">
        <v>0</v>
      </c>
      <c r="AB254" s="24">
        <v>2</v>
      </c>
      <c r="AC254" s="24">
        <v>2</v>
      </c>
      <c r="AD254" s="24">
        <v>0</v>
      </c>
      <c r="AE254" s="24">
        <v>2</v>
      </c>
      <c r="AF254" s="25">
        <v>31</v>
      </c>
    </row>
    <row r="255" spans="1:32" s="25" customFormat="1" ht="13.7" customHeight="1" x14ac:dyDescent="0.15">
      <c r="A255" s="21" t="s">
        <v>1153</v>
      </c>
      <c r="B255" s="21" t="s">
        <v>714</v>
      </c>
      <c r="C255" s="30" t="s">
        <v>863</v>
      </c>
      <c r="D255" s="23">
        <v>0</v>
      </c>
      <c r="E255" s="23" t="s">
        <v>1173</v>
      </c>
      <c r="F255" s="23" t="s">
        <v>1124</v>
      </c>
      <c r="G255" s="1">
        <v>1</v>
      </c>
      <c r="H255" s="1">
        <v>0</v>
      </c>
      <c r="I255" s="1">
        <v>1</v>
      </c>
      <c r="J255" s="1">
        <v>0</v>
      </c>
      <c r="K255" s="1">
        <v>0</v>
      </c>
      <c r="L255" s="1">
        <v>17</v>
      </c>
      <c r="M255" s="1">
        <v>1</v>
      </c>
      <c r="N255" s="1">
        <v>2</v>
      </c>
      <c r="O255" s="1">
        <v>0</v>
      </c>
      <c r="P255" s="1">
        <v>9</v>
      </c>
      <c r="Q255" s="1">
        <v>13</v>
      </c>
      <c r="R255" s="24">
        <f t="shared" si="33"/>
        <v>22</v>
      </c>
      <c r="S255" s="24">
        <v>1</v>
      </c>
      <c r="T255" s="24">
        <v>0</v>
      </c>
      <c r="U255" s="24">
        <v>1</v>
      </c>
      <c r="V255" s="24">
        <f t="shared" si="34"/>
        <v>2</v>
      </c>
      <c r="W255" s="24">
        <v>1</v>
      </c>
      <c r="X255" s="24">
        <v>5</v>
      </c>
      <c r="Y255" s="24">
        <v>1</v>
      </c>
      <c r="Z255" s="24">
        <v>1</v>
      </c>
      <c r="AA255" s="24">
        <v>0</v>
      </c>
      <c r="AB255" s="24">
        <v>0</v>
      </c>
      <c r="AC255" s="24">
        <v>2</v>
      </c>
      <c r="AD255" s="24">
        <v>1</v>
      </c>
      <c r="AE255" s="24">
        <v>1</v>
      </c>
      <c r="AF255" s="16">
        <v>32</v>
      </c>
    </row>
    <row r="256" spans="1:32" s="25" customFormat="1" ht="13.7" customHeight="1" x14ac:dyDescent="0.15">
      <c r="A256" s="21" t="s">
        <v>1153</v>
      </c>
      <c r="B256" s="21" t="s">
        <v>714</v>
      </c>
      <c r="C256" s="30" t="s">
        <v>257</v>
      </c>
      <c r="D256" s="23">
        <v>0</v>
      </c>
      <c r="E256" s="23" t="s">
        <v>1173</v>
      </c>
      <c r="F256" s="23" t="s">
        <v>1124</v>
      </c>
      <c r="G256" s="1">
        <v>1</v>
      </c>
      <c r="H256" s="1">
        <v>0</v>
      </c>
      <c r="I256" s="1">
        <v>1</v>
      </c>
      <c r="J256" s="1">
        <v>0</v>
      </c>
      <c r="K256" s="1">
        <v>0</v>
      </c>
      <c r="L256" s="1">
        <v>14</v>
      </c>
      <c r="M256" s="1">
        <v>1</v>
      </c>
      <c r="N256" s="1">
        <v>0</v>
      </c>
      <c r="O256" s="1">
        <v>0</v>
      </c>
      <c r="P256" s="1">
        <v>5</v>
      </c>
      <c r="Q256" s="1">
        <v>12</v>
      </c>
      <c r="R256" s="24">
        <f t="shared" si="33"/>
        <v>17</v>
      </c>
      <c r="S256" s="24">
        <v>1</v>
      </c>
      <c r="T256" s="24">
        <v>0</v>
      </c>
      <c r="U256" s="24">
        <v>1</v>
      </c>
      <c r="V256" s="24">
        <f t="shared" si="34"/>
        <v>2</v>
      </c>
      <c r="W256" s="24">
        <v>1</v>
      </c>
      <c r="X256" s="24">
        <v>4</v>
      </c>
      <c r="Y256" s="24">
        <v>1</v>
      </c>
      <c r="Z256" s="24">
        <v>2</v>
      </c>
      <c r="AA256" s="24">
        <v>0</v>
      </c>
      <c r="AB256" s="24">
        <v>0</v>
      </c>
      <c r="AC256" s="24">
        <v>1</v>
      </c>
      <c r="AD256" s="24">
        <v>0</v>
      </c>
      <c r="AE256" s="24">
        <v>1</v>
      </c>
      <c r="AF256" s="25">
        <v>33</v>
      </c>
    </row>
    <row r="257" spans="1:32" s="25" customFormat="1" ht="13.7" customHeight="1" x14ac:dyDescent="0.15">
      <c r="A257" s="21" t="s">
        <v>1153</v>
      </c>
      <c r="B257" s="21" t="s">
        <v>714</v>
      </c>
      <c r="C257" s="30" t="s">
        <v>271</v>
      </c>
      <c r="D257" s="23">
        <v>0</v>
      </c>
      <c r="E257" s="23" t="s">
        <v>1173</v>
      </c>
      <c r="F257" s="23" t="s">
        <v>1124</v>
      </c>
      <c r="G257" s="1">
        <v>1</v>
      </c>
      <c r="H257" s="1">
        <v>0</v>
      </c>
      <c r="I257" s="1">
        <v>1</v>
      </c>
      <c r="J257" s="1">
        <v>1</v>
      </c>
      <c r="K257" s="1">
        <v>0</v>
      </c>
      <c r="L257" s="1">
        <v>30</v>
      </c>
      <c r="M257" s="1">
        <v>1</v>
      </c>
      <c r="N257" s="1">
        <v>0</v>
      </c>
      <c r="O257" s="1">
        <v>0</v>
      </c>
      <c r="P257" s="1">
        <v>14</v>
      </c>
      <c r="Q257" s="1">
        <v>20</v>
      </c>
      <c r="R257" s="24">
        <f t="shared" si="33"/>
        <v>34</v>
      </c>
      <c r="S257" s="24">
        <v>1</v>
      </c>
      <c r="T257" s="24">
        <v>0</v>
      </c>
      <c r="U257" s="24">
        <v>1</v>
      </c>
      <c r="V257" s="24">
        <f t="shared" si="34"/>
        <v>2</v>
      </c>
      <c r="W257" s="24">
        <v>1</v>
      </c>
      <c r="X257" s="24">
        <v>6</v>
      </c>
      <c r="Y257" s="24">
        <v>1</v>
      </c>
      <c r="Z257" s="24">
        <v>2</v>
      </c>
      <c r="AA257" s="24">
        <v>0</v>
      </c>
      <c r="AB257" s="24">
        <v>0</v>
      </c>
      <c r="AC257" s="24">
        <v>2</v>
      </c>
      <c r="AD257" s="24">
        <v>1</v>
      </c>
      <c r="AE257" s="24">
        <v>2</v>
      </c>
      <c r="AF257" s="25">
        <v>34</v>
      </c>
    </row>
    <row r="258" spans="1:32" s="25" customFormat="1" ht="13.7" customHeight="1" x14ac:dyDescent="0.15">
      <c r="A258" s="21" t="s">
        <v>1153</v>
      </c>
      <c r="B258" s="21" t="s">
        <v>714</v>
      </c>
      <c r="C258" s="30" t="s">
        <v>24</v>
      </c>
      <c r="D258" s="23">
        <v>0</v>
      </c>
      <c r="E258" s="23" t="s">
        <v>1173</v>
      </c>
      <c r="F258" s="23" t="s">
        <v>1124</v>
      </c>
      <c r="G258" s="1">
        <v>1</v>
      </c>
      <c r="H258" s="1">
        <v>0</v>
      </c>
      <c r="I258" s="1">
        <v>1</v>
      </c>
      <c r="J258" s="1">
        <v>0</v>
      </c>
      <c r="K258" s="1">
        <v>0</v>
      </c>
      <c r="L258" s="1">
        <v>19</v>
      </c>
      <c r="M258" s="1">
        <v>1</v>
      </c>
      <c r="N258" s="1">
        <v>0</v>
      </c>
      <c r="O258" s="1">
        <v>0</v>
      </c>
      <c r="P258" s="1">
        <v>10</v>
      </c>
      <c r="Q258" s="1">
        <v>12</v>
      </c>
      <c r="R258" s="24">
        <f t="shared" si="33"/>
        <v>22</v>
      </c>
      <c r="S258" s="24">
        <v>1</v>
      </c>
      <c r="T258" s="24">
        <v>0</v>
      </c>
      <c r="U258" s="24">
        <v>1</v>
      </c>
      <c r="V258" s="24">
        <f t="shared" si="34"/>
        <v>2</v>
      </c>
      <c r="W258" s="24">
        <v>1</v>
      </c>
      <c r="X258" s="24">
        <v>6</v>
      </c>
      <c r="Y258" s="24">
        <v>1</v>
      </c>
      <c r="Z258" s="24">
        <v>1</v>
      </c>
      <c r="AA258" s="24">
        <v>0</v>
      </c>
      <c r="AB258" s="24">
        <v>1</v>
      </c>
      <c r="AC258" s="24">
        <v>0</v>
      </c>
      <c r="AD258" s="24">
        <v>0</v>
      </c>
      <c r="AE258" s="24">
        <v>0</v>
      </c>
      <c r="AF258" s="25">
        <v>35</v>
      </c>
    </row>
    <row r="259" spans="1:32" s="25" customFormat="1" ht="13.7" customHeight="1" x14ac:dyDescent="0.15">
      <c r="A259" s="21" t="s">
        <v>1153</v>
      </c>
      <c r="B259" s="21" t="s">
        <v>714</v>
      </c>
      <c r="C259" s="30" t="s">
        <v>35</v>
      </c>
      <c r="D259" s="23">
        <v>0</v>
      </c>
      <c r="E259" s="23" t="s">
        <v>1173</v>
      </c>
      <c r="F259" s="23" t="s">
        <v>1124</v>
      </c>
      <c r="G259" s="1">
        <v>1</v>
      </c>
      <c r="H259" s="1">
        <v>0</v>
      </c>
      <c r="I259" s="1">
        <v>1</v>
      </c>
      <c r="J259" s="1">
        <v>0</v>
      </c>
      <c r="K259" s="1">
        <v>0</v>
      </c>
      <c r="L259" s="1">
        <v>19</v>
      </c>
      <c r="M259" s="1">
        <v>1</v>
      </c>
      <c r="N259" s="1">
        <v>1</v>
      </c>
      <c r="O259" s="1">
        <v>0</v>
      </c>
      <c r="P259" s="1">
        <v>10</v>
      </c>
      <c r="Q259" s="1">
        <v>13</v>
      </c>
      <c r="R259" s="24">
        <f t="shared" si="33"/>
        <v>23</v>
      </c>
      <c r="S259" s="24">
        <v>1</v>
      </c>
      <c r="T259" s="24">
        <v>0</v>
      </c>
      <c r="U259" s="24">
        <v>1</v>
      </c>
      <c r="V259" s="24">
        <f t="shared" si="34"/>
        <v>2</v>
      </c>
      <c r="W259" s="24">
        <v>1</v>
      </c>
      <c r="X259" s="24">
        <v>6</v>
      </c>
      <c r="Y259" s="24">
        <v>1</v>
      </c>
      <c r="Z259" s="24">
        <v>2</v>
      </c>
      <c r="AA259" s="24">
        <v>0</v>
      </c>
      <c r="AB259" s="24">
        <v>0</v>
      </c>
      <c r="AC259" s="24">
        <v>0</v>
      </c>
      <c r="AD259" s="24">
        <v>0</v>
      </c>
      <c r="AE259" s="24">
        <v>0</v>
      </c>
      <c r="AF259" s="16">
        <v>37</v>
      </c>
    </row>
    <row r="260" spans="1:32" s="25" customFormat="1" ht="13.7" customHeight="1" x14ac:dyDescent="0.15">
      <c r="A260" s="21" t="s">
        <v>1153</v>
      </c>
      <c r="B260" s="21" t="s">
        <v>714</v>
      </c>
      <c r="C260" s="30" t="s">
        <v>47</v>
      </c>
      <c r="D260" s="23">
        <v>0</v>
      </c>
      <c r="E260" s="23" t="s">
        <v>1173</v>
      </c>
      <c r="F260" s="23" t="s">
        <v>1124</v>
      </c>
      <c r="G260" s="1">
        <v>1</v>
      </c>
      <c r="H260" s="1">
        <v>0</v>
      </c>
      <c r="I260" s="1">
        <v>1</v>
      </c>
      <c r="J260" s="1">
        <v>0</v>
      </c>
      <c r="K260" s="1">
        <v>0</v>
      </c>
      <c r="L260" s="1">
        <v>17</v>
      </c>
      <c r="M260" s="1">
        <v>1</v>
      </c>
      <c r="N260" s="1">
        <v>0</v>
      </c>
      <c r="O260" s="1">
        <v>0</v>
      </c>
      <c r="P260" s="1">
        <v>7</v>
      </c>
      <c r="Q260" s="1">
        <v>13</v>
      </c>
      <c r="R260" s="24">
        <f t="shared" si="33"/>
        <v>20</v>
      </c>
      <c r="S260" s="24">
        <v>1</v>
      </c>
      <c r="T260" s="24">
        <v>0</v>
      </c>
      <c r="U260" s="24">
        <v>1</v>
      </c>
      <c r="V260" s="24">
        <f t="shared" si="34"/>
        <v>2</v>
      </c>
      <c r="W260" s="24">
        <v>1</v>
      </c>
      <c r="X260" s="24">
        <v>5</v>
      </c>
      <c r="Y260" s="24">
        <v>1</v>
      </c>
      <c r="Z260" s="24">
        <v>1</v>
      </c>
      <c r="AA260" s="24">
        <v>0</v>
      </c>
      <c r="AB260" s="24">
        <v>0</v>
      </c>
      <c r="AC260" s="24">
        <v>1</v>
      </c>
      <c r="AD260" s="24">
        <v>1</v>
      </c>
      <c r="AE260" s="24">
        <v>1</v>
      </c>
      <c r="AF260" s="25">
        <v>39</v>
      </c>
    </row>
    <row r="261" spans="1:32" s="25" customFormat="1" ht="13.7" customHeight="1" x14ac:dyDescent="0.15">
      <c r="A261" s="21" t="s">
        <v>1153</v>
      </c>
      <c r="B261" s="21" t="s">
        <v>714</v>
      </c>
      <c r="C261" s="30" t="s">
        <v>1133</v>
      </c>
      <c r="D261" s="23">
        <v>0</v>
      </c>
      <c r="E261" s="23" t="s">
        <v>1173</v>
      </c>
      <c r="F261" s="23" t="s">
        <v>1124</v>
      </c>
      <c r="G261" s="1">
        <v>1</v>
      </c>
      <c r="H261" s="1">
        <v>0</v>
      </c>
      <c r="I261" s="1">
        <v>1</v>
      </c>
      <c r="J261" s="1">
        <v>0</v>
      </c>
      <c r="K261" s="1">
        <v>0</v>
      </c>
      <c r="L261" s="1">
        <v>16</v>
      </c>
      <c r="M261" s="1">
        <v>1</v>
      </c>
      <c r="N261" s="1">
        <v>1</v>
      </c>
      <c r="O261" s="1">
        <v>0</v>
      </c>
      <c r="P261" s="1">
        <v>8</v>
      </c>
      <c r="Q261" s="1">
        <v>12</v>
      </c>
      <c r="R261" s="24">
        <f t="shared" si="33"/>
        <v>20</v>
      </c>
      <c r="S261" s="24">
        <v>1</v>
      </c>
      <c r="T261" s="24">
        <v>0</v>
      </c>
      <c r="U261" s="24">
        <v>1</v>
      </c>
      <c r="V261" s="24">
        <f t="shared" si="34"/>
        <v>2</v>
      </c>
      <c r="W261" s="24">
        <v>1</v>
      </c>
      <c r="X261" s="24">
        <v>5</v>
      </c>
      <c r="Y261" s="24">
        <v>1</v>
      </c>
      <c r="Z261" s="24">
        <v>1</v>
      </c>
      <c r="AA261" s="24">
        <v>0</v>
      </c>
      <c r="AB261" s="24">
        <v>0</v>
      </c>
      <c r="AC261" s="24">
        <v>1</v>
      </c>
      <c r="AD261" s="24">
        <v>0</v>
      </c>
      <c r="AE261" s="24">
        <v>1</v>
      </c>
      <c r="AF261" s="25">
        <v>40</v>
      </c>
    </row>
    <row r="262" spans="1:32" s="25" customFormat="1" ht="13.7" customHeight="1" x14ac:dyDescent="0.15">
      <c r="A262" s="21" t="s">
        <v>1153</v>
      </c>
      <c r="B262" s="21" t="s">
        <v>714</v>
      </c>
      <c r="C262" s="30" t="s">
        <v>1134</v>
      </c>
      <c r="D262" s="23">
        <v>0</v>
      </c>
      <c r="E262" s="23" t="s">
        <v>1173</v>
      </c>
      <c r="F262" s="23" t="s">
        <v>1124</v>
      </c>
      <c r="G262" s="1">
        <v>1</v>
      </c>
      <c r="H262" s="1">
        <v>0</v>
      </c>
      <c r="I262" s="1">
        <v>1</v>
      </c>
      <c r="J262" s="1">
        <v>0</v>
      </c>
      <c r="K262" s="1">
        <v>0</v>
      </c>
      <c r="L262" s="1">
        <v>20</v>
      </c>
      <c r="M262" s="1">
        <v>1</v>
      </c>
      <c r="N262" s="1">
        <v>1</v>
      </c>
      <c r="O262" s="1">
        <v>0</v>
      </c>
      <c r="P262" s="1">
        <v>9</v>
      </c>
      <c r="Q262" s="1">
        <v>15</v>
      </c>
      <c r="R262" s="24">
        <f t="shared" si="33"/>
        <v>24</v>
      </c>
      <c r="S262" s="24">
        <v>1</v>
      </c>
      <c r="T262" s="24">
        <v>0</v>
      </c>
      <c r="U262" s="24">
        <v>1</v>
      </c>
      <c r="V262" s="24">
        <f t="shared" si="34"/>
        <v>2</v>
      </c>
      <c r="W262" s="24">
        <v>1</v>
      </c>
      <c r="X262" s="24">
        <v>6</v>
      </c>
      <c r="Y262" s="24">
        <v>1</v>
      </c>
      <c r="Z262" s="24">
        <v>1</v>
      </c>
      <c r="AA262" s="24">
        <v>0</v>
      </c>
      <c r="AB262" s="24">
        <v>0</v>
      </c>
      <c r="AC262" s="24">
        <v>0</v>
      </c>
      <c r="AD262" s="24">
        <v>0</v>
      </c>
      <c r="AE262" s="24">
        <v>0</v>
      </c>
      <c r="AF262" s="25">
        <v>41</v>
      </c>
    </row>
    <row r="263" spans="1:32" s="25" customFormat="1" ht="13.7" customHeight="1" x14ac:dyDescent="0.15">
      <c r="A263" s="21" t="s">
        <v>1153</v>
      </c>
      <c r="B263" s="21" t="s">
        <v>714</v>
      </c>
      <c r="C263" s="30" t="s">
        <v>1210</v>
      </c>
      <c r="D263" s="23">
        <v>0</v>
      </c>
      <c r="E263" s="23" t="s">
        <v>1173</v>
      </c>
      <c r="F263" s="23" t="s">
        <v>1124</v>
      </c>
      <c r="G263" s="1">
        <v>1</v>
      </c>
      <c r="H263" s="1">
        <v>0</v>
      </c>
      <c r="I263" s="1">
        <v>1</v>
      </c>
      <c r="J263" s="1">
        <v>0</v>
      </c>
      <c r="K263" s="1">
        <v>0</v>
      </c>
      <c r="L263" s="1">
        <v>23</v>
      </c>
      <c r="M263" s="1">
        <v>1</v>
      </c>
      <c r="N263" s="1">
        <v>0</v>
      </c>
      <c r="O263" s="1">
        <v>0</v>
      </c>
      <c r="P263" s="1">
        <v>11</v>
      </c>
      <c r="Q263" s="1">
        <v>15</v>
      </c>
      <c r="R263" s="24">
        <f t="shared" si="33"/>
        <v>26</v>
      </c>
      <c r="S263" s="24">
        <v>1</v>
      </c>
      <c r="T263" s="24">
        <v>0</v>
      </c>
      <c r="U263" s="24">
        <v>1</v>
      </c>
      <c r="V263" s="24">
        <f t="shared" si="34"/>
        <v>2</v>
      </c>
      <c r="W263" s="24">
        <v>1</v>
      </c>
      <c r="X263" s="24">
        <v>6</v>
      </c>
      <c r="Y263" s="24">
        <v>1</v>
      </c>
      <c r="Z263" s="24">
        <v>1</v>
      </c>
      <c r="AA263" s="24">
        <v>0</v>
      </c>
      <c r="AB263" s="24">
        <v>0</v>
      </c>
      <c r="AC263" s="24">
        <v>0</v>
      </c>
      <c r="AD263" s="24">
        <v>0</v>
      </c>
      <c r="AE263" s="24">
        <v>0</v>
      </c>
    </row>
    <row r="264" spans="1:32" s="25" customFormat="1" ht="13.7" customHeight="1" x14ac:dyDescent="0.15">
      <c r="A264" s="21" t="s">
        <v>1153</v>
      </c>
      <c r="B264" s="21" t="s">
        <v>714</v>
      </c>
      <c r="C264" s="30" t="s">
        <v>529</v>
      </c>
      <c r="D264" s="23">
        <v>0</v>
      </c>
      <c r="E264" s="23" t="s">
        <v>1173</v>
      </c>
      <c r="F264" s="23" t="s">
        <v>1124</v>
      </c>
      <c r="G264" s="1">
        <v>1</v>
      </c>
      <c r="H264" s="1">
        <v>0</v>
      </c>
      <c r="I264" s="1">
        <v>1</v>
      </c>
      <c r="J264" s="1">
        <v>0</v>
      </c>
      <c r="K264" s="1">
        <v>0</v>
      </c>
      <c r="L264" s="1">
        <v>31</v>
      </c>
      <c r="M264" s="1">
        <v>2</v>
      </c>
      <c r="N264" s="1">
        <v>0</v>
      </c>
      <c r="O264" s="1">
        <v>0</v>
      </c>
      <c r="P264" s="1">
        <v>10</v>
      </c>
      <c r="Q264" s="1">
        <v>25</v>
      </c>
      <c r="R264" s="24">
        <f t="shared" si="33"/>
        <v>35</v>
      </c>
      <c r="S264" s="24">
        <v>1</v>
      </c>
      <c r="T264" s="24">
        <v>0</v>
      </c>
      <c r="U264" s="24">
        <v>1</v>
      </c>
      <c r="V264" s="24">
        <f t="shared" si="34"/>
        <v>2</v>
      </c>
      <c r="W264" s="24">
        <v>1</v>
      </c>
      <c r="X264" s="24">
        <v>6</v>
      </c>
      <c r="Y264" s="24">
        <v>1</v>
      </c>
      <c r="Z264" s="24">
        <v>2</v>
      </c>
      <c r="AA264" s="24">
        <v>0</v>
      </c>
      <c r="AB264" s="24">
        <v>0</v>
      </c>
      <c r="AC264" s="24">
        <v>2</v>
      </c>
      <c r="AD264" s="24">
        <v>1</v>
      </c>
      <c r="AE264" s="24">
        <v>2</v>
      </c>
      <c r="AF264" s="16">
        <v>42</v>
      </c>
    </row>
    <row r="265" spans="1:32" s="25" customFormat="1" ht="13.7" customHeight="1" x14ac:dyDescent="0.15">
      <c r="A265" s="21" t="s">
        <v>1153</v>
      </c>
      <c r="B265" s="21" t="s">
        <v>714</v>
      </c>
      <c r="C265" s="30" t="s">
        <v>531</v>
      </c>
      <c r="D265" s="23">
        <v>0</v>
      </c>
      <c r="E265" s="23" t="s">
        <v>1173</v>
      </c>
      <c r="F265" s="23" t="s">
        <v>1124</v>
      </c>
      <c r="G265" s="1">
        <v>1</v>
      </c>
      <c r="H265" s="1">
        <v>0</v>
      </c>
      <c r="I265" s="1">
        <v>1</v>
      </c>
      <c r="J265" s="1">
        <v>0</v>
      </c>
      <c r="K265" s="1">
        <v>0</v>
      </c>
      <c r="L265" s="1">
        <v>17</v>
      </c>
      <c r="M265" s="1">
        <v>1</v>
      </c>
      <c r="N265" s="1">
        <v>1</v>
      </c>
      <c r="O265" s="1">
        <v>0</v>
      </c>
      <c r="P265" s="1">
        <v>6</v>
      </c>
      <c r="Q265" s="1">
        <v>15</v>
      </c>
      <c r="R265" s="24">
        <f t="shared" si="33"/>
        <v>21</v>
      </c>
      <c r="S265" s="24">
        <v>1</v>
      </c>
      <c r="T265" s="24">
        <v>0</v>
      </c>
      <c r="U265" s="24">
        <v>1</v>
      </c>
      <c r="V265" s="24">
        <f t="shared" si="34"/>
        <v>2</v>
      </c>
      <c r="W265" s="24">
        <v>1</v>
      </c>
      <c r="X265" s="24">
        <v>6</v>
      </c>
      <c r="Y265" s="24">
        <v>1</v>
      </c>
      <c r="Z265" s="24">
        <v>1</v>
      </c>
      <c r="AA265" s="24">
        <v>0</v>
      </c>
      <c r="AB265" s="24">
        <v>0</v>
      </c>
      <c r="AC265" s="24">
        <v>1</v>
      </c>
      <c r="AD265" s="24">
        <v>0</v>
      </c>
      <c r="AE265" s="24">
        <v>1</v>
      </c>
      <c r="AF265" s="25">
        <v>43</v>
      </c>
    </row>
    <row r="266" spans="1:32" s="25" customFormat="1" ht="13.7" customHeight="1" x14ac:dyDescent="0.15">
      <c r="A266" s="21" t="s">
        <v>1153</v>
      </c>
      <c r="B266" s="21" t="s">
        <v>714</v>
      </c>
      <c r="C266" s="30" t="s">
        <v>532</v>
      </c>
      <c r="D266" s="23">
        <v>0</v>
      </c>
      <c r="E266" s="23" t="s">
        <v>1173</v>
      </c>
      <c r="F266" s="23" t="s">
        <v>1124</v>
      </c>
      <c r="G266" s="1">
        <v>1</v>
      </c>
      <c r="H266" s="1">
        <v>0</v>
      </c>
      <c r="I266" s="1">
        <v>1</v>
      </c>
      <c r="J266" s="1">
        <v>0</v>
      </c>
      <c r="K266" s="1">
        <v>0</v>
      </c>
      <c r="L266" s="1">
        <v>16</v>
      </c>
      <c r="M266" s="1">
        <v>1</v>
      </c>
      <c r="N266" s="1">
        <v>0</v>
      </c>
      <c r="O266" s="1">
        <v>0</v>
      </c>
      <c r="P266" s="1">
        <v>9</v>
      </c>
      <c r="Q266" s="1">
        <v>10</v>
      </c>
      <c r="R266" s="24">
        <f t="shared" si="33"/>
        <v>19</v>
      </c>
      <c r="S266" s="24">
        <v>1</v>
      </c>
      <c r="T266" s="24">
        <v>0</v>
      </c>
      <c r="U266" s="24">
        <v>1</v>
      </c>
      <c r="V266" s="24">
        <f t="shared" si="34"/>
        <v>2</v>
      </c>
      <c r="W266" s="24">
        <v>1</v>
      </c>
      <c r="X266" s="24">
        <v>6</v>
      </c>
      <c r="Y266" s="24">
        <v>1</v>
      </c>
      <c r="Z266" s="24">
        <v>1</v>
      </c>
      <c r="AA266" s="24">
        <v>0</v>
      </c>
      <c r="AB266" s="24">
        <v>0</v>
      </c>
      <c r="AC266" s="24">
        <v>0</v>
      </c>
      <c r="AD266" s="24">
        <v>0</v>
      </c>
      <c r="AE266" s="24">
        <v>0</v>
      </c>
      <c r="AF266" s="25">
        <v>44</v>
      </c>
    </row>
    <row r="267" spans="1:32" s="25" customFormat="1" ht="13.7" customHeight="1" x14ac:dyDescent="0.15">
      <c r="A267" s="21" t="s">
        <v>1153</v>
      </c>
      <c r="B267" s="21" t="s">
        <v>714</v>
      </c>
      <c r="C267" s="30" t="s">
        <v>533</v>
      </c>
      <c r="D267" s="23">
        <v>0</v>
      </c>
      <c r="E267" s="23" t="s">
        <v>1173</v>
      </c>
      <c r="F267" s="23" t="s">
        <v>1124</v>
      </c>
      <c r="G267" s="1">
        <v>1</v>
      </c>
      <c r="H267" s="1">
        <v>0</v>
      </c>
      <c r="I267" s="1">
        <v>1</v>
      </c>
      <c r="J267" s="1">
        <v>0</v>
      </c>
      <c r="K267" s="1">
        <v>0</v>
      </c>
      <c r="L267" s="1">
        <v>23</v>
      </c>
      <c r="M267" s="1">
        <v>1</v>
      </c>
      <c r="N267" s="1">
        <v>1</v>
      </c>
      <c r="O267" s="1">
        <v>0</v>
      </c>
      <c r="P267" s="1">
        <v>12</v>
      </c>
      <c r="Q267" s="1">
        <v>15</v>
      </c>
      <c r="R267" s="24">
        <f t="shared" si="33"/>
        <v>27</v>
      </c>
      <c r="S267" s="24">
        <v>1</v>
      </c>
      <c r="T267" s="24">
        <v>0</v>
      </c>
      <c r="U267" s="24">
        <v>1</v>
      </c>
      <c r="V267" s="24">
        <f t="shared" si="34"/>
        <v>2</v>
      </c>
      <c r="W267" s="24">
        <v>1</v>
      </c>
      <c r="X267" s="24">
        <v>6</v>
      </c>
      <c r="Y267" s="24">
        <v>1</v>
      </c>
      <c r="Z267" s="24">
        <v>1</v>
      </c>
      <c r="AA267" s="24">
        <v>0</v>
      </c>
      <c r="AB267" s="24">
        <v>0</v>
      </c>
      <c r="AC267" s="24">
        <v>0</v>
      </c>
      <c r="AD267" s="24">
        <v>0</v>
      </c>
      <c r="AE267" s="24">
        <v>0</v>
      </c>
      <c r="AF267" s="25">
        <v>45</v>
      </c>
    </row>
    <row r="268" spans="1:32" s="25" customFormat="1" ht="13.7" customHeight="1" x14ac:dyDescent="0.15">
      <c r="A268" s="21" t="s">
        <v>1153</v>
      </c>
      <c r="B268" s="21" t="s">
        <v>714</v>
      </c>
      <c r="C268" s="30" t="s">
        <v>853</v>
      </c>
      <c r="D268" s="23">
        <v>0</v>
      </c>
      <c r="E268" s="23" t="s">
        <v>1173</v>
      </c>
      <c r="F268" s="23" t="s">
        <v>1124</v>
      </c>
      <c r="G268" s="1">
        <v>1</v>
      </c>
      <c r="H268" s="1">
        <v>0</v>
      </c>
      <c r="I268" s="1">
        <v>1</v>
      </c>
      <c r="J268" s="1">
        <v>1</v>
      </c>
      <c r="K268" s="1">
        <v>0</v>
      </c>
      <c r="L268" s="1">
        <v>35</v>
      </c>
      <c r="M268" s="1">
        <v>2</v>
      </c>
      <c r="N268" s="1">
        <v>0</v>
      </c>
      <c r="O268" s="1">
        <v>0</v>
      </c>
      <c r="P268" s="1">
        <v>16</v>
      </c>
      <c r="Q268" s="1">
        <v>24</v>
      </c>
      <c r="R268" s="24">
        <f t="shared" si="33"/>
        <v>40</v>
      </c>
      <c r="S268" s="24">
        <v>1</v>
      </c>
      <c r="T268" s="24">
        <v>1</v>
      </c>
      <c r="U268" s="24">
        <v>1</v>
      </c>
      <c r="V268" s="24">
        <f t="shared" si="34"/>
        <v>3</v>
      </c>
      <c r="W268" s="24">
        <v>1</v>
      </c>
      <c r="X268" s="24">
        <v>6</v>
      </c>
      <c r="Y268" s="24">
        <v>1</v>
      </c>
      <c r="Z268" s="24">
        <v>1</v>
      </c>
      <c r="AA268" s="24">
        <v>0</v>
      </c>
      <c r="AB268" s="24">
        <v>0</v>
      </c>
      <c r="AC268" s="24">
        <v>2</v>
      </c>
      <c r="AD268" s="24">
        <v>1</v>
      </c>
      <c r="AE268" s="24">
        <v>2</v>
      </c>
      <c r="AF268" s="25">
        <v>46</v>
      </c>
    </row>
    <row r="269" spans="1:32" s="25" customFormat="1" ht="13.7" customHeight="1" x14ac:dyDescent="0.15">
      <c r="A269" s="21" t="s">
        <v>1153</v>
      </c>
      <c r="B269" s="21" t="s">
        <v>714</v>
      </c>
      <c r="C269" s="30" t="s">
        <v>871</v>
      </c>
      <c r="D269" s="23">
        <v>0</v>
      </c>
      <c r="E269" s="23" t="s">
        <v>1173</v>
      </c>
      <c r="F269" s="23" t="s">
        <v>1124</v>
      </c>
      <c r="G269" s="1">
        <v>1</v>
      </c>
      <c r="H269" s="1">
        <v>0</v>
      </c>
      <c r="I269" s="1">
        <v>1</v>
      </c>
      <c r="J269" s="1">
        <v>0</v>
      </c>
      <c r="K269" s="1">
        <v>0</v>
      </c>
      <c r="L269" s="1">
        <v>20</v>
      </c>
      <c r="M269" s="1">
        <v>1</v>
      </c>
      <c r="N269" s="1">
        <v>1</v>
      </c>
      <c r="O269" s="1">
        <v>0</v>
      </c>
      <c r="P269" s="1">
        <v>8</v>
      </c>
      <c r="Q269" s="1">
        <v>16</v>
      </c>
      <c r="R269" s="24">
        <f t="shared" si="33"/>
        <v>24</v>
      </c>
      <c r="S269" s="24">
        <v>1</v>
      </c>
      <c r="T269" s="24">
        <v>0</v>
      </c>
      <c r="U269" s="24">
        <v>1</v>
      </c>
      <c r="V269" s="24">
        <f t="shared" si="34"/>
        <v>2</v>
      </c>
      <c r="W269" s="24">
        <v>1</v>
      </c>
      <c r="X269" s="24">
        <v>6</v>
      </c>
      <c r="Y269" s="24">
        <v>1</v>
      </c>
      <c r="Z269" s="24">
        <v>1</v>
      </c>
      <c r="AA269" s="24">
        <v>0</v>
      </c>
      <c r="AB269" s="24">
        <v>0</v>
      </c>
      <c r="AC269" s="24">
        <v>0</v>
      </c>
      <c r="AD269" s="24">
        <v>0</v>
      </c>
      <c r="AE269" s="24">
        <v>0</v>
      </c>
      <c r="AF269" s="16">
        <v>47</v>
      </c>
    </row>
    <row r="270" spans="1:32" s="25" customFormat="1" ht="13.7" customHeight="1" x14ac:dyDescent="0.15">
      <c r="A270" s="21" t="s">
        <v>1153</v>
      </c>
      <c r="B270" s="21" t="s">
        <v>714</v>
      </c>
      <c r="C270" s="30" t="s">
        <v>872</v>
      </c>
      <c r="D270" s="23">
        <v>0</v>
      </c>
      <c r="E270" s="23" t="s">
        <v>1173</v>
      </c>
      <c r="F270" s="23" t="s">
        <v>1124</v>
      </c>
      <c r="G270" s="1">
        <v>1</v>
      </c>
      <c r="H270" s="1">
        <v>0</v>
      </c>
      <c r="I270" s="1">
        <v>1</v>
      </c>
      <c r="J270" s="1">
        <v>0</v>
      </c>
      <c r="K270" s="1">
        <v>0</v>
      </c>
      <c r="L270" s="1">
        <v>19</v>
      </c>
      <c r="M270" s="1">
        <v>1</v>
      </c>
      <c r="N270" s="1">
        <v>1</v>
      </c>
      <c r="O270" s="1">
        <v>0</v>
      </c>
      <c r="P270" s="1">
        <v>8</v>
      </c>
      <c r="Q270" s="1">
        <v>15</v>
      </c>
      <c r="R270" s="24">
        <f t="shared" si="33"/>
        <v>23</v>
      </c>
      <c r="S270" s="24">
        <v>1</v>
      </c>
      <c r="T270" s="24">
        <v>0</v>
      </c>
      <c r="U270" s="24">
        <v>1</v>
      </c>
      <c r="V270" s="24">
        <f t="shared" si="34"/>
        <v>2</v>
      </c>
      <c r="W270" s="24">
        <v>1</v>
      </c>
      <c r="X270" s="24">
        <v>6</v>
      </c>
      <c r="Y270" s="24">
        <v>1</v>
      </c>
      <c r="Z270" s="24">
        <v>1</v>
      </c>
      <c r="AA270" s="24">
        <v>0</v>
      </c>
      <c r="AB270" s="24">
        <v>0</v>
      </c>
      <c r="AC270" s="24">
        <v>0</v>
      </c>
      <c r="AD270" s="24">
        <v>0</v>
      </c>
      <c r="AE270" s="24">
        <v>0</v>
      </c>
      <c r="AF270" s="25">
        <v>48</v>
      </c>
    </row>
    <row r="271" spans="1:32" s="25" customFormat="1" ht="13.7" customHeight="1" x14ac:dyDescent="0.15">
      <c r="A271" s="21" t="s">
        <v>1153</v>
      </c>
      <c r="B271" s="21" t="s">
        <v>714</v>
      </c>
      <c r="C271" s="30" t="s">
        <v>886</v>
      </c>
      <c r="D271" s="23">
        <v>0</v>
      </c>
      <c r="E271" s="23" t="s">
        <v>1173</v>
      </c>
      <c r="F271" s="23" t="s">
        <v>1124</v>
      </c>
      <c r="G271" s="1">
        <v>1</v>
      </c>
      <c r="H271" s="1">
        <v>0</v>
      </c>
      <c r="I271" s="1">
        <v>1</v>
      </c>
      <c r="J271" s="1">
        <v>0</v>
      </c>
      <c r="K271" s="1">
        <v>0</v>
      </c>
      <c r="L271" s="1">
        <v>15</v>
      </c>
      <c r="M271" s="1">
        <v>1</v>
      </c>
      <c r="N271" s="1">
        <v>1</v>
      </c>
      <c r="O271" s="1">
        <v>0</v>
      </c>
      <c r="P271" s="1">
        <v>9</v>
      </c>
      <c r="Q271" s="1">
        <v>10</v>
      </c>
      <c r="R271" s="24">
        <f t="shared" si="33"/>
        <v>19</v>
      </c>
      <c r="S271" s="24">
        <v>1</v>
      </c>
      <c r="T271" s="24">
        <v>0</v>
      </c>
      <c r="U271" s="24">
        <v>1</v>
      </c>
      <c r="V271" s="24">
        <f t="shared" si="34"/>
        <v>2</v>
      </c>
      <c r="W271" s="24">
        <v>1</v>
      </c>
      <c r="X271" s="24">
        <v>6</v>
      </c>
      <c r="Y271" s="24">
        <v>1</v>
      </c>
      <c r="Z271" s="24">
        <v>1</v>
      </c>
      <c r="AA271" s="24">
        <v>0</v>
      </c>
      <c r="AB271" s="24">
        <v>0</v>
      </c>
      <c r="AC271" s="24">
        <v>1</v>
      </c>
      <c r="AD271" s="24">
        <v>0</v>
      </c>
      <c r="AE271" s="24">
        <v>1</v>
      </c>
      <c r="AF271" s="25">
        <v>49</v>
      </c>
    </row>
    <row r="272" spans="1:32" s="25" customFormat="1" ht="13.7" customHeight="1" x14ac:dyDescent="0.15">
      <c r="A272" s="21" t="s">
        <v>1153</v>
      </c>
      <c r="B272" s="21" t="s">
        <v>714</v>
      </c>
      <c r="C272" s="30" t="s">
        <v>260</v>
      </c>
      <c r="D272" s="23">
        <v>0</v>
      </c>
      <c r="E272" s="23" t="s">
        <v>1173</v>
      </c>
      <c r="F272" s="23" t="s">
        <v>1124</v>
      </c>
      <c r="G272" s="1">
        <v>1</v>
      </c>
      <c r="H272" s="1">
        <v>0</v>
      </c>
      <c r="I272" s="1">
        <v>1</v>
      </c>
      <c r="J272" s="1">
        <v>0</v>
      </c>
      <c r="K272" s="1">
        <v>0</v>
      </c>
      <c r="L272" s="1">
        <v>16</v>
      </c>
      <c r="M272" s="1">
        <v>1</v>
      </c>
      <c r="N272" s="1">
        <v>0</v>
      </c>
      <c r="O272" s="1">
        <v>0</v>
      </c>
      <c r="P272" s="1">
        <v>6</v>
      </c>
      <c r="Q272" s="1">
        <v>13</v>
      </c>
      <c r="R272" s="24">
        <f t="shared" si="33"/>
        <v>19</v>
      </c>
      <c r="S272" s="24">
        <v>1</v>
      </c>
      <c r="T272" s="24">
        <v>0</v>
      </c>
      <c r="U272" s="24">
        <v>1</v>
      </c>
      <c r="V272" s="24">
        <f t="shared" si="34"/>
        <v>2</v>
      </c>
      <c r="W272" s="24">
        <v>1</v>
      </c>
      <c r="X272" s="24">
        <v>6</v>
      </c>
      <c r="Y272" s="24">
        <v>1</v>
      </c>
      <c r="Z272" s="24">
        <v>1</v>
      </c>
      <c r="AA272" s="24">
        <v>0</v>
      </c>
      <c r="AB272" s="24">
        <v>0</v>
      </c>
      <c r="AC272" s="24">
        <v>0</v>
      </c>
      <c r="AD272" s="24">
        <v>0</v>
      </c>
      <c r="AE272" s="24">
        <v>0</v>
      </c>
      <c r="AF272" s="25">
        <v>50</v>
      </c>
    </row>
    <row r="273" spans="1:32" s="25" customFormat="1" ht="13.7" customHeight="1" x14ac:dyDescent="0.15">
      <c r="A273" s="21" t="s">
        <v>1153</v>
      </c>
      <c r="B273" s="21" t="s">
        <v>714</v>
      </c>
      <c r="C273" s="30" t="s">
        <v>579</v>
      </c>
      <c r="D273" s="23">
        <v>0</v>
      </c>
      <c r="E273" s="23" t="s">
        <v>1173</v>
      </c>
      <c r="F273" s="23" t="s">
        <v>1124</v>
      </c>
      <c r="G273" s="1">
        <v>1</v>
      </c>
      <c r="H273" s="1">
        <v>0</v>
      </c>
      <c r="I273" s="1">
        <v>1</v>
      </c>
      <c r="J273" s="1">
        <v>0</v>
      </c>
      <c r="K273" s="1">
        <v>0</v>
      </c>
      <c r="L273" s="1">
        <v>23</v>
      </c>
      <c r="M273" s="1">
        <v>2</v>
      </c>
      <c r="N273" s="1">
        <v>0</v>
      </c>
      <c r="O273" s="1">
        <v>0</v>
      </c>
      <c r="P273" s="1">
        <v>14</v>
      </c>
      <c r="Q273" s="1">
        <v>13</v>
      </c>
      <c r="R273" s="24">
        <f t="shared" si="33"/>
        <v>27</v>
      </c>
      <c r="S273" s="24">
        <v>1</v>
      </c>
      <c r="T273" s="24">
        <v>0</v>
      </c>
      <c r="U273" s="24">
        <v>1</v>
      </c>
      <c r="V273" s="24">
        <f t="shared" si="34"/>
        <v>2</v>
      </c>
      <c r="W273" s="24">
        <v>1</v>
      </c>
      <c r="X273" s="24">
        <v>6</v>
      </c>
      <c r="Y273" s="24">
        <v>1</v>
      </c>
      <c r="Z273" s="24">
        <v>1</v>
      </c>
      <c r="AA273" s="24">
        <v>0</v>
      </c>
      <c r="AB273" s="24">
        <v>0</v>
      </c>
      <c r="AC273" s="24">
        <v>1</v>
      </c>
      <c r="AD273" s="24">
        <v>0</v>
      </c>
      <c r="AE273" s="24">
        <v>1</v>
      </c>
      <c r="AF273" s="25">
        <v>51</v>
      </c>
    </row>
    <row r="274" spans="1:32" s="25" customFormat="1" ht="13.7" customHeight="1" x14ac:dyDescent="0.15">
      <c r="A274" s="21" t="s">
        <v>1153</v>
      </c>
      <c r="B274" s="21" t="s">
        <v>714</v>
      </c>
      <c r="C274" s="30" t="s">
        <v>272</v>
      </c>
      <c r="D274" s="23">
        <v>0</v>
      </c>
      <c r="E274" s="23" t="s">
        <v>1173</v>
      </c>
      <c r="F274" s="23" t="s">
        <v>1124</v>
      </c>
      <c r="G274" s="1">
        <v>1</v>
      </c>
      <c r="H274" s="1">
        <v>0</v>
      </c>
      <c r="I274" s="1">
        <v>1</v>
      </c>
      <c r="J274" s="1">
        <v>0</v>
      </c>
      <c r="K274" s="1">
        <v>0</v>
      </c>
      <c r="L274" s="1">
        <v>26</v>
      </c>
      <c r="M274" s="1">
        <v>1</v>
      </c>
      <c r="N274" s="1">
        <v>0</v>
      </c>
      <c r="O274" s="1">
        <v>0</v>
      </c>
      <c r="P274" s="1">
        <v>13</v>
      </c>
      <c r="Q274" s="1">
        <v>16</v>
      </c>
      <c r="R274" s="24">
        <f t="shared" si="33"/>
        <v>29</v>
      </c>
      <c r="S274" s="24">
        <v>1</v>
      </c>
      <c r="T274" s="24">
        <v>0</v>
      </c>
      <c r="U274" s="24">
        <v>0</v>
      </c>
      <c r="V274" s="24">
        <f t="shared" si="34"/>
        <v>1</v>
      </c>
      <c r="W274" s="24">
        <v>1</v>
      </c>
      <c r="X274" s="24">
        <v>6</v>
      </c>
      <c r="Y274" s="24">
        <v>1</v>
      </c>
      <c r="Z274" s="24">
        <v>1</v>
      </c>
      <c r="AA274" s="24">
        <v>0</v>
      </c>
      <c r="AB274" s="24">
        <v>0</v>
      </c>
      <c r="AC274" s="24">
        <v>1</v>
      </c>
      <c r="AD274" s="24">
        <v>0</v>
      </c>
      <c r="AE274" s="24">
        <v>1</v>
      </c>
      <c r="AF274" s="16">
        <v>52</v>
      </c>
    </row>
    <row r="275" spans="1:32" s="25" customFormat="1" ht="13.7" customHeight="1" x14ac:dyDescent="0.15">
      <c r="A275" s="21" t="s">
        <v>1153</v>
      </c>
      <c r="B275" s="21" t="s">
        <v>714</v>
      </c>
      <c r="C275" s="30" t="s">
        <v>26</v>
      </c>
      <c r="D275" s="23">
        <v>0</v>
      </c>
      <c r="E275" s="23" t="s">
        <v>1173</v>
      </c>
      <c r="F275" s="23" t="s">
        <v>1124</v>
      </c>
      <c r="G275" s="1">
        <v>1</v>
      </c>
      <c r="H275" s="1">
        <v>0</v>
      </c>
      <c r="I275" s="1">
        <v>1</v>
      </c>
      <c r="J275" s="1">
        <v>0</v>
      </c>
      <c r="K275" s="1">
        <v>0</v>
      </c>
      <c r="L275" s="1">
        <v>20</v>
      </c>
      <c r="M275" s="1">
        <v>1</v>
      </c>
      <c r="N275" s="1">
        <v>0</v>
      </c>
      <c r="O275" s="1">
        <v>0</v>
      </c>
      <c r="P275" s="1">
        <v>8</v>
      </c>
      <c r="Q275" s="1">
        <v>15</v>
      </c>
      <c r="R275" s="24">
        <f t="shared" si="33"/>
        <v>23</v>
      </c>
      <c r="S275" s="24">
        <v>1</v>
      </c>
      <c r="T275" s="24">
        <v>0</v>
      </c>
      <c r="U275" s="24">
        <v>1</v>
      </c>
      <c r="V275" s="24">
        <f t="shared" si="34"/>
        <v>2</v>
      </c>
      <c r="W275" s="24">
        <v>1</v>
      </c>
      <c r="X275" s="24">
        <v>6</v>
      </c>
      <c r="Y275" s="24">
        <v>1</v>
      </c>
      <c r="Z275" s="24">
        <v>3</v>
      </c>
      <c r="AA275" s="24">
        <v>0</v>
      </c>
      <c r="AB275" s="24">
        <v>0</v>
      </c>
      <c r="AC275" s="24">
        <v>1</v>
      </c>
      <c r="AD275" s="24">
        <v>1</v>
      </c>
      <c r="AE275" s="24">
        <v>1</v>
      </c>
      <c r="AF275" s="25">
        <v>53</v>
      </c>
    </row>
    <row r="276" spans="1:32" s="25" customFormat="1" ht="13.7" customHeight="1" x14ac:dyDescent="0.15">
      <c r="A276" s="21" t="s">
        <v>1153</v>
      </c>
      <c r="B276" s="21" t="s">
        <v>714</v>
      </c>
      <c r="C276" s="30" t="s">
        <v>30</v>
      </c>
      <c r="D276" s="23">
        <v>0</v>
      </c>
      <c r="E276" s="23" t="s">
        <v>1173</v>
      </c>
      <c r="F276" s="23" t="s">
        <v>1124</v>
      </c>
      <c r="G276" s="1">
        <v>1</v>
      </c>
      <c r="H276" s="1">
        <v>0</v>
      </c>
      <c r="I276" s="1">
        <v>1</v>
      </c>
      <c r="J276" s="1">
        <v>0</v>
      </c>
      <c r="K276" s="1">
        <v>0</v>
      </c>
      <c r="L276" s="1">
        <v>19</v>
      </c>
      <c r="M276" s="1">
        <v>2</v>
      </c>
      <c r="N276" s="1">
        <v>1</v>
      </c>
      <c r="O276" s="1">
        <v>0</v>
      </c>
      <c r="P276" s="1">
        <v>10</v>
      </c>
      <c r="Q276" s="1">
        <v>14</v>
      </c>
      <c r="R276" s="24">
        <f t="shared" si="33"/>
        <v>24</v>
      </c>
      <c r="S276" s="24">
        <v>1</v>
      </c>
      <c r="T276" s="24">
        <v>0</v>
      </c>
      <c r="U276" s="24">
        <v>9</v>
      </c>
      <c r="V276" s="24">
        <f t="shared" si="34"/>
        <v>10</v>
      </c>
      <c r="W276" s="24">
        <v>1</v>
      </c>
      <c r="X276" s="24">
        <v>6</v>
      </c>
      <c r="Y276" s="24">
        <v>1</v>
      </c>
      <c r="Z276" s="24">
        <v>3</v>
      </c>
      <c r="AA276" s="24">
        <v>0</v>
      </c>
      <c r="AB276" s="24">
        <v>0</v>
      </c>
      <c r="AC276" s="24">
        <v>0</v>
      </c>
      <c r="AD276" s="24">
        <v>1</v>
      </c>
      <c r="AE276" s="24">
        <v>0</v>
      </c>
      <c r="AF276" s="25">
        <v>54</v>
      </c>
    </row>
    <row r="277" spans="1:32" s="25" customFormat="1" ht="13.7" customHeight="1" x14ac:dyDescent="0.15">
      <c r="A277" s="21" t="s">
        <v>1153</v>
      </c>
      <c r="B277" s="21" t="s">
        <v>714</v>
      </c>
      <c r="C277" s="30" t="s">
        <v>33</v>
      </c>
      <c r="D277" s="23">
        <v>0</v>
      </c>
      <c r="E277" s="23" t="s">
        <v>1173</v>
      </c>
      <c r="F277" s="23" t="s">
        <v>1124</v>
      </c>
      <c r="G277" s="1">
        <v>1</v>
      </c>
      <c r="H277" s="1">
        <v>0</v>
      </c>
      <c r="I277" s="1">
        <v>1</v>
      </c>
      <c r="J277" s="1">
        <v>0</v>
      </c>
      <c r="K277" s="1">
        <v>0</v>
      </c>
      <c r="L277" s="1">
        <v>22</v>
      </c>
      <c r="M277" s="1">
        <v>1</v>
      </c>
      <c r="N277" s="1">
        <v>0</v>
      </c>
      <c r="O277" s="1">
        <v>0</v>
      </c>
      <c r="P277" s="1">
        <v>12</v>
      </c>
      <c r="Q277" s="1">
        <v>13</v>
      </c>
      <c r="R277" s="24">
        <f t="shared" si="33"/>
        <v>25</v>
      </c>
      <c r="S277" s="24">
        <v>1</v>
      </c>
      <c r="T277" s="24">
        <v>0</v>
      </c>
      <c r="U277" s="24">
        <v>1</v>
      </c>
      <c r="V277" s="24">
        <f t="shared" si="34"/>
        <v>2</v>
      </c>
      <c r="W277" s="24">
        <v>1</v>
      </c>
      <c r="X277" s="24">
        <v>6</v>
      </c>
      <c r="Y277" s="24">
        <v>1</v>
      </c>
      <c r="Z277" s="24">
        <v>1</v>
      </c>
      <c r="AA277" s="24">
        <v>0</v>
      </c>
      <c r="AB277" s="24">
        <v>0</v>
      </c>
      <c r="AC277" s="24">
        <v>1</v>
      </c>
      <c r="AD277" s="24">
        <v>0</v>
      </c>
      <c r="AE277" s="24">
        <v>1</v>
      </c>
      <c r="AF277" s="25">
        <v>55</v>
      </c>
    </row>
    <row r="278" spans="1:32" s="25" customFormat="1" ht="13.7" customHeight="1" x14ac:dyDescent="0.15">
      <c r="A278" s="21" t="s">
        <v>1153</v>
      </c>
      <c r="B278" s="21" t="s">
        <v>714</v>
      </c>
      <c r="C278" s="30" t="s">
        <v>37</v>
      </c>
      <c r="D278" s="23">
        <v>0</v>
      </c>
      <c r="E278" s="23" t="s">
        <v>1173</v>
      </c>
      <c r="F278" s="23" t="s">
        <v>1124</v>
      </c>
      <c r="G278" s="1">
        <v>1</v>
      </c>
      <c r="H278" s="1">
        <v>0</v>
      </c>
      <c r="I278" s="1">
        <v>1</v>
      </c>
      <c r="J278" s="1">
        <v>0</v>
      </c>
      <c r="K278" s="1">
        <v>0</v>
      </c>
      <c r="L278" s="1">
        <v>13</v>
      </c>
      <c r="M278" s="1">
        <v>1</v>
      </c>
      <c r="N278" s="1">
        <v>0</v>
      </c>
      <c r="O278" s="1">
        <v>0</v>
      </c>
      <c r="P278" s="1">
        <v>8</v>
      </c>
      <c r="Q278" s="1">
        <v>8</v>
      </c>
      <c r="R278" s="24">
        <f t="shared" si="33"/>
        <v>16</v>
      </c>
      <c r="S278" s="24">
        <v>1</v>
      </c>
      <c r="T278" s="24">
        <v>0</v>
      </c>
      <c r="U278" s="24">
        <v>1</v>
      </c>
      <c r="V278" s="24">
        <f t="shared" si="34"/>
        <v>2</v>
      </c>
      <c r="W278" s="24">
        <v>1</v>
      </c>
      <c r="X278" s="24">
        <v>3</v>
      </c>
      <c r="Y278" s="24">
        <v>1</v>
      </c>
      <c r="Z278" s="24">
        <v>2</v>
      </c>
      <c r="AA278" s="24">
        <v>0</v>
      </c>
      <c r="AB278" s="24">
        <v>0</v>
      </c>
      <c r="AC278" s="24">
        <v>0</v>
      </c>
      <c r="AD278" s="24">
        <v>0</v>
      </c>
      <c r="AE278" s="24">
        <v>0</v>
      </c>
      <c r="AF278" s="25">
        <v>56</v>
      </c>
    </row>
    <row r="279" spans="1:32" s="25" customFormat="1" ht="13.7" customHeight="1" x14ac:dyDescent="0.15">
      <c r="A279" s="21" t="s">
        <v>1153</v>
      </c>
      <c r="B279" s="21" t="s">
        <v>714</v>
      </c>
      <c r="C279" s="30" t="s">
        <v>49</v>
      </c>
      <c r="D279" s="23">
        <v>0</v>
      </c>
      <c r="E279" s="23" t="s">
        <v>1173</v>
      </c>
      <c r="F279" s="23" t="s">
        <v>1124</v>
      </c>
      <c r="G279" s="1">
        <v>1</v>
      </c>
      <c r="H279" s="1">
        <v>0</v>
      </c>
      <c r="I279" s="1">
        <v>1</v>
      </c>
      <c r="J279" s="1">
        <v>0</v>
      </c>
      <c r="K279" s="1">
        <v>0</v>
      </c>
      <c r="L279" s="1">
        <v>29</v>
      </c>
      <c r="M279" s="1">
        <v>1</v>
      </c>
      <c r="N279" s="1">
        <v>0</v>
      </c>
      <c r="O279" s="1">
        <v>0</v>
      </c>
      <c r="P279" s="1">
        <v>14</v>
      </c>
      <c r="Q279" s="1">
        <v>19</v>
      </c>
      <c r="R279" s="24">
        <f t="shared" si="33"/>
        <v>33</v>
      </c>
      <c r="S279" s="24">
        <v>1</v>
      </c>
      <c r="T279" s="24">
        <v>1</v>
      </c>
      <c r="U279" s="24">
        <v>1</v>
      </c>
      <c r="V279" s="24">
        <f t="shared" si="34"/>
        <v>3</v>
      </c>
      <c r="W279" s="24">
        <v>1</v>
      </c>
      <c r="X279" s="24">
        <v>6</v>
      </c>
      <c r="Y279" s="24">
        <v>1</v>
      </c>
      <c r="Z279" s="24">
        <v>1</v>
      </c>
      <c r="AA279" s="24">
        <v>0</v>
      </c>
      <c r="AB279" s="24">
        <v>0</v>
      </c>
      <c r="AC279" s="24">
        <v>3</v>
      </c>
      <c r="AD279" s="24">
        <v>0</v>
      </c>
      <c r="AE279" s="24">
        <v>3</v>
      </c>
      <c r="AF279" s="16">
        <v>57</v>
      </c>
    </row>
    <row r="280" spans="1:32" s="25" customFormat="1" ht="13.7" customHeight="1" x14ac:dyDescent="0.15">
      <c r="A280" s="21" t="s">
        <v>1153</v>
      </c>
      <c r="B280" s="21" t="s">
        <v>714</v>
      </c>
      <c r="C280" s="30" t="s">
        <v>768</v>
      </c>
      <c r="D280" s="23">
        <v>0</v>
      </c>
      <c r="E280" s="23" t="s">
        <v>1173</v>
      </c>
      <c r="F280" s="23" t="s">
        <v>1124</v>
      </c>
      <c r="G280" s="1">
        <v>1</v>
      </c>
      <c r="H280" s="1">
        <v>0</v>
      </c>
      <c r="I280" s="1">
        <v>1</v>
      </c>
      <c r="J280" s="1">
        <v>0</v>
      </c>
      <c r="K280" s="1">
        <v>0</v>
      </c>
      <c r="L280" s="1">
        <v>24</v>
      </c>
      <c r="M280" s="1">
        <v>2</v>
      </c>
      <c r="N280" s="1">
        <v>0</v>
      </c>
      <c r="O280" s="1">
        <v>0</v>
      </c>
      <c r="P280" s="1">
        <v>10</v>
      </c>
      <c r="Q280" s="1">
        <v>18</v>
      </c>
      <c r="R280" s="24">
        <f t="shared" si="33"/>
        <v>28</v>
      </c>
      <c r="S280" s="24">
        <v>1</v>
      </c>
      <c r="T280" s="24">
        <v>1</v>
      </c>
      <c r="U280" s="24">
        <v>1</v>
      </c>
      <c r="V280" s="24">
        <f t="shared" si="34"/>
        <v>3</v>
      </c>
      <c r="W280" s="24">
        <v>1</v>
      </c>
      <c r="X280" s="24">
        <v>6</v>
      </c>
      <c r="Y280" s="24">
        <v>1</v>
      </c>
      <c r="Z280" s="24">
        <v>1</v>
      </c>
      <c r="AA280" s="24">
        <v>0</v>
      </c>
      <c r="AB280" s="24">
        <v>0</v>
      </c>
      <c r="AC280" s="24">
        <v>1</v>
      </c>
      <c r="AD280" s="24">
        <v>0</v>
      </c>
      <c r="AE280" s="24">
        <v>1</v>
      </c>
      <c r="AF280" s="25">
        <v>58</v>
      </c>
    </row>
    <row r="281" spans="1:32" s="25" customFormat="1" ht="13.7" customHeight="1" x14ac:dyDescent="0.15">
      <c r="A281" s="21" t="s">
        <v>1153</v>
      </c>
      <c r="B281" s="21" t="s">
        <v>714</v>
      </c>
      <c r="C281" s="30" t="s">
        <v>511</v>
      </c>
      <c r="D281" s="23">
        <v>0</v>
      </c>
      <c r="E281" s="23" t="s">
        <v>1173</v>
      </c>
      <c r="F281" s="23" t="s">
        <v>1124</v>
      </c>
      <c r="G281" s="1">
        <v>1</v>
      </c>
      <c r="H281" s="1">
        <v>0</v>
      </c>
      <c r="I281" s="1">
        <v>1</v>
      </c>
      <c r="J281" s="1">
        <v>0</v>
      </c>
      <c r="K281" s="1">
        <v>0</v>
      </c>
      <c r="L281" s="1">
        <v>8</v>
      </c>
      <c r="M281" s="1">
        <v>2</v>
      </c>
      <c r="N281" s="1">
        <v>0</v>
      </c>
      <c r="O281" s="1">
        <v>0</v>
      </c>
      <c r="P281" s="1">
        <v>5</v>
      </c>
      <c r="Q281" s="1">
        <v>7</v>
      </c>
      <c r="R281" s="24">
        <f t="shared" si="33"/>
        <v>12</v>
      </c>
      <c r="S281" s="24">
        <v>1</v>
      </c>
      <c r="T281" s="24">
        <v>0</v>
      </c>
      <c r="U281" s="24">
        <v>4</v>
      </c>
      <c r="V281" s="24">
        <f t="shared" si="34"/>
        <v>5</v>
      </c>
      <c r="W281" s="24">
        <v>1</v>
      </c>
      <c r="X281" s="24">
        <v>0</v>
      </c>
      <c r="Y281" s="24">
        <v>1</v>
      </c>
      <c r="Z281" s="24">
        <v>1</v>
      </c>
      <c r="AA281" s="24">
        <v>0</v>
      </c>
      <c r="AB281" s="24">
        <v>0</v>
      </c>
      <c r="AC281" s="24">
        <v>1</v>
      </c>
      <c r="AD281" s="24">
        <v>0</v>
      </c>
      <c r="AE281" s="24">
        <v>1</v>
      </c>
      <c r="AF281" s="25">
        <v>59</v>
      </c>
    </row>
    <row r="282" spans="1:32" s="25" customFormat="1" ht="13.7" customHeight="1" x14ac:dyDescent="0.15">
      <c r="A282" s="21" t="s">
        <v>1153</v>
      </c>
      <c r="B282" s="21" t="s">
        <v>714</v>
      </c>
      <c r="C282" s="30" t="s">
        <v>512</v>
      </c>
      <c r="D282" s="23">
        <v>0</v>
      </c>
      <c r="E282" s="23" t="s">
        <v>1173</v>
      </c>
      <c r="F282" s="23" t="s">
        <v>1124</v>
      </c>
      <c r="G282" s="1">
        <v>1</v>
      </c>
      <c r="H282" s="1">
        <v>0</v>
      </c>
      <c r="I282" s="1">
        <v>1</v>
      </c>
      <c r="J282" s="1">
        <v>0</v>
      </c>
      <c r="K282" s="1">
        <v>0</v>
      </c>
      <c r="L282" s="1">
        <v>18</v>
      </c>
      <c r="M282" s="1">
        <v>1</v>
      </c>
      <c r="N282" s="1">
        <v>0</v>
      </c>
      <c r="O282" s="1">
        <v>0</v>
      </c>
      <c r="P282" s="1">
        <v>8</v>
      </c>
      <c r="Q282" s="1">
        <v>13</v>
      </c>
      <c r="R282" s="24">
        <f t="shared" si="33"/>
        <v>21</v>
      </c>
      <c r="S282" s="24">
        <v>1</v>
      </c>
      <c r="T282" s="24">
        <v>0</v>
      </c>
      <c r="U282" s="24">
        <v>1</v>
      </c>
      <c r="V282" s="24">
        <f t="shared" si="34"/>
        <v>2</v>
      </c>
      <c r="W282" s="24">
        <v>1</v>
      </c>
      <c r="X282" s="24">
        <v>6</v>
      </c>
      <c r="Y282" s="24">
        <v>1</v>
      </c>
      <c r="Z282" s="24">
        <v>1</v>
      </c>
      <c r="AA282" s="24">
        <v>0</v>
      </c>
      <c r="AB282" s="24">
        <v>1</v>
      </c>
      <c r="AC282" s="24">
        <v>0</v>
      </c>
      <c r="AD282" s="24">
        <v>0</v>
      </c>
      <c r="AE282" s="24">
        <v>0</v>
      </c>
      <c r="AF282" s="25">
        <v>60</v>
      </c>
    </row>
    <row r="283" spans="1:32" s="25" customFormat="1" ht="13.7" customHeight="1" x14ac:dyDescent="0.15">
      <c r="A283" s="21" t="s">
        <v>1153</v>
      </c>
      <c r="B283" s="21" t="s">
        <v>714</v>
      </c>
      <c r="C283" s="30" t="s">
        <v>427</v>
      </c>
      <c r="D283" s="23">
        <v>0</v>
      </c>
      <c r="E283" s="23" t="s">
        <v>1173</v>
      </c>
      <c r="F283" s="23" t="s">
        <v>1124</v>
      </c>
      <c r="G283" s="1">
        <v>1</v>
      </c>
      <c r="H283" s="1">
        <v>0</v>
      </c>
      <c r="I283" s="1">
        <v>1</v>
      </c>
      <c r="J283" s="1">
        <v>0</v>
      </c>
      <c r="K283" s="1">
        <v>0</v>
      </c>
      <c r="L283" s="1">
        <v>19</v>
      </c>
      <c r="M283" s="1">
        <v>1</v>
      </c>
      <c r="N283" s="1">
        <v>1</v>
      </c>
      <c r="O283" s="1">
        <v>0</v>
      </c>
      <c r="P283" s="1">
        <v>8</v>
      </c>
      <c r="Q283" s="1">
        <v>15</v>
      </c>
      <c r="R283" s="24">
        <f t="shared" si="33"/>
        <v>23</v>
      </c>
      <c r="S283" s="24">
        <v>1</v>
      </c>
      <c r="T283" s="24">
        <v>0</v>
      </c>
      <c r="U283" s="24">
        <v>1</v>
      </c>
      <c r="V283" s="24">
        <f t="shared" si="34"/>
        <v>2</v>
      </c>
      <c r="W283" s="24">
        <v>1</v>
      </c>
      <c r="X283" s="24">
        <v>6</v>
      </c>
      <c r="Y283" s="24">
        <v>1</v>
      </c>
      <c r="Z283" s="24">
        <v>3</v>
      </c>
      <c r="AA283" s="24">
        <v>0</v>
      </c>
      <c r="AB283" s="24">
        <v>0</v>
      </c>
      <c r="AC283" s="24">
        <v>0</v>
      </c>
      <c r="AD283" s="24">
        <v>1</v>
      </c>
      <c r="AE283" s="24">
        <v>0</v>
      </c>
      <c r="AF283" s="25">
        <v>61</v>
      </c>
    </row>
    <row r="284" spans="1:32" s="25" customFormat="1" ht="13.7" customHeight="1" x14ac:dyDescent="0.15">
      <c r="A284" s="21" t="s">
        <v>1153</v>
      </c>
      <c r="B284" s="21" t="s">
        <v>714</v>
      </c>
      <c r="C284" s="30" t="s">
        <v>858</v>
      </c>
      <c r="D284" s="23">
        <v>0</v>
      </c>
      <c r="E284" s="23" t="s">
        <v>1173</v>
      </c>
      <c r="F284" s="23" t="s">
        <v>1124</v>
      </c>
      <c r="G284" s="1">
        <v>1</v>
      </c>
      <c r="H284" s="1">
        <v>0</v>
      </c>
      <c r="I284" s="1">
        <v>1</v>
      </c>
      <c r="J284" s="1">
        <v>1</v>
      </c>
      <c r="K284" s="1">
        <v>0</v>
      </c>
      <c r="L284" s="1">
        <v>25</v>
      </c>
      <c r="M284" s="1">
        <v>1</v>
      </c>
      <c r="N284" s="1">
        <v>1</v>
      </c>
      <c r="O284" s="1">
        <v>0</v>
      </c>
      <c r="P284" s="1">
        <v>16</v>
      </c>
      <c r="Q284" s="1">
        <v>13</v>
      </c>
      <c r="R284" s="24">
        <f t="shared" si="33"/>
        <v>29</v>
      </c>
      <c r="S284" s="24">
        <v>1</v>
      </c>
      <c r="T284" s="24">
        <v>0</v>
      </c>
      <c r="U284" s="24">
        <v>1</v>
      </c>
      <c r="V284" s="24">
        <f t="shared" si="34"/>
        <v>2</v>
      </c>
      <c r="W284" s="24">
        <v>1</v>
      </c>
      <c r="X284" s="24">
        <v>6</v>
      </c>
      <c r="Y284" s="24">
        <v>1</v>
      </c>
      <c r="Z284" s="24">
        <v>1</v>
      </c>
      <c r="AA284" s="24">
        <v>0</v>
      </c>
      <c r="AB284" s="24">
        <v>0</v>
      </c>
      <c r="AC284" s="24">
        <v>2</v>
      </c>
      <c r="AD284" s="24">
        <v>1</v>
      </c>
      <c r="AE284" s="24">
        <v>2</v>
      </c>
      <c r="AF284" s="16">
        <v>62</v>
      </c>
    </row>
    <row r="285" spans="1:32" s="25" customFormat="1" ht="13.7" customHeight="1" x14ac:dyDescent="0.15">
      <c r="A285" s="21" t="s">
        <v>1153</v>
      </c>
      <c r="B285" s="21" t="s">
        <v>714</v>
      </c>
      <c r="C285" s="30" t="s">
        <v>879</v>
      </c>
      <c r="D285" s="23">
        <v>0</v>
      </c>
      <c r="E285" s="23" t="s">
        <v>1173</v>
      </c>
      <c r="F285" s="23" t="s">
        <v>1124</v>
      </c>
      <c r="G285" s="1">
        <v>1</v>
      </c>
      <c r="H285" s="1">
        <v>0</v>
      </c>
      <c r="I285" s="1">
        <v>1</v>
      </c>
      <c r="J285" s="1">
        <v>0</v>
      </c>
      <c r="K285" s="1">
        <v>0</v>
      </c>
      <c r="L285" s="1">
        <v>24</v>
      </c>
      <c r="M285" s="1">
        <v>1</v>
      </c>
      <c r="N285" s="1">
        <v>1</v>
      </c>
      <c r="O285" s="1">
        <v>0</v>
      </c>
      <c r="P285" s="1">
        <v>7</v>
      </c>
      <c r="Q285" s="1">
        <v>21</v>
      </c>
      <c r="R285" s="24">
        <f t="shared" ref="R285:R294" si="35">P285+Q285</f>
        <v>28</v>
      </c>
      <c r="S285" s="24">
        <v>1</v>
      </c>
      <c r="T285" s="24">
        <v>0</v>
      </c>
      <c r="U285" s="24">
        <v>2</v>
      </c>
      <c r="V285" s="24">
        <f t="shared" si="34"/>
        <v>3</v>
      </c>
      <c r="W285" s="24">
        <v>1</v>
      </c>
      <c r="X285" s="24">
        <v>6</v>
      </c>
      <c r="Y285" s="24">
        <v>1</v>
      </c>
      <c r="Z285" s="24">
        <v>2</v>
      </c>
      <c r="AA285" s="24">
        <v>0</v>
      </c>
      <c r="AB285" s="24">
        <v>0</v>
      </c>
      <c r="AC285" s="24">
        <v>0</v>
      </c>
      <c r="AD285" s="24">
        <v>0</v>
      </c>
      <c r="AE285" s="24">
        <v>0</v>
      </c>
      <c r="AF285" s="25">
        <v>63</v>
      </c>
    </row>
    <row r="286" spans="1:32" s="25" customFormat="1" ht="13.7" customHeight="1" x14ac:dyDescent="0.15">
      <c r="A286" s="21" t="s">
        <v>1153</v>
      </c>
      <c r="B286" s="21" t="s">
        <v>714</v>
      </c>
      <c r="C286" s="30" t="s">
        <v>232</v>
      </c>
      <c r="D286" s="23">
        <v>0</v>
      </c>
      <c r="E286" s="23" t="s">
        <v>1173</v>
      </c>
      <c r="F286" s="23" t="s">
        <v>1124</v>
      </c>
      <c r="G286" s="1">
        <v>1</v>
      </c>
      <c r="H286" s="1">
        <v>0</v>
      </c>
      <c r="I286" s="1">
        <v>1</v>
      </c>
      <c r="J286" s="1">
        <v>0</v>
      </c>
      <c r="K286" s="1">
        <v>0</v>
      </c>
      <c r="L286" s="1">
        <v>17</v>
      </c>
      <c r="M286" s="1">
        <v>1</v>
      </c>
      <c r="N286" s="1">
        <v>0</v>
      </c>
      <c r="O286" s="1">
        <v>0</v>
      </c>
      <c r="P286" s="1">
        <v>7</v>
      </c>
      <c r="Q286" s="1">
        <v>13</v>
      </c>
      <c r="R286" s="24">
        <f t="shared" si="35"/>
        <v>20</v>
      </c>
      <c r="S286" s="24">
        <v>1</v>
      </c>
      <c r="T286" s="24">
        <v>0</v>
      </c>
      <c r="U286" s="24">
        <v>1</v>
      </c>
      <c r="V286" s="24">
        <f t="shared" ref="V286:V351" si="36">S286+T286+U286</f>
        <v>2</v>
      </c>
      <c r="W286" s="24">
        <v>1</v>
      </c>
      <c r="X286" s="24">
        <v>6</v>
      </c>
      <c r="Y286" s="24">
        <v>1</v>
      </c>
      <c r="Z286" s="24">
        <v>2</v>
      </c>
      <c r="AA286" s="24">
        <v>0</v>
      </c>
      <c r="AB286" s="24">
        <v>0</v>
      </c>
      <c r="AC286" s="24">
        <v>1</v>
      </c>
      <c r="AD286" s="24">
        <v>0</v>
      </c>
      <c r="AE286" s="24">
        <v>1</v>
      </c>
      <c r="AF286" s="25">
        <v>64</v>
      </c>
    </row>
    <row r="287" spans="1:32" s="25" customFormat="1" ht="13.7" customHeight="1" x14ac:dyDescent="0.15">
      <c r="A287" s="21" t="s">
        <v>1153</v>
      </c>
      <c r="B287" s="21" t="s">
        <v>714</v>
      </c>
      <c r="C287" s="30" t="s">
        <v>250</v>
      </c>
      <c r="D287" s="23">
        <v>0</v>
      </c>
      <c r="E287" s="23" t="s">
        <v>1173</v>
      </c>
      <c r="F287" s="23" t="s">
        <v>1124</v>
      </c>
      <c r="G287" s="1">
        <v>1</v>
      </c>
      <c r="H287" s="1">
        <v>0</v>
      </c>
      <c r="I287" s="1">
        <v>1</v>
      </c>
      <c r="J287" s="1">
        <v>1</v>
      </c>
      <c r="K287" s="1">
        <v>0</v>
      </c>
      <c r="L287" s="1">
        <v>31</v>
      </c>
      <c r="M287" s="1">
        <v>1</v>
      </c>
      <c r="N287" s="1">
        <v>0</v>
      </c>
      <c r="O287" s="1">
        <v>0</v>
      </c>
      <c r="P287" s="1">
        <v>16</v>
      </c>
      <c r="Q287" s="1">
        <v>19</v>
      </c>
      <c r="R287" s="24">
        <f t="shared" si="35"/>
        <v>35</v>
      </c>
      <c r="S287" s="24">
        <v>1</v>
      </c>
      <c r="T287" s="24">
        <v>1</v>
      </c>
      <c r="U287" s="24">
        <v>1</v>
      </c>
      <c r="V287" s="24">
        <f t="shared" si="36"/>
        <v>3</v>
      </c>
      <c r="W287" s="24">
        <v>0</v>
      </c>
      <c r="X287" s="24">
        <v>6</v>
      </c>
      <c r="Y287" s="24">
        <v>1</v>
      </c>
      <c r="Z287" s="24">
        <v>1</v>
      </c>
      <c r="AA287" s="24">
        <v>0</v>
      </c>
      <c r="AB287" s="24">
        <v>0</v>
      </c>
      <c r="AC287" s="24">
        <v>1</v>
      </c>
      <c r="AD287" s="24">
        <v>2</v>
      </c>
      <c r="AE287" s="24">
        <v>1</v>
      </c>
      <c r="AF287" s="25">
        <v>65</v>
      </c>
    </row>
    <row r="288" spans="1:32" s="25" customFormat="1" ht="13.7" customHeight="1" x14ac:dyDescent="0.15">
      <c r="A288" s="21" t="s">
        <v>1153</v>
      </c>
      <c r="B288" s="21" t="s">
        <v>714</v>
      </c>
      <c r="C288" s="30" t="s">
        <v>259</v>
      </c>
      <c r="D288" s="23">
        <v>0</v>
      </c>
      <c r="E288" s="23" t="s">
        <v>1173</v>
      </c>
      <c r="F288" s="23" t="s">
        <v>1124</v>
      </c>
      <c r="G288" s="1">
        <v>1</v>
      </c>
      <c r="H288" s="1">
        <v>0</v>
      </c>
      <c r="I288" s="1">
        <v>1</v>
      </c>
      <c r="J288" s="1">
        <v>0</v>
      </c>
      <c r="K288" s="1">
        <v>0</v>
      </c>
      <c r="L288" s="1">
        <v>22</v>
      </c>
      <c r="M288" s="1">
        <v>1</v>
      </c>
      <c r="N288" s="1">
        <v>0</v>
      </c>
      <c r="O288" s="1">
        <v>0</v>
      </c>
      <c r="P288" s="1">
        <v>8</v>
      </c>
      <c r="Q288" s="1">
        <v>17</v>
      </c>
      <c r="R288" s="24">
        <f t="shared" si="35"/>
        <v>25</v>
      </c>
      <c r="S288" s="24">
        <v>1</v>
      </c>
      <c r="T288" s="24">
        <v>0</v>
      </c>
      <c r="U288" s="24">
        <v>1</v>
      </c>
      <c r="V288" s="24">
        <f t="shared" si="36"/>
        <v>2</v>
      </c>
      <c r="W288" s="24">
        <v>1</v>
      </c>
      <c r="X288" s="24">
        <v>6</v>
      </c>
      <c r="Y288" s="24">
        <v>1</v>
      </c>
      <c r="Z288" s="24">
        <v>1</v>
      </c>
      <c r="AA288" s="24">
        <v>0</v>
      </c>
      <c r="AB288" s="24">
        <v>0</v>
      </c>
      <c r="AC288" s="24">
        <v>2</v>
      </c>
      <c r="AD288" s="24">
        <v>0</v>
      </c>
      <c r="AE288" s="24">
        <v>2</v>
      </c>
      <c r="AF288" s="25">
        <v>66</v>
      </c>
    </row>
    <row r="289" spans="1:32" s="25" customFormat="1" ht="13.7" customHeight="1" x14ac:dyDescent="0.15">
      <c r="A289" s="21" t="s">
        <v>1153</v>
      </c>
      <c r="B289" s="21" t="s">
        <v>714</v>
      </c>
      <c r="C289" s="30" t="s">
        <v>25</v>
      </c>
      <c r="D289" s="23">
        <v>0</v>
      </c>
      <c r="E289" s="23" t="s">
        <v>1173</v>
      </c>
      <c r="F289" s="23" t="s">
        <v>1124</v>
      </c>
      <c r="G289" s="1">
        <v>1</v>
      </c>
      <c r="H289" s="1">
        <v>0</v>
      </c>
      <c r="I289" s="1">
        <v>1</v>
      </c>
      <c r="J289" s="1">
        <v>0</v>
      </c>
      <c r="K289" s="1">
        <v>0</v>
      </c>
      <c r="L289" s="1">
        <v>23</v>
      </c>
      <c r="M289" s="1">
        <v>1</v>
      </c>
      <c r="N289" s="1">
        <v>0</v>
      </c>
      <c r="O289" s="1">
        <v>0</v>
      </c>
      <c r="P289" s="1">
        <v>9</v>
      </c>
      <c r="Q289" s="1">
        <v>17</v>
      </c>
      <c r="R289" s="24">
        <f t="shared" si="35"/>
        <v>26</v>
      </c>
      <c r="S289" s="24">
        <v>1</v>
      </c>
      <c r="T289" s="24">
        <v>0</v>
      </c>
      <c r="U289" s="24">
        <v>1</v>
      </c>
      <c r="V289" s="24">
        <f t="shared" si="36"/>
        <v>2</v>
      </c>
      <c r="W289" s="24">
        <v>1</v>
      </c>
      <c r="X289" s="24">
        <v>6</v>
      </c>
      <c r="Y289" s="24">
        <v>1</v>
      </c>
      <c r="Z289" s="24">
        <v>2</v>
      </c>
      <c r="AA289" s="24">
        <v>0</v>
      </c>
      <c r="AB289" s="24">
        <v>0</v>
      </c>
      <c r="AC289" s="24">
        <v>1</v>
      </c>
      <c r="AD289" s="24">
        <v>0</v>
      </c>
      <c r="AE289" s="24">
        <v>1</v>
      </c>
      <c r="AF289" s="16">
        <v>67</v>
      </c>
    </row>
    <row r="290" spans="1:32" s="25" customFormat="1" ht="13.7" customHeight="1" x14ac:dyDescent="0.15">
      <c r="A290" s="21" t="s">
        <v>1153</v>
      </c>
      <c r="B290" s="21" t="s">
        <v>714</v>
      </c>
      <c r="C290" s="30" t="s">
        <v>29</v>
      </c>
      <c r="D290" s="23">
        <v>0</v>
      </c>
      <c r="E290" s="23" t="s">
        <v>1173</v>
      </c>
      <c r="F290" s="23" t="s">
        <v>1124</v>
      </c>
      <c r="G290" s="1">
        <v>1</v>
      </c>
      <c r="H290" s="1">
        <v>0</v>
      </c>
      <c r="I290" s="1">
        <v>1</v>
      </c>
      <c r="J290" s="1">
        <v>0</v>
      </c>
      <c r="K290" s="1">
        <v>0</v>
      </c>
      <c r="L290" s="1">
        <v>26</v>
      </c>
      <c r="M290" s="1">
        <v>1</v>
      </c>
      <c r="N290" s="1">
        <v>1</v>
      </c>
      <c r="O290" s="1">
        <v>0</v>
      </c>
      <c r="P290" s="1">
        <v>9</v>
      </c>
      <c r="Q290" s="1">
        <v>21</v>
      </c>
      <c r="R290" s="24">
        <f t="shared" si="35"/>
        <v>30</v>
      </c>
      <c r="S290" s="24">
        <v>1</v>
      </c>
      <c r="T290" s="24">
        <v>0</v>
      </c>
      <c r="U290" s="24">
        <v>2</v>
      </c>
      <c r="V290" s="24">
        <f t="shared" si="36"/>
        <v>3</v>
      </c>
      <c r="W290" s="24">
        <v>1</v>
      </c>
      <c r="X290" s="24">
        <v>6</v>
      </c>
      <c r="Y290" s="24">
        <v>1</v>
      </c>
      <c r="Z290" s="24">
        <v>1</v>
      </c>
      <c r="AA290" s="24">
        <v>0</v>
      </c>
      <c r="AB290" s="24">
        <v>0</v>
      </c>
      <c r="AC290" s="24">
        <v>1</v>
      </c>
      <c r="AD290" s="24">
        <v>0</v>
      </c>
      <c r="AE290" s="24">
        <v>1</v>
      </c>
      <c r="AF290" s="25">
        <v>68</v>
      </c>
    </row>
    <row r="291" spans="1:32" s="25" customFormat="1" ht="13.7" customHeight="1" x14ac:dyDescent="0.15">
      <c r="A291" s="21" t="s">
        <v>1153</v>
      </c>
      <c r="B291" s="21" t="s">
        <v>714</v>
      </c>
      <c r="C291" s="30" t="s">
        <v>32</v>
      </c>
      <c r="D291" s="23">
        <v>0</v>
      </c>
      <c r="E291" s="23" t="s">
        <v>1173</v>
      </c>
      <c r="F291" s="23" t="s">
        <v>1124</v>
      </c>
      <c r="G291" s="1">
        <v>1</v>
      </c>
      <c r="H291" s="1">
        <v>0</v>
      </c>
      <c r="I291" s="1">
        <v>1</v>
      </c>
      <c r="J291" s="1">
        <v>0</v>
      </c>
      <c r="K291" s="1">
        <v>0</v>
      </c>
      <c r="L291" s="1">
        <v>24</v>
      </c>
      <c r="M291" s="1">
        <v>1</v>
      </c>
      <c r="N291" s="1">
        <v>0</v>
      </c>
      <c r="O291" s="1">
        <v>0</v>
      </c>
      <c r="P291" s="1">
        <v>11</v>
      </c>
      <c r="Q291" s="1">
        <v>16</v>
      </c>
      <c r="R291" s="24">
        <f t="shared" si="35"/>
        <v>27</v>
      </c>
      <c r="S291" s="24">
        <v>1</v>
      </c>
      <c r="T291" s="24">
        <v>0</v>
      </c>
      <c r="U291" s="24">
        <v>1</v>
      </c>
      <c r="V291" s="24">
        <f t="shared" si="36"/>
        <v>2</v>
      </c>
      <c r="W291" s="24">
        <v>1</v>
      </c>
      <c r="X291" s="24">
        <v>6</v>
      </c>
      <c r="Y291" s="24">
        <v>1</v>
      </c>
      <c r="Z291" s="24">
        <v>1</v>
      </c>
      <c r="AA291" s="24">
        <v>0</v>
      </c>
      <c r="AB291" s="24">
        <v>2</v>
      </c>
      <c r="AC291" s="24">
        <v>1</v>
      </c>
      <c r="AD291" s="24">
        <v>0</v>
      </c>
      <c r="AE291" s="24">
        <v>1</v>
      </c>
      <c r="AF291" s="25">
        <v>69</v>
      </c>
    </row>
    <row r="292" spans="1:32" s="25" customFormat="1" ht="13.7" customHeight="1" x14ac:dyDescent="0.15">
      <c r="A292" s="21" t="s">
        <v>1153</v>
      </c>
      <c r="B292" s="21" t="s">
        <v>714</v>
      </c>
      <c r="C292" s="30" t="s">
        <v>48</v>
      </c>
      <c r="D292" s="23">
        <v>0</v>
      </c>
      <c r="E292" s="23" t="s">
        <v>1173</v>
      </c>
      <c r="F292" s="23" t="s">
        <v>1124</v>
      </c>
      <c r="G292" s="1">
        <v>1</v>
      </c>
      <c r="H292" s="1">
        <v>0</v>
      </c>
      <c r="I292" s="1">
        <v>1</v>
      </c>
      <c r="J292" s="1">
        <v>0</v>
      </c>
      <c r="K292" s="1">
        <v>0</v>
      </c>
      <c r="L292" s="1">
        <v>13</v>
      </c>
      <c r="M292" s="1">
        <v>1</v>
      </c>
      <c r="N292" s="1">
        <v>1</v>
      </c>
      <c r="O292" s="1">
        <v>0</v>
      </c>
      <c r="P292" s="1">
        <v>5</v>
      </c>
      <c r="Q292" s="1">
        <v>12</v>
      </c>
      <c r="R292" s="24">
        <f t="shared" si="35"/>
        <v>17</v>
      </c>
      <c r="S292" s="24">
        <v>1</v>
      </c>
      <c r="T292" s="24">
        <v>0</v>
      </c>
      <c r="U292" s="24">
        <v>1</v>
      </c>
      <c r="V292" s="24">
        <f t="shared" si="36"/>
        <v>2</v>
      </c>
      <c r="W292" s="24">
        <v>1</v>
      </c>
      <c r="X292" s="24">
        <v>2</v>
      </c>
      <c r="Y292" s="24">
        <v>1</v>
      </c>
      <c r="Z292" s="24">
        <v>1</v>
      </c>
      <c r="AA292" s="24">
        <v>0</v>
      </c>
      <c r="AB292" s="24">
        <v>0</v>
      </c>
      <c r="AC292" s="24">
        <v>0</v>
      </c>
      <c r="AD292" s="24">
        <v>1</v>
      </c>
      <c r="AE292" s="24">
        <v>0</v>
      </c>
      <c r="AF292" s="25">
        <v>70</v>
      </c>
    </row>
    <row r="293" spans="1:32" s="25" customFormat="1" ht="13.7" customHeight="1" x14ac:dyDescent="0.15">
      <c r="A293" s="21" t="s">
        <v>1153</v>
      </c>
      <c r="B293" s="21" t="s">
        <v>714</v>
      </c>
      <c r="C293" s="30" t="s">
        <v>55</v>
      </c>
      <c r="D293" s="23">
        <v>0</v>
      </c>
      <c r="E293" s="23" t="s">
        <v>1173</v>
      </c>
      <c r="F293" s="23" t="s">
        <v>1124</v>
      </c>
      <c r="G293" s="1">
        <v>1</v>
      </c>
      <c r="H293" s="1">
        <v>0</v>
      </c>
      <c r="I293" s="1">
        <v>1</v>
      </c>
      <c r="J293" s="1">
        <v>1</v>
      </c>
      <c r="K293" s="1">
        <v>0</v>
      </c>
      <c r="L293" s="1">
        <v>25</v>
      </c>
      <c r="M293" s="1">
        <v>1</v>
      </c>
      <c r="N293" s="1">
        <v>1</v>
      </c>
      <c r="O293" s="1">
        <v>0</v>
      </c>
      <c r="P293" s="1">
        <v>14</v>
      </c>
      <c r="Q293" s="1">
        <v>16</v>
      </c>
      <c r="R293" s="24">
        <f t="shared" si="35"/>
        <v>30</v>
      </c>
      <c r="S293" s="24">
        <v>1</v>
      </c>
      <c r="T293" s="24">
        <v>0</v>
      </c>
      <c r="U293" s="24">
        <v>1</v>
      </c>
      <c r="V293" s="24">
        <f t="shared" si="36"/>
        <v>2</v>
      </c>
      <c r="W293" s="24">
        <v>1</v>
      </c>
      <c r="X293" s="24">
        <v>6</v>
      </c>
      <c r="Y293" s="24">
        <v>1</v>
      </c>
      <c r="Z293" s="24">
        <v>1</v>
      </c>
      <c r="AA293" s="24">
        <v>0</v>
      </c>
      <c r="AB293" s="24">
        <v>0</v>
      </c>
      <c r="AC293" s="24">
        <v>1</v>
      </c>
      <c r="AD293" s="24">
        <v>0</v>
      </c>
      <c r="AE293" s="24">
        <v>1</v>
      </c>
      <c r="AF293" s="25">
        <v>71</v>
      </c>
    </row>
    <row r="294" spans="1:32" s="25" customFormat="1" ht="13.7" customHeight="1" x14ac:dyDescent="0.15">
      <c r="A294" s="21" t="s">
        <v>1153</v>
      </c>
      <c r="B294" s="21" t="s">
        <v>714</v>
      </c>
      <c r="C294" s="30" t="s">
        <v>62</v>
      </c>
      <c r="D294" s="23">
        <v>0</v>
      </c>
      <c r="E294" s="23" t="s">
        <v>1173</v>
      </c>
      <c r="F294" s="23" t="s">
        <v>1124</v>
      </c>
      <c r="G294" s="1">
        <v>1</v>
      </c>
      <c r="H294" s="1">
        <v>0</v>
      </c>
      <c r="I294" s="1">
        <v>1</v>
      </c>
      <c r="J294" s="1">
        <v>0</v>
      </c>
      <c r="K294" s="1">
        <v>0</v>
      </c>
      <c r="L294" s="1">
        <v>10</v>
      </c>
      <c r="M294" s="1">
        <v>1</v>
      </c>
      <c r="N294" s="1">
        <v>0</v>
      </c>
      <c r="O294" s="1">
        <v>0</v>
      </c>
      <c r="P294" s="1">
        <v>7</v>
      </c>
      <c r="Q294" s="1">
        <v>6</v>
      </c>
      <c r="R294" s="24">
        <f t="shared" si="35"/>
        <v>13</v>
      </c>
      <c r="S294" s="24">
        <v>1</v>
      </c>
      <c r="T294" s="24">
        <v>0</v>
      </c>
      <c r="U294" s="24">
        <v>1</v>
      </c>
      <c r="V294" s="24">
        <f t="shared" si="36"/>
        <v>2</v>
      </c>
      <c r="W294" s="24">
        <v>1</v>
      </c>
      <c r="X294" s="24">
        <v>1</v>
      </c>
      <c r="Y294" s="24">
        <v>1</v>
      </c>
      <c r="Z294" s="24">
        <v>1</v>
      </c>
      <c r="AA294" s="24">
        <v>0</v>
      </c>
      <c r="AB294" s="24">
        <v>0</v>
      </c>
      <c r="AC294" s="24">
        <v>0</v>
      </c>
      <c r="AD294" s="24">
        <v>0</v>
      </c>
      <c r="AE294" s="24">
        <v>0</v>
      </c>
      <c r="AF294" s="16">
        <v>72</v>
      </c>
    </row>
    <row r="295" spans="1:32" s="25" customFormat="1" ht="13.7" customHeight="1" x14ac:dyDescent="0.15">
      <c r="A295" s="26"/>
      <c r="B295" s="26" t="s">
        <v>1113</v>
      </c>
      <c r="C295" s="26">
        <f>COUNTA(C94:C294)</f>
        <v>201</v>
      </c>
      <c r="D295" s="27">
        <f>COUNTIF(D94:D294,"併")</f>
        <v>2</v>
      </c>
      <c r="E295" s="27">
        <v>0</v>
      </c>
      <c r="F295" s="27"/>
      <c r="G295" s="28">
        <f t="shared" ref="G295:AE295" si="37">SUM(G94:G294)</f>
        <v>198</v>
      </c>
      <c r="H295" s="28">
        <f t="shared" si="37"/>
        <v>0</v>
      </c>
      <c r="I295" s="28">
        <f t="shared" si="37"/>
        <v>200</v>
      </c>
      <c r="J295" s="28">
        <f t="shared" si="37"/>
        <v>32</v>
      </c>
      <c r="K295" s="28">
        <f t="shared" si="37"/>
        <v>0</v>
      </c>
      <c r="L295" s="28">
        <f t="shared" si="37"/>
        <v>4212</v>
      </c>
      <c r="M295" s="28">
        <f t="shared" si="37"/>
        <v>227</v>
      </c>
      <c r="N295" s="28">
        <f t="shared" si="37"/>
        <v>89</v>
      </c>
      <c r="O295" s="28">
        <f t="shared" si="37"/>
        <v>2</v>
      </c>
      <c r="P295" s="28">
        <f t="shared" si="37"/>
        <v>2111</v>
      </c>
      <c r="Q295" s="28">
        <f t="shared" si="37"/>
        <v>2849</v>
      </c>
      <c r="R295" s="28">
        <f t="shared" si="37"/>
        <v>4960</v>
      </c>
      <c r="S295" s="28">
        <f t="shared" si="37"/>
        <v>210</v>
      </c>
      <c r="T295" s="28">
        <f t="shared" si="37"/>
        <v>33</v>
      </c>
      <c r="U295" s="28">
        <f t="shared" si="37"/>
        <v>313</v>
      </c>
      <c r="V295" s="28">
        <f t="shared" si="37"/>
        <v>556</v>
      </c>
      <c r="W295" s="28">
        <f t="shared" si="37"/>
        <v>193</v>
      </c>
      <c r="X295" s="28">
        <f t="shared" si="37"/>
        <v>1056</v>
      </c>
      <c r="Y295" s="28">
        <f t="shared" si="37"/>
        <v>200</v>
      </c>
      <c r="Z295" s="28">
        <f t="shared" si="37"/>
        <v>262</v>
      </c>
      <c r="AA295" s="28">
        <f t="shared" si="37"/>
        <v>4</v>
      </c>
      <c r="AB295" s="28">
        <f t="shared" si="37"/>
        <v>29</v>
      </c>
      <c r="AC295" s="28">
        <f t="shared" si="37"/>
        <v>167</v>
      </c>
      <c r="AD295" s="28">
        <f t="shared" si="37"/>
        <v>44</v>
      </c>
      <c r="AE295" s="28">
        <f t="shared" si="37"/>
        <v>165</v>
      </c>
      <c r="AF295" s="25">
        <v>74</v>
      </c>
    </row>
    <row r="296" spans="1:32" s="25" customFormat="1" ht="13.7" customHeight="1" x14ac:dyDescent="0.15">
      <c r="A296" s="21" t="s">
        <v>1153</v>
      </c>
      <c r="B296" s="21" t="s">
        <v>987</v>
      </c>
      <c r="C296" s="22" t="s">
        <v>988</v>
      </c>
      <c r="D296" s="23">
        <v>0</v>
      </c>
      <c r="E296" s="23" t="s">
        <v>1173</v>
      </c>
      <c r="F296" s="23" t="s">
        <v>1124</v>
      </c>
      <c r="G296" s="1">
        <v>1</v>
      </c>
      <c r="H296" s="1">
        <v>0</v>
      </c>
      <c r="I296" s="1">
        <v>1</v>
      </c>
      <c r="J296" s="1">
        <v>1</v>
      </c>
      <c r="K296" s="1">
        <v>0</v>
      </c>
      <c r="L296" s="1">
        <v>27</v>
      </c>
      <c r="M296" s="1">
        <v>1</v>
      </c>
      <c r="N296" s="1">
        <v>2</v>
      </c>
      <c r="O296" s="1">
        <v>0</v>
      </c>
      <c r="P296" s="1">
        <v>12</v>
      </c>
      <c r="Q296" s="1">
        <v>21</v>
      </c>
      <c r="R296" s="24">
        <f t="shared" ref="R296:R358" si="38">P296+Q296</f>
        <v>33</v>
      </c>
      <c r="S296" s="24">
        <v>2</v>
      </c>
      <c r="T296" s="24">
        <v>0</v>
      </c>
      <c r="U296" s="24">
        <v>1</v>
      </c>
      <c r="V296" s="24">
        <f t="shared" si="36"/>
        <v>3</v>
      </c>
      <c r="W296" s="24">
        <v>1</v>
      </c>
      <c r="X296" s="24">
        <v>6</v>
      </c>
      <c r="Y296" s="24">
        <v>1</v>
      </c>
      <c r="Z296" s="24">
        <v>1</v>
      </c>
      <c r="AA296" s="24">
        <v>0</v>
      </c>
      <c r="AB296" s="24">
        <v>0</v>
      </c>
      <c r="AC296" s="24">
        <v>1</v>
      </c>
      <c r="AD296" s="24">
        <v>0</v>
      </c>
      <c r="AE296" s="24">
        <v>1</v>
      </c>
      <c r="AF296" s="25">
        <v>1</v>
      </c>
    </row>
    <row r="297" spans="1:32" s="25" customFormat="1" ht="13.7" customHeight="1" x14ac:dyDescent="0.15">
      <c r="A297" s="21" t="s">
        <v>1153</v>
      </c>
      <c r="B297" s="21" t="s">
        <v>987</v>
      </c>
      <c r="C297" s="22" t="s">
        <v>989</v>
      </c>
      <c r="D297" s="23">
        <v>0</v>
      </c>
      <c r="E297" s="23" t="s">
        <v>1173</v>
      </c>
      <c r="F297" s="23" t="s">
        <v>1124</v>
      </c>
      <c r="G297" s="1">
        <v>1</v>
      </c>
      <c r="H297" s="1">
        <v>0</v>
      </c>
      <c r="I297" s="1">
        <v>1</v>
      </c>
      <c r="J297" s="1">
        <v>0</v>
      </c>
      <c r="K297" s="1">
        <v>0</v>
      </c>
      <c r="L297" s="1">
        <v>10</v>
      </c>
      <c r="M297" s="1">
        <v>1</v>
      </c>
      <c r="N297" s="1">
        <v>0</v>
      </c>
      <c r="O297" s="1">
        <v>0</v>
      </c>
      <c r="P297" s="1">
        <v>6</v>
      </c>
      <c r="Q297" s="1">
        <v>7</v>
      </c>
      <c r="R297" s="24">
        <f t="shared" si="38"/>
        <v>13</v>
      </c>
      <c r="S297" s="24">
        <v>2</v>
      </c>
      <c r="T297" s="24">
        <v>0</v>
      </c>
      <c r="U297" s="24">
        <v>0</v>
      </c>
      <c r="V297" s="24">
        <f t="shared" si="36"/>
        <v>2</v>
      </c>
      <c r="W297" s="24">
        <v>1</v>
      </c>
      <c r="X297" s="24">
        <v>0</v>
      </c>
      <c r="Y297" s="24">
        <v>1</v>
      </c>
      <c r="Z297" s="24">
        <v>0</v>
      </c>
      <c r="AA297" s="24">
        <v>0</v>
      </c>
      <c r="AB297" s="24">
        <v>0</v>
      </c>
      <c r="AC297" s="24">
        <v>0</v>
      </c>
      <c r="AD297" s="24">
        <v>0</v>
      </c>
      <c r="AE297" s="24">
        <v>0</v>
      </c>
      <c r="AF297" s="16">
        <v>2</v>
      </c>
    </row>
    <row r="298" spans="1:32" s="35" customFormat="1" ht="13.7" customHeight="1" x14ac:dyDescent="0.15">
      <c r="A298" s="21" t="s">
        <v>1153</v>
      </c>
      <c r="B298" s="21" t="s">
        <v>987</v>
      </c>
      <c r="C298" s="22" t="s">
        <v>990</v>
      </c>
      <c r="D298" s="23">
        <v>0</v>
      </c>
      <c r="E298" s="23" t="s">
        <v>1173</v>
      </c>
      <c r="F298" s="23" t="s">
        <v>1124</v>
      </c>
      <c r="G298" s="1">
        <v>1</v>
      </c>
      <c r="H298" s="1">
        <v>0</v>
      </c>
      <c r="I298" s="1">
        <v>1</v>
      </c>
      <c r="J298" s="1">
        <v>0</v>
      </c>
      <c r="K298" s="1">
        <v>0</v>
      </c>
      <c r="L298" s="1">
        <v>25</v>
      </c>
      <c r="M298" s="1">
        <v>1</v>
      </c>
      <c r="N298" s="1">
        <v>0</v>
      </c>
      <c r="O298" s="1">
        <v>0</v>
      </c>
      <c r="P298" s="1">
        <v>11</v>
      </c>
      <c r="Q298" s="1">
        <v>17</v>
      </c>
      <c r="R298" s="24">
        <f t="shared" si="38"/>
        <v>28</v>
      </c>
      <c r="S298" s="24">
        <v>1</v>
      </c>
      <c r="T298" s="24">
        <v>0</v>
      </c>
      <c r="U298" s="24">
        <v>0</v>
      </c>
      <c r="V298" s="24">
        <f t="shared" si="36"/>
        <v>1</v>
      </c>
      <c r="W298" s="24">
        <v>1</v>
      </c>
      <c r="X298" s="24">
        <v>6</v>
      </c>
      <c r="Y298" s="24">
        <v>1</v>
      </c>
      <c r="Z298" s="24">
        <v>1</v>
      </c>
      <c r="AA298" s="24">
        <v>0</v>
      </c>
      <c r="AB298" s="24">
        <v>0</v>
      </c>
      <c r="AC298" s="24">
        <v>0</v>
      </c>
      <c r="AD298" s="24">
        <v>0</v>
      </c>
      <c r="AE298" s="24">
        <v>0</v>
      </c>
      <c r="AF298" s="25">
        <v>3</v>
      </c>
    </row>
    <row r="299" spans="1:32" s="25" customFormat="1" ht="13.7" customHeight="1" x14ac:dyDescent="0.15">
      <c r="A299" s="21" t="s">
        <v>1153</v>
      </c>
      <c r="B299" s="21" t="s">
        <v>987</v>
      </c>
      <c r="C299" s="22" t="s">
        <v>991</v>
      </c>
      <c r="D299" s="23">
        <v>0</v>
      </c>
      <c r="E299" s="23" t="s">
        <v>1173</v>
      </c>
      <c r="F299" s="23" t="s">
        <v>1124</v>
      </c>
      <c r="G299" s="1">
        <v>1</v>
      </c>
      <c r="H299" s="1">
        <v>0</v>
      </c>
      <c r="I299" s="1">
        <v>7</v>
      </c>
      <c r="J299" s="1">
        <v>21</v>
      </c>
      <c r="K299" s="1">
        <v>0</v>
      </c>
      <c r="L299" s="1">
        <v>27</v>
      </c>
      <c r="M299" s="1">
        <v>1</v>
      </c>
      <c r="N299" s="1">
        <v>1</v>
      </c>
      <c r="O299" s="1">
        <v>0</v>
      </c>
      <c r="P299" s="1">
        <v>41</v>
      </c>
      <c r="Q299" s="1">
        <v>17</v>
      </c>
      <c r="R299" s="24">
        <f t="shared" si="38"/>
        <v>58</v>
      </c>
      <c r="S299" s="24">
        <v>1</v>
      </c>
      <c r="T299" s="24">
        <v>0</v>
      </c>
      <c r="U299" s="24">
        <v>1</v>
      </c>
      <c r="V299" s="24">
        <f t="shared" si="36"/>
        <v>2</v>
      </c>
      <c r="W299" s="24">
        <v>1</v>
      </c>
      <c r="X299" s="24">
        <v>6</v>
      </c>
      <c r="Y299" s="24">
        <v>1</v>
      </c>
      <c r="Z299" s="24">
        <v>1</v>
      </c>
      <c r="AA299" s="24">
        <v>33</v>
      </c>
      <c r="AB299" s="24">
        <v>0</v>
      </c>
      <c r="AC299" s="24">
        <v>0</v>
      </c>
      <c r="AD299" s="24">
        <v>0</v>
      </c>
      <c r="AE299" s="24">
        <v>0</v>
      </c>
      <c r="AF299" s="25">
        <v>4</v>
      </c>
    </row>
    <row r="300" spans="1:32" s="16" customFormat="1" ht="13.7" customHeight="1" x14ac:dyDescent="0.15">
      <c r="A300" s="21" t="s">
        <v>1153</v>
      </c>
      <c r="B300" s="21" t="s">
        <v>987</v>
      </c>
      <c r="C300" s="22" t="s">
        <v>992</v>
      </c>
      <c r="D300" s="23">
        <v>0</v>
      </c>
      <c r="E300" s="23" t="s">
        <v>1173</v>
      </c>
      <c r="F300" s="23" t="s">
        <v>1124</v>
      </c>
      <c r="G300" s="1">
        <v>1</v>
      </c>
      <c r="H300" s="1">
        <v>0</v>
      </c>
      <c r="I300" s="1">
        <v>1</v>
      </c>
      <c r="J300" s="1">
        <v>1</v>
      </c>
      <c r="K300" s="1">
        <v>0</v>
      </c>
      <c r="L300" s="1">
        <v>27</v>
      </c>
      <c r="M300" s="1">
        <v>1</v>
      </c>
      <c r="N300" s="1">
        <v>0</v>
      </c>
      <c r="O300" s="1">
        <v>0</v>
      </c>
      <c r="P300" s="1">
        <v>15</v>
      </c>
      <c r="Q300" s="1">
        <v>16</v>
      </c>
      <c r="R300" s="24">
        <f t="shared" si="38"/>
        <v>31</v>
      </c>
      <c r="S300" s="24">
        <v>2</v>
      </c>
      <c r="T300" s="24">
        <v>0</v>
      </c>
      <c r="U300" s="24">
        <v>1</v>
      </c>
      <c r="V300" s="24">
        <f t="shared" si="36"/>
        <v>3</v>
      </c>
      <c r="W300" s="24">
        <v>0</v>
      </c>
      <c r="X300" s="24">
        <v>6</v>
      </c>
      <c r="Y300" s="24">
        <v>1</v>
      </c>
      <c r="Z300" s="24">
        <v>1</v>
      </c>
      <c r="AA300" s="24">
        <v>0</v>
      </c>
      <c r="AB300" s="24">
        <v>0</v>
      </c>
      <c r="AC300" s="24">
        <v>1</v>
      </c>
      <c r="AD300" s="24">
        <v>0</v>
      </c>
      <c r="AE300" s="24">
        <v>1</v>
      </c>
      <c r="AF300" s="25">
        <v>5</v>
      </c>
    </row>
    <row r="301" spans="1:32" s="25" customFormat="1" ht="13.7" customHeight="1" x14ac:dyDescent="0.15">
      <c r="A301" s="21" t="s">
        <v>1153</v>
      </c>
      <c r="B301" s="21" t="s">
        <v>987</v>
      </c>
      <c r="C301" s="22" t="s">
        <v>993</v>
      </c>
      <c r="D301" s="23">
        <v>0</v>
      </c>
      <c r="E301" s="23" t="s">
        <v>1174</v>
      </c>
      <c r="F301" s="23" t="s">
        <v>1124</v>
      </c>
      <c r="G301" s="1">
        <v>1</v>
      </c>
      <c r="H301" s="1">
        <v>0</v>
      </c>
      <c r="I301" s="1">
        <v>1</v>
      </c>
      <c r="J301" s="1">
        <v>0</v>
      </c>
      <c r="K301" s="1">
        <v>0</v>
      </c>
      <c r="L301" s="1">
        <v>6</v>
      </c>
      <c r="M301" s="1">
        <v>1</v>
      </c>
      <c r="N301" s="1">
        <v>0</v>
      </c>
      <c r="O301" s="1">
        <v>0</v>
      </c>
      <c r="P301" s="1">
        <v>5</v>
      </c>
      <c r="Q301" s="1">
        <v>4</v>
      </c>
      <c r="R301" s="24">
        <f t="shared" si="38"/>
        <v>9</v>
      </c>
      <c r="S301" s="24">
        <v>1</v>
      </c>
      <c r="T301" s="24">
        <v>0</v>
      </c>
      <c r="U301" s="24">
        <v>0</v>
      </c>
      <c r="V301" s="24">
        <f t="shared" si="36"/>
        <v>1</v>
      </c>
      <c r="W301" s="24">
        <v>1</v>
      </c>
      <c r="X301" s="24">
        <v>0</v>
      </c>
      <c r="Y301" s="24">
        <v>1</v>
      </c>
      <c r="Z301" s="24">
        <v>0</v>
      </c>
      <c r="AA301" s="24">
        <v>0</v>
      </c>
      <c r="AB301" s="24">
        <v>0</v>
      </c>
      <c r="AC301" s="24">
        <v>0</v>
      </c>
      <c r="AD301" s="24">
        <v>0</v>
      </c>
      <c r="AE301" s="24">
        <v>0</v>
      </c>
      <c r="AF301" s="25">
        <v>6</v>
      </c>
    </row>
    <row r="302" spans="1:32" s="25" customFormat="1" ht="13.7" customHeight="1" x14ac:dyDescent="0.15">
      <c r="A302" s="21" t="s">
        <v>1153</v>
      </c>
      <c r="B302" s="21" t="s">
        <v>987</v>
      </c>
      <c r="C302" s="22" t="s">
        <v>994</v>
      </c>
      <c r="D302" s="23">
        <v>0</v>
      </c>
      <c r="E302" s="23" t="s">
        <v>1173</v>
      </c>
      <c r="F302" s="23" t="s">
        <v>1124</v>
      </c>
      <c r="G302" s="1">
        <v>1</v>
      </c>
      <c r="H302" s="1">
        <v>0</v>
      </c>
      <c r="I302" s="1">
        <v>1</v>
      </c>
      <c r="J302" s="1">
        <v>0</v>
      </c>
      <c r="K302" s="1">
        <v>0</v>
      </c>
      <c r="L302" s="1">
        <v>22</v>
      </c>
      <c r="M302" s="1">
        <v>1</v>
      </c>
      <c r="N302" s="1">
        <v>0</v>
      </c>
      <c r="O302" s="1">
        <v>0</v>
      </c>
      <c r="P302" s="1">
        <v>13</v>
      </c>
      <c r="Q302" s="1">
        <v>12</v>
      </c>
      <c r="R302" s="24">
        <f t="shared" si="38"/>
        <v>25</v>
      </c>
      <c r="S302" s="24">
        <v>1</v>
      </c>
      <c r="T302" s="24">
        <v>0</v>
      </c>
      <c r="U302" s="24">
        <v>2</v>
      </c>
      <c r="V302" s="24">
        <f t="shared" si="36"/>
        <v>3</v>
      </c>
      <c r="W302" s="24">
        <v>1</v>
      </c>
      <c r="X302" s="24">
        <v>6</v>
      </c>
      <c r="Y302" s="24">
        <v>1</v>
      </c>
      <c r="Z302" s="24">
        <v>1</v>
      </c>
      <c r="AA302" s="24">
        <v>0</v>
      </c>
      <c r="AB302" s="24">
        <v>0</v>
      </c>
      <c r="AC302" s="24">
        <v>1</v>
      </c>
      <c r="AD302" s="24">
        <v>0</v>
      </c>
      <c r="AE302" s="24">
        <v>1</v>
      </c>
      <c r="AF302" s="25">
        <v>8</v>
      </c>
    </row>
    <row r="303" spans="1:32" s="25" customFormat="1" ht="13.7" customHeight="1" x14ac:dyDescent="0.15">
      <c r="A303" s="21" t="s">
        <v>1153</v>
      </c>
      <c r="B303" s="21" t="s">
        <v>987</v>
      </c>
      <c r="C303" s="22" t="s">
        <v>995</v>
      </c>
      <c r="D303" s="23">
        <v>0</v>
      </c>
      <c r="E303" s="23" t="s">
        <v>1173</v>
      </c>
      <c r="F303" s="23" t="s">
        <v>1124</v>
      </c>
      <c r="G303" s="1">
        <v>1</v>
      </c>
      <c r="H303" s="1">
        <v>0</v>
      </c>
      <c r="I303" s="1">
        <v>1</v>
      </c>
      <c r="J303" s="1">
        <v>1</v>
      </c>
      <c r="K303" s="1">
        <v>0</v>
      </c>
      <c r="L303" s="1">
        <v>20</v>
      </c>
      <c r="M303" s="1">
        <v>1</v>
      </c>
      <c r="N303" s="1">
        <v>0</v>
      </c>
      <c r="O303" s="1">
        <v>0</v>
      </c>
      <c r="P303" s="1">
        <v>9</v>
      </c>
      <c r="Q303" s="1">
        <v>15</v>
      </c>
      <c r="R303" s="24">
        <f t="shared" si="38"/>
        <v>24</v>
      </c>
      <c r="S303" s="24">
        <v>1</v>
      </c>
      <c r="T303" s="24">
        <v>0</v>
      </c>
      <c r="U303" s="24">
        <v>1</v>
      </c>
      <c r="V303" s="24">
        <f t="shared" si="36"/>
        <v>2</v>
      </c>
      <c r="W303" s="24">
        <v>0</v>
      </c>
      <c r="X303" s="24">
        <v>6</v>
      </c>
      <c r="Y303" s="24">
        <v>1</v>
      </c>
      <c r="Z303" s="24">
        <v>1</v>
      </c>
      <c r="AA303" s="24">
        <v>0</v>
      </c>
      <c r="AB303" s="24">
        <v>0</v>
      </c>
      <c r="AC303" s="24">
        <v>0</v>
      </c>
      <c r="AD303" s="24">
        <v>0</v>
      </c>
      <c r="AE303" s="24">
        <v>0</v>
      </c>
      <c r="AF303" s="25">
        <v>9</v>
      </c>
    </row>
    <row r="304" spans="1:32" s="25" customFormat="1" ht="13.7" customHeight="1" x14ac:dyDescent="0.15">
      <c r="A304" s="21" t="s">
        <v>1153</v>
      </c>
      <c r="B304" s="21" t="s">
        <v>987</v>
      </c>
      <c r="C304" s="22" t="s">
        <v>996</v>
      </c>
      <c r="D304" s="23">
        <v>0</v>
      </c>
      <c r="E304" s="23" t="s">
        <v>1173</v>
      </c>
      <c r="F304" s="23" t="s">
        <v>1124</v>
      </c>
      <c r="G304" s="1">
        <v>1</v>
      </c>
      <c r="H304" s="1">
        <v>0</v>
      </c>
      <c r="I304" s="1">
        <v>1</v>
      </c>
      <c r="J304" s="1">
        <v>0</v>
      </c>
      <c r="K304" s="1">
        <v>0</v>
      </c>
      <c r="L304" s="1">
        <v>18</v>
      </c>
      <c r="M304" s="1">
        <v>1</v>
      </c>
      <c r="N304" s="1">
        <v>0</v>
      </c>
      <c r="O304" s="1">
        <v>0</v>
      </c>
      <c r="P304" s="1">
        <v>8</v>
      </c>
      <c r="Q304" s="1">
        <v>13</v>
      </c>
      <c r="R304" s="24">
        <f t="shared" si="38"/>
        <v>21</v>
      </c>
      <c r="S304" s="24">
        <v>1</v>
      </c>
      <c r="T304" s="24">
        <v>0</v>
      </c>
      <c r="U304" s="24">
        <v>1</v>
      </c>
      <c r="V304" s="24">
        <f t="shared" si="36"/>
        <v>2</v>
      </c>
      <c r="W304" s="24">
        <v>1</v>
      </c>
      <c r="X304" s="24">
        <v>6</v>
      </c>
      <c r="Y304" s="24">
        <v>1</v>
      </c>
      <c r="Z304" s="24">
        <v>1</v>
      </c>
      <c r="AA304" s="24">
        <v>0</v>
      </c>
      <c r="AB304" s="24">
        <v>0</v>
      </c>
      <c r="AC304" s="24">
        <v>0</v>
      </c>
      <c r="AD304" s="24">
        <v>0</v>
      </c>
      <c r="AE304" s="24">
        <v>0</v>
      </c>
      <c r="AF304" s="25">
        <v>10</v>
      </c>
    </row>
    <row r="305" spans="1:32" s="25" customFormat="1" ht="13.7" customHeight="1" x14ac:dyDescent="0.15">
      <c r="A305" s="21" t="s">
        <v>1153</v>
      </c>
      <c r="B305" s="21" t="s">
        <v>987</v>
      </c>
      <c r="C305" s="22" t="s">
        <v>716</v>
      </c>
      <c r="D305" s="23">
        <v>0</v>
      </c>
      <c r="E305" s="23" t="s">
        <v>1173</v>
      </c>
      <c r="F305" s="23" t="s">
        <v>1124</v>
      </c>
      <c r="G305" s="1">
        <v>1</v>
      </c>
      <c r="H305" s="1">
        <v>0</v>
      </c>
      <c r="I305" s="1">
        <v>1</v>
      </c>
      <c r="J305" s="1">
        <v>1</v>
      </c>
      <c r="K305" s="1">
        <v>0</v>
      </c>
      <c r="L305" s="1">
        <v>24</v>
      </c>
      <c r="M305" s="1">
        <v>1</v>
      </c>
      <c r="N305" s="1">
        <v>1</v>
      </c>
      <c r="O305" s="1">
        <v>0</v>
      </c>
      <c r="P305" s="1">
        <v>14</v>
      </c>
      <c r="Q305" s="1">
        <v>15</v>
      </c>
      <c r="R305" s="24">
        <f t="shared" si="38"/>
        <v>29</v>
      </c>
      <c r="S305" s="24">
        <v>1</v>
      </c>
      <c r="T305" s="24">
        <v>0</v>
      </c>
      <c r="U305" s="24">
        <v>1</v>
      </c>
      <c r="V305" s="24">
        <f t="shared" si="36"/>
        <v>2</v>
      </c>
      <c r="W305" s="24">
        <v>0</v>
      </c>
      <c r="X305" s="24">
        <v>6</v>
      </c>
      <c r="Y305" s="24">
        <v>1</v>
      </c>
      <c r="Z305" s="24">
        <v>1</v>
      </c>
      <c r="AA305" s="24">
        <v>0</v>
      </c>
      <c r="AB305" s="24">
        <v>0</v>
      </c>
      <c r="AC305" s="24">
        <v>0</v>
      </c>
      <c r="AD305" s="24">
        <v>0</v>
      </c>
      <c r="AE305" s="24">
        <v>0</v>
      </c>
      <c r="AF305" s="25">
        <v>11</v>
      </c>
    </row>
    <row r="306" spans="1:32" s="25" customFormat="1" ht="13.7" customHeight="1" x14ac:dyDescent="0.15">
      <c r="A306" s="21" t="s">
        <v>1153</v>
      </c>
      <c r="B306" s="21" t="s">
        <v>987</v>
      </c>
      <c r="C306" s="22" t="s">
        <v>997</v>
      </c>
      <c r="D306" s="23">
        <v>0</v>
      </c>
      <c r="E306" s="23" t="s">
        <v>1173</v>
      </c>
      <c r="F306" s="23" t="s">
        <v>1124</v>
      </c>
      <c r="G306" s="1">
        <v>1</v>
      </c>
      <c r="H306" s="1">
        <v>0</v>
      </c>
      <c r="I306" s="1">
        <v>1</v>
      </c>
      <c r="J306" s="1">
        <v>0</v>
      </c>
      <c r="K306" s="1">
        <v>0</v>
      </c>
      <c r="L306" s="1">
        <v>11</v>
      </c>
      <c r="M306" s="1">
        <v>1</v>
      </c>
      <c r="N306" s="1">
        <v>0</v>
      </c>
      <c r="O306" s="1">
        <v>0</v>
      </c>
      <c r="P306" s="1">
        <v>6</v>
      </c>
      <c r="Q306" s="1">
        <v>8</v>
      </c>
      <c r="R306" s="24">
        <f t="shared" si="38"/>
        <v>14</v>
      </c>
      <c r="S306" s="24">
        <v>1</v>
      </c>
      <c r="T306" s="24">
        <v>0</v>
      </c>
      <c r="U306" s="24">
        <v>0</v>
      </c>
      <c r="V306" s="24">
        <f t="shared" si="36"/>
        <v>1</v>
      </c>
      <c r="W306" s="24">
        <v>1</v>
      </c>
      <c r="X306" s="24">
        <v>1</v>
      </c>
      <c r="Y306" s="24">
        <v>1</v>
      </c>
      <c r="Z306" s="24">
        <v>0</v>
      </c>
      <c r="AA306" s="24">
        <v>0</v>
      </c>
      <c r="AB306" s="24">
        <v>0</v>
      </c>
      <c r="AC306" s="24">
        <v>0</v>
      </c>
      <c r="AD306" s="24">
        <v>0</v>
      </c>
      <c r="AE306" s="24">
        <v>0</v>
      </c>
      <c r="AF306" s="16">
        <v>12</v>
      </c>
    </row>
    <row r="307" spans="1:32" s="25" customFormat="1" ht="13.7" customHeight="1" x14ac:dyDescent="0.15">
      <c r="A307" s="21" t="s">
        <v>1153</v>
      </c>
      <c r="B307" s="21" t="s">
        <v>987</v>
      </c>
      <c r="C307" s="22" t="s">
        <v>254</v>
      </c>
      <c r="D307" s="23">
        <v>0</v>
      </c>
      <c r="E307" s="23" t="s">
        <v>1173</v>
      </c>
      <c r="F307" s="23" t="s">
        <v>1124</v>
      </c>
      <c r="G307" s="1">
        <v>1</v>
      </c>
      <c r="H307" s="1">
        <v>0</v>
      </c>
      <c r="I307" s="1">
        <v>1</v>
      </c>
      <c r="J307" s="1">
        <v>0</v>
      </c>
      <c r="K307" s="1">
        <v>0</v>
      </c>
      <c r="L307" s="1">
        <v>16</v>
      </c>
      <c r="M307" s="1">
        <v>1</v>
      </c>
      <c r="N307" s="1">
        <v>0</v>
      </c>
      <c r="O307" s="1">
        <v>0</v>
      </c>
      <c r="P307" s="1">
        <v>9</v>
      </c>
      <c r="Q307" s="1">
        <v>10</v>
      </c>
      <c r="R307" s="24">
        <f t="shared" si="38"/>
        <v>19</v>
      </c>
      <c r="S307" s="24">
        <v>1</v>
      </c>
      <c r="T307" s="24">
        <v>0</v>
      </c>
      <c r="U307" s="24">
        <v>0</v>
      </c>
      <c r="V307" s="24">
        <f t="shared" si="36"/>
        <v>1</v>
      </c>
      <c r="W307" s="24">
        <v>1</v>
      </c>
      <c r="X307" s="24">
        <v>6</v>
      </c>
      <c r="Y307" s="24">
        <v>1</v>
      </c>
      <c r="Z307" s="24">
        <v>1</v>
      </c>
      <c r="AA307" s="24">
        <v>0</v>
      </c>
      <c r="AB307" s="24">
        <v>0</v>
      </c>
      <c r="AC307" s="24">
        <v>0</v>
      </c>
      <c r="AD307" s="24">
        <v>0</v>
      </c>
      <c r="AE307" s="24">
        <v>0</v>
      </c>
      <c r="AF307" s="25">
        <v>13</v>
      </c>
    </row>
    <row r="308" spans="1:32" s="25" customFormat="1" ht="13.7" customHeight="1" x14ac:dyDescent="0.15">
      <c r="A308" s="21" t="s">
        <v>1153</v>
      </c>
      <c r="B308" s="21" t="s">
        <v>987</v>
      </c>
      <c r="C308" s="22" t="s">
        <v>720</v>
      </c>
      <c r="D308" s="23">
        <v>0</v>
      </c>
      <c r="E308" s="23" t="s">
        <v>1173</v>
      </c>
      <c r="F308" s="23" t="s">
        <v>1124</v>
      </c>
      <c r="G308" s="1">
        <v>1</v>
      </c>
      <c r="H308" s="1">
        <v>0</v>
      </c>
      <c r="I308" s="1">
        <v>1</v>
      </c>
      <c r="J308" s="1">
        <v>0</v>
      </c>
      <c r="K308" s="1">
        <v>0</v>
      </c>
      <c r="L308" s="1">
        <v>6</v>
      </c>
      <c r="M308" s="1">
        <v>1</v>
      </c>
      <c r="N308" s="1">
        <v>0</v>
      </c>
      <c r="O308" s="1">
        <v>0</v>
      </c>
      <c r="P308" s="1">
        <v>4</v>
      </c>
      <c r="Q308" s="1">
        <v>5</v>
      </c>
      <c r="R308" s="24">
        <f t="shared" si="38"/>
        <v>9</v>
      </c>
      <c r="S308" s="24">
        <v>1</v>
      </c>
      <c r="T308" s="24">
        <v>0</v>
      </c>
      <c r="U308" s="24">
        <v>0</v>
      </c>
      <c r="V308" s="24">
        <f t="shared" si="36"/>
        <v>1</v>
      </c>
      <c r="W308" s="24">
        <v>1</v>
      </c>
      <c r="X308" s="24">
        <v>1</v>
      </c>
      <c r="Y308" s="24">
        <v>1</v>
      </c>
      <c r="Z308" s="24">
        <v>0</v>
      </c>
      <c r="AA308" s="24">
        <v>0</v>
      </c>
      <c r="AB308" s="24">
        <v>0</v>
      </c>
      <c r="AC308" s="24">
        <v>0</v>
      </c>
      <c r="AD308" s="24">
        <v>0</v>
      </c>
      <c r="AE308" s="24">
        <v>0</v>
      </c>
      <c r="AF308" s="25">
        <v>14</v>
      </c>
    </row>
    <row r="309" spans="1:32" s="25" customFormat="1" ht="13.7" customHeight="1" x14ac:dyDescent="0.15">
      <c r="A309" s="21" t="s">
        <v>1153</v>
      </c>
      <c r="B309" s="21" t="s">
        <v>987</v>
      </c>
      <c r="C309" s="22" t="s">
        <v>273</v>
      </c>
      <c r="D309" s="23">
        <v>0</v>
      </c>
      <c r="E309" s="23" t="s">
        <v>1173</v>
      </c>
      <c r="F309" s="23" t="s">
        <v>1124</v>
      </c>
      <c r="G309" s="1">
        <v>1</v>
      </c>
      <c r="H309" s="1">
        <v>0</v>
      </c>
      <c r="I309" s="1">
        <v>1</v>
      </c>
      <c r="J309" s="1">
        <v>0</v>
      </c>
      <c r="K309" s="1">
        <v>0</v>
      </c>
      <c r="L309" s="1">
        <v>13</v>
      </c>
      <c r="M309" s="1">
        <v>1</v>
      </c>
      <c r="N309" s="1">
        <v>0</v>
      </c>
      <c r="O309" s="1">
        <v>0</v>
      </c>
      <c r="P309" s="1">
        <v>6</v>
      </c>
      <c r="Q309" s="1">
        <v>10</v>
      </c>
      <c r="R309" s="24">
        <f t="shared" si="38"/>
        <v>16</v>
      </c>
      <c r="S309" s="24">
        <v>1</v>
      </c>
      <c r="T309" s="24">
        <v>0</v>
      </c>
      <c r="U309" s="24">
        <v>0</v>
      </c>
      <c r="V309" s="24">
        <f t="shared" si="36"/>
        <v>1</v>
      </c>
      <c r="W309" s="24">
        <v>1</v>
      </c>
      <c r="X309" s="24">
        <v>1</v>
      </c>
      <c r="Y309" s="24">
        <v>1</v>
      </c>
      <c r="Z309" s="24">
        <v>0</v>
      </c>
      <c r="AA309" s="24">
        <v>0</v>
      </c>
      <c r="AB309" s="24">
        <v>0</v>
      </c>
      <c r="AC309" s="24">
        <v>0</v>
      </c>
      <c r="AD309" s="24">
        <v>0</v>
      </c>
      <c r="AE309" s="24">
        <v>0</v>
      </c>
      <c r="AF309" s="25">
        <v>15</v>
      </c>
    </row>
    <row r="310" spans="1:32" s="25" customFormat="1" ht="13.7" customHeight="1" x14ac:dyDescent="0.15">
      <c r="A310" s="21" t="s">
        <v>1153</v>
      </c>
      <c r="B310" s="21" t="s">
        <v>987</v>
      </c>
      <c r="C310" s="22" t="s">
        <v>63</v>
      </c>
      <c r="D310" s="23">
        <v>0</v>
      </c>
      <c r="E310" s="23" t="s">
        <v>1173</v>
      </c>
      <c r="F310" s="23" t="s">
        <v>1124</v>
      </c>
      <c r="G310" s="1">
        <v>1</v>
      </c>
      <c r="H310" s="1">
        <v>0</v>
      </c>
      <c r="I310" s="1">
        <v>1</v>
      </c>
      <c r="J310" s="1">
        <v>0</v>
      </c>
      <c r="K310" s="1">
        <v>0</v>
      </c>
      <c r="L310" s="1">
        <v>12</v>
      </c>
      <c r="M310" s="1">
        <v>1</v>
      </c>
      <c r="N310" s="1">
        <v>1</v>
      </c>
      <c r="O310" s="1">
        <v>0</v>
      </c>
      <c r="P310" s="1">
        <v>8</v>
      </c>
      <c r="Q310" s="1">
        <v>8</v>
      </c>
      <c r="R310" s="24">
        <f t="shared" si="38"/>
        <v>16</v>
      </c>
      <c r="S310" s="24">
        <v>1</v>
      </c>
      <c r="T310" s="24">
        <v>0</v>
      </c>
      <c r="U310" s="24">
        <v>0</v>
      </c>
      <c r="V310" s="24">
        <f t="shared" si="36"/>
        <v>1</v>
      </c>
      <c r="W310" s="24">
        <v>1</v>
      </c>
      <c r="X310" s="24">
        <v>1</v>
      </c>
      <c r="Y310" s="24">
        <v>1</v>
      </c>
      <c r="Z310" s="24">
        <v>0</v>
      </c>
      <c r="AA310" s="24">
        <v>0</v>
      </c>
      <c r="AB310" s="24">
        <v>0</v>
      </c>
      <c r="AC310" s="24">
        <v>0</v>
      </c>
      <c r="AD310" s="24">
        <v>0</v>
      </c>
      <c r="AE310" s="24">
        <v>0</v>
      </c>
      <c r="AF310" s="25">
        <v>16</v>
      </c>
    </row>
    <row r="311" spans="1:32" s="25" customFormat="1" ht="13.7" customHeight="1" x14ac:dyDescent="0.15">
      <c r="A311" s="21" t="s">
        <v>1153</v>
      </c>
      <c r="B311" s="21" t="s">
        <v>987</v>
      </c>
      <c r="C311" s="22" t="s">
        <v>69</v>
      </c>
      <c r="D311" s="23">
        <v>0</v>
      </c>
      <c r="E311" s="23" t="s">
        <v>1173</v>
      </c>
      <c r="F311" s="23" t="s">
        <v>1124</v>
      </c>
      <c r="G311" s="1">
        <v>1</v>
      </c>
      <c r="H311" s="1">
        <v>0</v>
      </c>
      <c r="I311" s="1">
        <v>1</v>
      </c>
      <c r="J311" s="1">
        <v>1</v>
      </c>
      <c r="K311" s="1">
        <v>0</v>
      </c>
      <c r="L311" s="1">
        <v>28</v>
      </c>
      <c r="M311" s="1">
        <v>1</v>
      </c>
      <c r="N311" s="1">
        <v>0</v>
      </c>
      <c r="O311" s="1">
        <v>0</v>
      </c>
      <c r="P311" s="1">
        <v>16</v>
      </c>
      <c r="Q311" s="1">
        <v>16</v>
      </c>
      <c r="R311" s="24">
        <f t="shared" si="38"/>
        <v>32</v>
      </c>
      <c r="S311" s="24">
        <v>2</v>
      </c>
      <c r="T311" s="24">
        <v>0</v>
      </c>
      <c r="U311" s="24">
        <v>1</v>
      </c>
      <c r="V311" s="24">
        <f t="shared" si="36"/>
        <v>3</v>
      </c>
      <c r="W311" s="24">
        <v>1</v>
      </c>
      <c r="X311" s="24">
        <v>6</v>
      </c>
      <c r="Y311" s="24">
        <v>1</v>
      </c>
      <c r="Z311" s="24">
        <v>1</v>
      </c>
      <c r="AA311" s="24">
        <v>0</v>
      </c>
      <c r="AB311" s="24">
        <v>0</v>
      </c>
      <c r="AC311" s="24">
        <v>1</v>
      </c>
      <c r="AD311" s="24">
        <v>0</v>
      </c>
      <c r="AE311" s="24">
        <v>1</v>
      </c>
      <c r="AF311" s="16">
        <v>17</v>
      </c>
    </row>
    <row r="312" spans="1:32" s="25" customFormat="1" ht="13.7" customHeight="1" x14ac:dyDescent="0.15">
      <c r="A312" s="21" t="s">
        <v>1153</v>
      </c>
      <c r="B312" s="21" t="s">
        <v>987</v>
      </c>
      <c r="C312" s="30" t="s">
        <v>1179</v>
      </c>
      <c r="D312" s="23">
        <v>0</v>
      </c>
      <c r="E312" s="23" t="s">
        <v>1173</v>
      </c>
      <c r="F312" s="23" t="s">
        <v>1124</v>
      </c>
      <c r="G312" s="1">
        <v>1</v>
      </c>
      <c r="H312" s="1">
        <v>0</v>
      </c>
      <c r="I312" s="1">
        <v>1</v>
      </c>
      <c r="J312" s="1">
        <v>1</v>
      </c>
      <c r="K312" s="1">
        <v>0</v>
      </c>
      <c r="L312" s="1">
        <v>24</v>
      </c>
      <c r="M312" s="1">
        <v>1</v>
      </c>
      <c r="N312" s="1">
        <v>1</v>
      </c>
      <c r="O312" s="1">
        <v>0</v>
      </c>
      <c r="P312" s="1">
        <v>14</v>
      </c>
      <c r="Q312" s="1">
        <v>15</v>
      </c>
      <c r="R312" s="24">
        <f t="shared" si="38"/>
        <v>29</v>
      </c>
      <c r="S312" s="24">
        <v>1</v>
      </c>
      <c r="T312" s="24">
        <v>0</v>
      </c>
      <c r="U312" s="24">
        <v>1</v>
      </c>
      <c r="V312" s="24">
        <f t="shared" si="36"/>
        <v>2</v>
      </c>
      <c r="W312" s="24">
        <v>1</v>
      </c>
      <c r="X312" s="24">
        <v>6</v>
      </c>
      <c r="Y312" s="24">
        <v>1</v>
      </c>
      <c r="Z312" s="24">
        <v>1</v>
      </c>
      <c r="AA312" s="24">
        <v>0</v>
      </c>
      <c r="AB312" s="24">
        <v>1</v>
      </c>
      <c r="AC312" s="24">
        <v>0</v>
      </c>
      <c r="AD312" s="24">
        <v>0</v>
      </c>
      <c r="AE312" s="24">
        <v>0</v>
      </c>
      <c r="AF312" s="25">
        <v>18</v>
      </c>
    </row>
    <row r="313" spans="1:32" s="25" customFormat="1" ht="13.7" customHeight="1" x14ac:dyDescent="0.15">
      <c r="A313" s="26"/>
      <c r="B313" s="26" t="s">
        <v>1113</v>
      </c>
      <c r="C313" s="26">
        <f>COUNTA(C296:C312)</f>
        <v>17</v>
      </c>
      <c r="D313" s="27">
        <f>COUNTIF(D296:D312,"併")</f>
        <v>0</v>
      </c>
      <c r="E313" s="27">
        <v>1</v>
      </c>
      <c r="F313" s="27"/>
      <c r="G313" s="28">
        <f t="shared" ref="G313:AE313" si="39">SUM(G296:G312)</f>
        <v>17</v>
      </c>
      <c r="H313" s="28">
        <f t="shared" si="39"/>
        <v>0</v>
      </c>
      <c r="I313" s="28">
        <f t="shared" si="39"/>
        <v>23</v>
      </c>
      <c r="J313" s="28">
        <f t="shared" si="39"/>
        <v>27</v>
      </c>
      <c r="K313" s="28">
        <f t="shared" si="39"/>
        <v>0</v>
      </c>
      <c r="L313" s="28">
        <f t="shared" si="39"/>
        <v>316</v>
      </c>
      <c r="M313" s="28">
        <f t="shared" si="39"/>
        <v>17</v>
      </c>
      <c r="N313" s="28">
        <f t="shared" si="39"/>
        <v>6</v>
      </c>
      <c r="O313" s="28">
        <f t="shared" si="39"/>
        <v>0</v>
      </c>
      <c r="P313" s="28">
        <f t="shared" si="39"/>
        <v>197</v>
      </c>
      <c r="Q313" s="28">
        <f t="shared" si="39"/>
        <v>209</v>
      </c>
      <c r="R313" s="28">
        <f t="shared" si="39"/>
        <v>406</v>
      </c>
      <c r="S313" s="28">
        <f t="shared" si="39"/>
        <v>21</v>
      </c>
      <c r="T313" s="28">
        <f t="shared" si="39"/>
        <v>0</v>
      </c>
      <c r="U313" s="28">
        <f t="shared" si="39"/>
        <v>10</v>
      </c>
      <c r="V313" s="28">
        <f t="shared" si="39"/>
        <v>31</v>
      </c>
      <c r="W313" s="28">
        <f t="shared" si="39"/>
        <v>14</v>
      </c>
      <c r="X313" s="28">
        <f t="shared" si="39"/>
        <v>70</v>
      </c>
      <c r="Y313" s="28">
        <f t="shared" si="39"/>
        <v>17</v>
      </c>
      <c r="Z313" s="28">
        <f t="shared" si="39"/>
        <v>11</v>
      </c>
      <c r="AA313" s="28">
        <f t="shared" si="39"/>
        <v>33</v>
      </c>
      <c r="AB313" s="28">
        <f t="shared" si="39"/>
        <v>1</v>
      </c>
      <c r="AC313" s="28">
        <f t="shared" si="39"/>
        <v>4</v>
      </c>
      <c r="AD313" s="28">
        <f t="shared" si="39"/>
        <v>0</v>
      </c>
      <c r="AE313" s="28">
        <f t="shared" si="39"/>
        <v>4</v>
      </c>
      <c r="AF313" s="25">
        <v>19</v>
      </c>
    </row>
    <row r="314" spans="1:32" s="25" customFormat="1" ht="13.7" customHeight="1" x14ac:dyDescent="0.15">
      <c r="A314" s="21" t="s">
        <v>1153</v>
      </c>
      <c r="B314" s="21" t="s">
        <v>300</v>
      </c>
      <c r="C314" s="22" t="s">
        <v>301</v>
      </c>
      <c r="D314" s="23">
        <v>0</v>
      </c>
      <c r="E314" s="23" t="s">
        <v>1173</v>
      </c>
      <c r="F314" s="23" t="s">
        <v>1124</v>
      </c>
      <c r="G314" s="1">
        <v>1</v>
      </c>
      <c r="H314" s="1">
        <v>0</v>
      </c>
      <c r="I314" s="1">
        <v>1</v>
      </c>
      <c r="J314" s="1">
        <v>0</v>
      </c>
      <c r="K314" s="1">
        <v>0</v>
      </c>
      <c r="L314" s="1">
        <v>14</v>
      </c>
      <c r="M314" s="1">
        <v>1</v>
      </c>
      <c r="N314" s="1">
        <v>1</v>
      </c>
      <c r="O314" s="1">
        <v>0</v>
      </c>
      <c r="P314" s="1">
        <v>8</v>
      </c>
      <c r="Q314" s="1">
        <v>10</v>
      </c>
      <c r="R314" s="24">
        <f t="shared" si="38"/>
        <v>18</v>
      </c>
      <c r="S314" s="24">
        <v>1</v>
      </c>
      <c r="T314" s="24">
        <v>0</v>
      </c>
      <c r="U314" s="24">
        <v>0</v>
      </c>
      <c r="V314" s="24">
        <f t="shared" si="36"/>
        <v>1</v>
      </c>
      <c r="W314" s="24">
        <v>1</v>
      </c>
      <c r="X314" s="24">
        <v>4</v>
      </c>
      <c r="Y314" s="24">
        <v>1</v>
      </c>
      <c r="Z314" s="24">
        <v>0</v>
      </c>
      <c r="AA314" s="24">
        <v>0</v>
      </c>
      <c r="AB314" s="24">
        <v>0</v>
      </c>
      <c r="AC314" s="24">
        <v>2</v>
      </c>
      <c r="AD314" s="24">
        <v>0</v>
      </c>
      <c r="AE314" s="24">
        <v>2</v>
      </c>
      <c r="AF314" s="25">
        <v>20</v>
      </c>
    </row>
    <row r="315" spans="1:32" s="25" customFormat="1" ht="13.7" customHeight="1" x14ac:dyDescent="0.15">
      <c r="A315" s="21" t="s">
        <v>1153</v>
      </c>
      <c r="B315" s="21" t="s">
        <v>300</v>
      </c>
      <c r="C315" s="22" t="s">
        <v>302</v>
      </c>
      <c r="D315" s="23" t="s">
        <v>1178</v>
      </c>
      <c r="E315" s="23" t="s">
        <v>1173</v>
      </c>
      <c r="F315" s="23" t="s">
        <v>1124</v>
      </c>
      <c r="G315" s="1">
        <v>1</v>
      </c>
      <c r="H315" s="1">
        <v>0</v>
      </c>
      <c r="I315" s="1">
        <v>0</v>
      </c>
      <c r="J315" s="1">
        <v>0</v>
      </c>
      <c r="K315" s="1">
        <v>0</v>
      </c>
      <c r="L315" s="1">
        <v>9</v>
      </c>
      <c r="M315" s="1">
        <v>2</v>
      </c>
      <c r="N315" s="1">
        <v>0</v>
      </c>
      <c r="O315" s="1">
        <v>0</v>
      </c>
      <c r="P315" s="1">
        <v>4</v>
      </c>
      <c r="Q315" s="1">
        <v>8</v>
      </c>
      <c r="R315" s="24">
        <f t="shared" si="38"/>
        <v>12</v>
      </c>
      <c r="S315" s="24">
        <v>1</v>
      </c>
      <c r="T315" s="24">
        <v>0</v>
      </c>
      <c r="U315" s="24">
        <v>1</v>
      </c>
      <c r="V315" s="24">
        <f t="shared" si="36"/>
        <v>2</v>
      </c>
      <c r="W315" s="24">
        <v>1</v>
      </c>
      <c r="X315" s="24">
        <v>0</v>
      </c>
      <c r="Y315" s="24">
        <v>1</v>
      </c>
      <c r="Z315" s="24">
        <v>0</v>
      </c>
      <c r="AA315" s="24">
        <v>0</v>
      </c>
      <c r="AB315" s="24">
        <v>0</v>
      </c>
      <c r="AC315" s="24">
        <v>2</v>
      </c>
      <c r="AD315" s="24">
        <v>0</v>
      </c>
      <c r="AE315" s="24">
        <v>2</v>
      </c>
      <c r="AF315" s="25">
        <v>21</v>
      </c>
    </row>
    <row r="316" spans="1:32" s="25" customFormat="1" ht="13.7" customHeight="1" x14ac:dyDescent="0.15">
      <c r="A316" s="21" t="s">
        <v>1153</v>
      </c>
      <c r="B316" s="21" t="s">
        <v>300</v>
      </c>
      <c r="C316" s="22" t="s">
        <v>926</v>
      </c>
      <c r="D316" s="23">
        <v>0</v>
      </c>
      <c r="E316" s="23" t="s">
        <v>1173</v>
      </c>
      <c r="F316" s="23" t="s">
        <v>1124</v>
      </c>
      <c r="G316" s="1">
        <v>1</v>
      </c>
      <c r="H316" s="1">
        <v>0</v>
      </c>
      <c r="I316" s="1">
        <v>1</v>
      </c>
      <c r="J316" s="1">
        <v>0</v>
      </c>
      <c r="K316" s="1">
        <v>0</v>
      </c>
      <c r="L316" s="1">
        <v>20</v>
      </c>
      <c r="M316" s="1">
        <v>1</v>
      </c>
      <c r="N316" s="1">
        <v>0</v>
      </c>
      <c r="O316" s="1">
        <v>0</v>
      </c>
      <c r="P316" s="1">
        <v>9</v>
      </c>
      <c r="Q316" s="1">
        <v>14</v>
      </c>
      <c r="R316" s="24">
        <f t="shared" si="38"/>
        <v>23</v>
      </c>
      <c r="S316" s="24">
        <v>1</v>
      </c>
      <c r="T316" s="24">
        <v>0</v>
      </c>
      <c r="U316" s="24">
        <v>0</v>
      </c>
      <c r="V316" s="24">
        <f t="shared" si="36"/>
        <v>1</v>
      </c>
      <c r="W316" s="24">
        <v>1</v>
      </c>
      <c r="X316" s="24">
        <v>4</v>
      </c>
      <c r="Y316" s="24">
        <v>1</v>
      </c>
      <c r="Z316" s="24">
        <v>1</v>
      </c>
      <c r="AA316" s="24">
        <v>0</v>
      </c>
      <c r="AB316" s="24">
        <v>0</v>
      </c>
      <c r="AC316" s="24">
        <v>0</v>
      </c>
      <c r="AD316" s="24">
        <v>0</v>
      </c>
      <c r="AE316" s="24">
        <v>0</v>
      </c>
      <c r="AF316" s="16">
        <v>22</v>
      </c>
    </row>
    <row r="317" spans="1:32" s="25" customFormat="1" ht="13.7" customHeight="1" x14ac:dyDescent="0.15">
      <c r="A317" s="21" t="s">
        <v>1153</v>
      </c>
      <c r="B317" s="21" t="s">
        <v>300</v>
      </c>
      <c r="C317" s="22" t="s">
        <v>631</v>
      </c>
      <c r="D317" s="23">
        <v>0</v>
      </c>
      <c r="E317" s="23" t="s">
        <v>1173</v>
      </c>
      <c r="F317" s="23" t="s">
        <v>1124</v>
      </c>
      <c r="G317" s="1">
        <v>1</v>
      </c>
      <c r="H317" s="1">
        <v>0</v>
      </c>
      <c r="I317" s="1">
        <v>1</v>
      </c>
      <c r="J317" s="1">
        <v>1</v>
      </c>
      <c r="K317" s="1">
        <v>0</v>
      </c>
      <c r="L317" s="1">
        <v>21</v>
      </c>
      <c r="M317" s="1">
        <v>1</v>
      </c>
      <c r="N317" s="1">
        <v>1</v>
      </c>
      <c r="O317" s="1">
        <v>0</v>
      </c>
      <c r="P317" s="1">
        <v>12</v>
      </c>
      <c r="Q317" s="1">
        <v>14</v>
      </c>
      <c r="R317" s="24">
        <f t="shared" si="38"/>
        <v>26</v>
      </c>
      <c r="S317" s="24">
        <v>1</v>
      </c>
      <c r="T317" s="24">
        <v>0</v>
      </c>
      <c r="U317" s="24">
        <v>0</v>
      </c>
      <c r="V317" s="24">
        <f t="shared" si="36"/>
        <v>1</v>
      </c>
      <c r="W317" s="24">
        <v>1</v>
      </c>
      <c r="X317" s="24">
        <v>6</v>
      </c>
      <c r="Y317" s="24">
        <v>1</v>
      </c>
      <c r="Z317" s="24">
        <v>1</v>
      </c>
      <c r="AA317" s="24">
        <v>0</v>
      </c>
      <c r="AB317" s="24">
        <v>0</v>
      </c>
      <c r="AC317" s="24">
        <v>0</v>
      </c>
      <c r="AD317" s="24">
        <v>0</v>
      </c>
      <c r="AE317" s="24">
        <v>0</v>
      </c>
      <c r="AF317" s="25">
        <v>23</v>
      </c>
    </row>
    <row r="318" spans="1:32" s="25" customFormat="1" ht="13.7" customHeight="1" x14ac:dyDescent="0.15">
      <c r="A318" s="21" t="s">
        <v>1153</v>
      </c>
      <c r="B318" s="21" t="s">
        <v>300</v>
      </c>
      <c r="C318" s="22" t="s">
        <v>582</v>
      </c>
      <c r="D318" s="23">
        <v>0</v>
      </c>
      <c r="E318" s="23" t="s">
        <v>1173</v>
      </c>
      <c r="F318" s="23" t="s">
        <v>1124</v>
      </c>
      <c r="G318" s="1">
        <v>1</v>
      </c>
      <c r="H318" s="1">
        <v>0</v>
      </c>
      <c r="I318" s="1">
        <v>1</v>
      </c>
      <c r="J318" s="1">
        <v>0</v>
      </c>
      <c r="K318" s="1">
        <v>0</v>
      </c>
      <c r="L318" s="1">
        <v>20</v>
      </c>
      <c r="M318" s="1">
        <v>1</v>
      </c>
      <c r="N318" s="1">
        <v>0</v>
      </c>
      <c r="O318" s="1">
        <v>0</v>
      </c>
      <c r="P318" s="1">
        <v>12</v>
      </c>
      <c r="Q318" s="1">
        <v>11</v>
      </c>
      <c r="R318" s="24">
        <f t="shared" si="38"/>
        <v>23</v>
      </c>
      <c r="S318" s="24">
        <v>1</v>
      </c>
      <c r="T318" s="24">
        <v>0</v>
      </c>
      <c r="U318" s="24">
        <v>0</v>
      </c>
      <c r="V318" s="24">
        <f t="shared" si="36"/>
        <v>1</v>
      </c>
      <c r="W318" s="24">
        <v>1</v>
      </c>
      <c r="X318" s="24">
        <v>6</v>
      </c>
      <c r="Y318" s="24">
        <v>1</v>
      </c>
      <c r="Z318" s="24">
        <v>1</v>
      </c>
      <c r="AA318" s="24">
        <v>0</v>
      </c>
      <c r="AB318" s="24">
        <v>0</v>
      </c>
      <c r="AC318" s="24">
        <v>0</v>
      </c>
      <c r="AD318" s="24">
        <v>0</v>
      </c>
      <c r="AE318" s="24">
        <v>0</v>
      </c>
      <c r="AF318" s="25">
        <v>24</v>
      </c>
    </row>
    <row r="319" spans="1:32" s="25" customFormat="1" ht="13.7" customHeight="1" x14ac:dyDescent="0.15">
      <c r="A319" s="21" t="s">
        <v>1153</v>
      </c>
      <c r="B319" s="21" t="s">
        <v>300</v>
      </c>
      <c r="C319" s="22" t="s">
        <v>303</v>
      </c>
      <c r="D319" s="23">
        <v>0</v>
      </c>
      <c r="E319" s="23" t="s">
        <v>1173</v>
      </c>
      <c r="F319" s="23" t="s">
        <v>1124</v>
      </c>
      <c r="G319" s="1">
        <v>1</v>
      </c>
      <c r="H319" s="1">
        <v>0</v>
      </c>
      <c r="I319" s="1">
        <v>1</v>
      </c>
      <c r="J319" s="1">
        <v>0</v>
      </c>
      <c r="K319" s="1">
        <v>0</v>
      </c>
      <c r="L319" s="1">
        <v>16</v>
      </c>
      <c r="M319" s="1">
        <v>1</v>
      </c>
      <c r="N319" s="1">
        <v>0</v>
      </c>
      <c r="O319" s="1">
        <v>0</v>
      </c>
      <c r="P319" s="1">
        <v>11</v>
      </c>
      <c r="Q319" s="1">
        <v>8</v>
      </c>
      <c r="R319" s="24">
        <f t="shared" si="38"/>
        <v>19</v>
      </c>
      <c r="S319" s="24">
        <v>1</v>
      </c>
      <c r="T319" s="24">
        <v>0</v>
      </c>
      <c r="U319" s="24">
        <v>0</v>
      </c>
      <c r="V319" s="24">
        <f t="shared" si="36"/>
        <v>1</v>
      </c>
      <c r="W319" s="24">
        <v>1</v>
      </c>
      <c r="X319" s="24">
        <v>6</v>
      </c>
      <c r="Y319" s="24">
        <v>1</v>
      </c>
      <c r="Z319" s="24">
        <v>1</v>
      </c>
      <c r="AA319" s="24">
        <v>0</v>
      </c>
      <c r="AB319" s="24">
        <v>1</v>
      </c>
      <c r="AC319" s="24">
        <v>1</v>
      </c>
      <c r="AD319" s="24">
        <v>0</v>
      </c>
      <c r="AE319" s="24">
        <v>1</v>
      </c>
      <c r="AF319" s="25">
        <v>25</v>
      </c>
    </row>
    <row r="320" spans="1:32" s="16" customFormat="1" ht="13.7" customHeight="1" x14ac:dyDescent="0.15">
      <c r="A320" s="21" t="s">
        <v>1153</v>
      </c>
      <c r="B320" s="21" t="s">
        <v>300</v>
      </c>
      <c r="C320" s="22" t="s">
        <v>304</v>
      </c>
      <c r="D320" s="23" t="s">
        <v>742</v>
      </c>
      <c r="E320" s="23">
        <v>1</v>
      </c>
      <c r="F320" s="23" t="s">
        <v>1124</v>
      </c>
      <c r="G320" s="1">
        <v>0</v>
      </c>
      <c r="H320" s="1">
        <v>0</v>
      </c>
      <c r="I320" s="1">
        <v>1</v>
      </c>
      <c r="J320" s="1">
        <v>0</v>
      </c>
      <c r="K320" s="1">
        <v>0</v>
      </c>
      <c r="L320" s="1">
        <v>3</v>
      </c>
      <c r="M320" s="1">
        <v>1</v>
      </c>
      <c r="N320" s="1">
        <v>0</v>
      </c>
      <c r="O320" s="1">
        <v>0</v>
      </c>
      <c r="P320" s="1">
        <v>3</v>
      </c>
      <c r="Q320" s="1">
        <v>2</v>
      </c>
      <c r="R320" s="24">
        <f t="shared" si="38"/>
        <v>5</v>
      </c>
      <c r="S320" s="24">
        <v>1</v>
      </c>
      <c r="T320" s="24">
        <v>0</v>
      </c>
      <c r="U320" s="24">
        <v>0</v>
      </c>
      <c r="V320" s="24">
        <f t="shared" si="36"/>
        <v>1</v>
      </c>
      <c r="W320" s="24">
        <v>1</v>
      </c>
      <c r="X320" s="24">
        <v>0</v>
      </c>
      <c r="Y320" s="24">
        <v>1</v>
      </c>
      <c r="Z320" s="24">
        <v>0</v>
      </c>
      <c r="AA320" s="24">
        <v>0</v>
      </c>
      <c r="AB320" s="24">
        <v>0</v>
      </c>
      <c r="AC320" s="24">
        <v>0</v>
      </c>
      <c r="AD320" s="24">
        <v>0</v>
      </c>
      <c r="AE320" s="24">
        <v>0</v>
      </c>
      <c r="AF320" s="25">
        <v>26</v>
      </c>
    </row>
    <row r="321" spans="1:32" s="25" customFormat="1" ht="13.7" customHeight="1" x14ac:dyDescent="0.15">
      <c r="A321" s="21" t="s">
        <v>1153</v>
      </c>
      <c r="B321" s="21" t="s">
        <v>300</v>
      </c>
      <c r="C321" s="22" t="s">
        <v>305</v>
      </c>
      <c r="D321" s="23">
        <v>0</v>
      </c>
      <c r="E321" s="23">
        <v>2</v>
      </c>
      <c r="F321" s="23" t="s">
        <v>1124</v>
      </c>
      <c r="G321" s="1">
        <v>1</v>
      </c>
      <c r="H321" s="1">
        <v>0</v>
      </c>
      <c r="I321" s="1">
        <v>1</v>
      </c>
      <c r="J321" s="1">
        <v>0</v>
      </c>
      <c r="K321" s="1">
        <v>0</v>
      </c>
      <c r="L321" s="1">
        <v>2</v>
      </c>
      <c r="M321" s="1">
        <v>0</v>
      </c>
      <c r="N321" s="1">
        <v>0</v>
      </c>
      <c r="O321" s="1">
        <v>0</v>
      </c>
      <c r="P321" s="1">
        <v>2</v>
      </c>
      <c r="Q321" s="1">
        <v>2</v>
      </c>
      <c r="R321" s="24">
        <f t="shared" si="38"/>
        <v>4</v>
      </c>
      <c r="S321" s="24">
        <v>0</v>
      </c>
      <c r="T321" s="24">
        <v>0</v>
      </c>
      <c r="U321" s="24">
        <v>0</v>
      </c>
      <c r="V321" s="24">
        <f t="shared" si="36"/>
        <v>0</v>
      </c>
      <c r="W321" s="24">
        <v>1</v>
      </c>
      <c r="X321" s="24">
        <v>0</v>
      </c>
      <c r="Y321" s="24">
        <v>1</v>
      </c>
      <c r="Z321" s="24">
        <v>0</v>
      </c>
      <c r="AA321" s="24">
        <v>0</v>
      </c>
      <c r="AB321" s="24">
        <v>0</v>
      </c>
      <c r="AC321" s="24">
        <v>0</v>
      </c>
      <c r="AD321" s="24">
        <v>0</v>
      </c>
      <c r="AE321" s="24">
        <v>0</v>
      </c>
      <c r="AF321" s="16">
        <v>27</v>
      </c>
    </row>
    <row r="322" spans="1:32" s="25" customFormat="1" ht="13.7" customHeight="1" x14ac:dyDescent="0.15">
      <c r="A322" s="21" t="s">
        <v>1153</v>
      </c>
      <c r="B322" s="21" t="s">
        <v>300</v>
      </c>
      <c r="C322" s="22" t="s">
        <v>949</v>
      </c>
      <c r="D322" s="23">
        <v>0</v>
      </c>
      <c r="E322" s="23" t="s">
        <v>1173</v>
      </c>
      <c r="F322" s="23" t="s">
        <v>1124</v>
      </c>
      <c r="G322" s="1">
        <v>1</v>
      </c>
      <c r="H322" s="1">
        <v>0</v>
      </c>
      <c r="I322" s="1">
        <v>1</v>
      </c>
      <c r="J322" s="1">
        <v>1</v>
      </c>
      <c r="K322" s="1">
        <v>0</v>
      </c>
      <c r="L322" s="1">
        <v>20</v>
      </c>
      <c r="M322" s="1">
        <v>1</v>
      </c>
      <c r="N322" s="1">
        <v>0</v>
      </c>
      <c r="O322" s="1">
        <v>0</v>
      </c>
      <c r="P322" s="1">
        <v>16</v>
      </c>
      <c r="Q322" s="1">
        <v>8</v>
      </c>
      <c r="R322" s="24">
        <f t="shared" si="38"/>
        <v>24</v>
      </c>
      <c r="S322" s="24">
        <v>1</v>
      </c>
      <c r="T322" s="24">
        <v>0</v>
      </c>
      <c r="U322" s="24">
        <v>3</v>
      </c>
      <c r="V322" s="24">
        <f t="shared" si="36"/>
        <v>4</v>
      </c>
      <c r="W322" s="24">
        <v>1</v>
      </c>
      <c r="X322" s="24">
        <v>6</v>
      </c>
      <c r="Y322" s="24">
        <v>1</v>
      </c>
      <c r="Z322" s="24">
        <v>1</v>
      </c>
      <c r="AA322" s="24">
        <v>0</v>
      </c>
      <c r="AB322" s="24">
        <v>0</v>
      </c>
      <c r="AC322" s="24">
        <v>1</v>
      </c>
      <c r="AD322" s="24">
        <v>0</v>
      </c>
      <c r="AE322" s="24">
        <v>1</v>
      </c>
      <c r="AF322" s="25">
        <v>28</v>
      </c>
    </row>
    <row r="323" spans="1:32" s="25" customFormat="1" ht="13.7" customHeight="1" x14ac:dyDescent="0.15">
      <c r="A323" s="21" t="s">
        <v>1153</v>
      </c>
      <c r="B323" s="21" t="s">
        <v>300</v>
      </c>
      <c r="C323" s="22" t="s">
        <v>738</v>
      </c>
      <c r="D323" s="23">
        <v>0</v>
      </c>
      <c r="E323" s="23" t="s">
        <v>1173</v>
      </c>
      <c r="F323" s="23" t="s">
        <v>1124</v>
      </c>
      <c r="G323" s="1">
        <v>1</v>
      </c>
      <c r="H323" s="1">
        <v>0</v>
      </c>
      <c r="I323" s="1">
        <v>1</v>
      </c>
      <c r="J323" s="1">
        <v>0</v>
      </c>
      <c r="K323" s="1">
        <v>0</v>
      </c>
      <c r="L323" s="1">
        <v>18</v>
      </c>
      <c r="M323" s="1">
        <v>1</v>
      </c>
      <c r="N323" s="1">
        <v>1</v>
      </c>
      <c r="O323" s="1">
        <v>0</v>
      </c>
      <c r="P323" s="1">
        <v>12</v>
      </c>
      <c r="Q323" s="1">
        <v>10</v>
      </c>
      <c r="R323" s="24">
        <f t="shared" si="38"/>
        <v>22</v>
      </c>
      <c r="S323" s="24">
        <v>2</v>
      </c>
      <c r="T323" s="24">
        <v>0</v>
      </c>
      <c r="U323" s="24">
        <v>2</v>
      </c>
      <c r="V323" s="24">
        <f t="shared" si="36"/>
        <v>4</v>
      </c>
      <c r="W323" s="24">
        <v>1</v>
      </c>
      <c r="X323" s="24">
        <v>6</v>
      </c>
      <c r="Y323" s="24">
        <v>1</v>
      </c>
      <c r="Z323" s="24">
        <v>1</v>
      </c>
      <c r="AA323" s="24">
        <v>0</v>
      </c>
      <c r="AB323" s="24">
        <v>0</v>
      </c>
      <c r="AC323" s="24">
        <v>0</v>
      </c>
      <c r="AD323" s="24">
        <v>0</v>
      </c>
      <c r="AE323" s="24">
        <v>0</v>
      </c>
      <c r="AF323" s="25">
        <v>29</v>
      </c>
    </row>
    <row r="324" spans="1:32" s="25" customFormat="1" ht="13.7" customHeight="1" x14ac:dyDescent="0.15">
      <c r="A324" s="21" t="s">
        <v>1153</v>
      </c>
      <c r="B324" s="21" t="s">
        <v>300</v>
      </c>
      <c r="C324" s="22" t="s">
        <v>602</v>
      </c>
      <c r="D324" s="23">
        <v>0</v>
      </c>
      <c r="E324" s="23" t="s">
        <v>1173</v>
      </c>
      <c r="F324" s="23" t="s">
        <v>1124</v>
      </c>
      <c r="G324" s="1">
        <v>1</v>
      </c>
      <c r="H324" s="1">
        <v>0</v>
      </c>
      <c r="I324" s="1">
        <v>1</v>
      </c>
      <c r="J324" s="1">
        <v>0</v>
      </c>
      <c r="K324" s="1">
        <v>0</v>
      </c>
      <c r="L324" s="1">
        <v>17</v>
      </c>
      <c r="M324" s="1">
        <v>1</v>
      </c>
      <c r="N324" s="1">
        <v>0</v>
      </c>
      <c r="O324" s="1">
        <v>0</v>
      </c>
      <c r="P324" s="1">
        <v>9</v>
      </c>
      <c r="Q324" s="1">
        <v>11</v>
      </c>
      <c r="R324" s="24">
        <f t="shared" si="38"/>
        <v>20</v>
      </c>
      <c r="S324" s="24">
        <v>1</v>
      </c>
      <c r="T324" s="24">
        <v>0</v>
      </c>
      <c r="U324" s="24">
        <v>0</v>
      </c>
      <c r="V324" s="24">
        <f t="shared" si="36"/>
        <v>1</v>
      </c>
      <c r="W324" s="24">
        <v>1</v>
      </c>
      <c r="X324" s="24">
        <v>4</v>
      </c>
      <c r="Y324" s="24">
        <v>1</v>
      </c>
      <c r="Z324" s="24">
        <v>1</v>
      </c>
      <c r="AA324" s="24">
        <v>0</v>
      </c>
      <c r="AB324" s="24">
        <v>0</v>
      </c>
      <c r="AC324" s="24">
        <v>0</v>
      </c>
      <c r="AD324" s="24">
        <v>1</v>
      </c>
      <c r="AE324" s="24">
        <v>0</v>
      </c>
      <c r="AF324" s="25">
        <v>30</v>
      </c>
    </row>
    <row r="325" spans="1:32" s="25" customFormat="1" ht="13.7" customHeight="1" x14ac:dyDescent="0.15">
      <c r="A325" s="21" t="s">
        <v>1153</v>
      </c>
      <c r="B325" s="21" t="s">
        <v>300</v>
      </c>
      <c r="C325" s="22" t="s">
        <v>570</v>
      </c>
      <c r="D325" s="23">
        <v>0</v>
      </c>
      <c r="E325" s="23">
        <v>1</v>
      </c>
      <c r="F325" s="23" t="s">
        <v>1124</v>
      </c>
      <c r="G325" s="1">
        <v>1</v>
      </c>
      <c r="H325" s="1">
        <v>0</v>
      </c>
      <c r="I325" s="1">
        <v>1</v>
      </c>
      <c r="J325" s="1">
        <v>0</v>
      </c>
      <c r="K325" s="1">
        <v>0</v>
      </c>
      <c r="L325" s="1">
        <v>4</v>
      </c>
      <c r="M325" s="1">
        <v>2</v>
      </c>
      <c r="N325" s="1">
        <v>0</v>
      </c>
      <c r="O325" s="1">
        <v>0</v>
      </c>
      <c r="P325" s="1">
        <v>5</v>
      </c>
      <c r="Q325" s="1">
        <v>3</v>
      </c>
      <c r="R325" s="24">
        <f t="shared" si="38"/>
        <v>8</v>
      </c>
      <c r="S325" s="24">
        <v>1</v>
      </c>
      <c r="T325" s="24">
        <v>0</v>
      </c>
      <c r="U325" s="24">
        <v>0</v>
      </c>
      <c r="V325" s="24">
        <f t="shared" si="36"/>
        <v>1</v>
      </c>
      <c r="W325" s="24">
        <v>1</v>
      </c>
      <c r="X325" s="24">
        <v>0</v>
      </c>
      <c r="Y325" s="24">
        <v>1</v>
      </c>
      <c r="Z325" s="24">
        <v>0</v>
      </c>
      <c r="AA325" s="24">
        <v>0</v>
      </c>
      <c r="AB325" s="24">
        <v>1</v>
      </c>
      <c r="AC325" s="24">
        <v>0</v>
      </c>
      <c r="AD325" s="24">
        <v>1</v>
      </c>
      <c r="AE325" s="24">
        <v>0</v>
      </c>
      <c r="AF325" s="25">
        <v>31</v>
      </c>
    </row>
    <row r="326" spans="1:32" s="25" customFormat="1" ht="13.7" customHeight="1" x14ac:dyDescent="0.15">
      <c r="A326" s="21" t="s">
        <v>1153</v>
      </c>
      <c r="B326" s="21" t="s">
        <v>300</v>
      </c>
      <c r="C326" s="22" t="s">
        <v>306</v>
      </c>
      <c r="D326" s="23">
        <v>0</v>
      </c>
      <c r="E326" s="23" t="s">
        <v>1173</v>
      </c>
      <c r="F326" s="23" t="s">
        <v>1124</v>
      </c>
      <c r="G326" s="1">
        <v>1</v>
      </c>
      <c r="H326" s="1">
        <v>0</v>
      </c>
      <c r="I326" s="1">
        <v>1</v>
      </c>
      <c r="J326" s="1">
        <v>0</v>
      </c>
      <c r="K326" s="1">
        <v>0</v>
      </c>
      <c r="L326" s="1">
        <v>19</v>
      </c>
      <c r="M326" s="1">
        <v>1</v>
      </c>
      <c r="N326" s="1">
        <v>1</v>
      </c>
      <c r="O326" s="1">
        <v>0</v>
      </c>
      <c r="P326" s="1">
        <v>10</v>
      </c>
      <c r="Q326" s="1">
        <v>13</v>
      </c>
      <c r="R326" s="24">
        <f t="shared" si="38"/>
        <v>23</v>
      </c>
      <c r="S326" s="24">
        <v>1</v>
      </c>
      <c r="T326" s="24">
        <v>0</v>
      </c>
      <c r="U326" s="24">
        <v>0</v>
      </c>
      <c r="V326" s="24">
        <f t="shared" si="36"/>
        <v>1</v>
      </c>
      <c r="W326" s="24">
        <v>1</v>
      </c>
      <c r="X326" s="24">
        <v>3</v>
      </c>
      <c r="Y326" s="24">
        <v>1</v>
      </c>
      <c r="Z326" s="24">
        <v>1</v>
      </c>
      <c r="AA326" s="24">
        <v>0</v>
      </c>
      <c r="AB326" s="24">
        <v>0</v>
      </c>
      <c r="AC326" s="24">
        <v>0</v>
      </c>
      <c r="AD326" s="24">
        <v>0</v>
      </c>
      <c r="AE326" s="24">
        <v>0</v>
      </c>
      <c r="AF326" s="16">
        <v>32</v>
      </c>
    </row>
    <row r="327" spans="1:32" s="25" customFormat="1" ht="13.7" customHeight="1" x14ac:dyDescent="0.15">
      <c r="A327" s="21" t="s">
        <v>1153</v>
      </c>
      <c r="B327" s="21" t="s">
        <v>300</v>
      </c>
      <c r="C327" s="22" t="s">
        <v>307</v>
      </c>
      <c r="D327" s="23">
        <v>0</v>
      </c>
      <c r="E327" s="23" t="s">
        <v>1173</v>
      </c>
      <c r="F327" s="23" t="s">
        <v>1124</v>
      </c>
      <c r="G327" s="1">
        <v>1</v>
      </c>
      <c r="H327" s="1">
        <v>0</v>
      </c>
      <c r="I327" s="1">
        <v>1</v>
      </c>
      <c r="J327" s="1">
        <v>0</v>
      </c>
      <c r="K327" s="1">
        <v>0</v>
      </c>
      <c r="L327" s="1">
        <v>15</v>
      </c>
      <c r="M327" s="1">
        <v>1</v>
      </c>
      <c r="N327" s="1">
        <v>0</v>
      </c>
      <c r="O327" s="1">
        <v>0</v>
      </c>
      <c r="P327" s="1">
        <v>9</v>
      </c>
      <c r="Q327" s="1">
        <v>9</v>
      </c>
      <c r="R327" s="24">
        <f t="shared" si="38"/>
        <v>18</v>
      </c>
      <c r="S327" s="24">
        <v>2</v>
      </c>
      <c r="T327" s="24">
        <v>0</v>
      </c>
      <c r="U327" s="24">
        <v>0</v>
      </c>
      <c r="V327" s="24">
        <f t="shared" si="36"/>
        <v>2</v>
      </c>
      <c r="W327" s="24">
        <v>1</v>
      </c>
      <c r="X327" s="24">
        <v>6</v>
      </c>
      <c r="Y327" s="24">
        <v>1</v>
      </c>
      <c r="Z327" s="24">
        <v>1</v>
      </c>
      <c r="AA327" s="24">
        <v>0</v>
      </c>
      <c r="AB327" s="24">
        <v>1</v>
      </c>
      <c r="AC327" s="24">
        <v>0</v>
      </c>
      <c r="AD327" s="24">
        <v>0</v>
      </c>
      <c r="AE327" s="24">
        <v>0</v>
      </c>
      <c r="AF327" s="25">
        <v>33</v>
      </c>
    </row>
    <row r="328" spans="1:32" s="25" customFormat="1" ht="13.7" customHeight="1" x14ac:dyDescent="0.15">
      <c r="A328" s="21" t="s">
        <v>1153</v>
      </c>
      <c r="B328" s="21" t="s">
        <v>300</v>
      </c>
      <c r="C328" s="22" t="s">
        <v>237</v>
      </c>
      <c r="D328" s="23">
        <v>0</v>
      </c>
      <c r="E328" s="23" t="s">
        <v>1173</v>
      </c>
      <c r="F328" s="23" t="s">
        <v>1124</v>
      </c>
      <c r="G328" s="1">
        <v>1</v>
      </c>
      <c r="H328" s="1">
        <v>0</v>
      </c>
      <c r="I328" s="1">
        <v>1</v>
      </c>
      <c r="J328" s="1">
        <v>0</v>
      </c>
      <c r="K328" s="1">
        <v>0</v>
      </c>
      <c r="L328" s="1">
        <v>12</v>
      </c>
      <c r="M328" s="1">
        <v>1</v>
      </c>
      <c r="N328" s="1">
        <v>0</v>
      </c>
      <c r="O328" s="1">
        <v>0</v>
      </c>
      <c r="P328" s="1">
        <v>8</v>
      </c>
      <c r="Q328" s="1">
        <v>7</v>
      </c>
      <c r="R328" s="24">
        <f t="shared" si="38"/>
        <v>15</v>
      </c>
      <c r="S328" s="24">
        <v>1</v>
      </c>
      <c r="T328" s="24">
        <v>0</v>
      </c>
      <c r="U328" s="24">
        <v>1</v>
      </c>
      <c r="V328" s="24">
        <f t="shared" si="36"/>
        <v>2</v>
      </c>
      <c r="W328" s="24">
        <v>1</v>
      </c>
      <c r="X328" s="24">
        <v>1</v>
      </c>
      <c r="Y328" s="24">
        <v>1</v>
      </c>
      <c r="Z328" s="24">
        <v>0</v>
      </c>
      <c r="AA328" s="24">
        <v>0</v>
      </c>
      <c r="AB328" s="24">
        <v>0</v>
      </c>
      <c r="AC328" s="24">
        <v>0</v>
      </c>
      <c r="AD328" s="24">
        <v>0</v>
      </c>
      <c r="AE328" s="24">
        <v>0</v>
      </c>
      <c r="AF328" s="25">
        <v>34</v>
      </c>
    </row>
    <row r="329" spans="1:32" s="25" customFormat="1" ht="13.7" customHeight="1" x14ac:dyDescent="0.15">
      <c r="A329" s="21" t="s">
        <v>1153</v>
      </c>
      <c r="B329" s="21" t="s">
        <v>300</v>
      </c>
      <c r="C329" s="22" t="s">
        <v>366</v>
      </c>
      <c r="D329" s="23">
        <v>0</v>
      </c>
      <c r="E329" s="23" t="s">
        <v>1173</v>
      </c>
      <c r="F329" s="23" t="s">
        <v>1124</v>
      </c>
      <c r="G329" s="1">
        <v>1</v>
      </c>
      <c r="H329" s="1">
        <v>0</v>
      </c>
      <c r="I329" s="1">
        <v>2</v>
      </c>
      <c r="J329" s="1">
        <v>1</v>
      </c>
      <c r="K329" s="1">
        <v>0</v>
      </c>
      <c r="L329" s="1">
        <v>54</v>
      </c>
      <c r="M329" s="1">
        <v>2</v>
      </c>
      <c r="N329" s="1">
        <v>0</v>
      </c>
      <c r="O329" s="1">
        <v>0</v>
      </c>
      <c r="P329" s="1">
        <v>31</v>
      </c>
      <c r="Q329" s="1">
        <v>29</v>
      </c>
      <c r="R329" s="24">
        <f t="shared" si="38"/>
        <v>60</v>
      </c>
      <c r="S329" s="24">
        <v>3</v>
      </c>
      <c r="T329" s="24">
        <v>0</v>
      </c>
      <c r="U329" s="24">
        <v>0</v>
      </c>
      <c r="V329" s="24">
        <f t="shared" si="36"/>
        <v>3</v>
      </c>
      <c r="W329" s="24">
        <v>1</v>
      </c>
      <c r="X329" s="24">
        <v>6</v>
      </c>
      <c r="Y329" s="24">
        <v>1</v>
      </c>
      <c r="Z329" s="24">
        <v>1</v>
      </c>
      <c r="AA329" s="24">
        <v>0</v>
      </c>
      <c r="AB329" s="24">
        <v>0</v>
      </c>
      <c r="AC329" s="24">
        <v>1</v>
      </c>
      <c r="AD329" s="24">
        <v>0</v>
      </c>
      <c r="AE329" s="24">
        <v>1</v>
      </c>
      <c r="AF329" s="25">
        <v>35</v>
      </c>
    </row>
    <row r="330" spans="1:32" s="25" customFormat="1" ht="13.7" customHeight="1" x14ac:dyDescent="0.15">
      <c r="A330" s="21" t="s">
        <v>1153</v>
      </c>
      <c r="B330" s="21" t="s">
        <v>300</v>
      </c>
      <c r="C330" s="22" t="s">
        <v>64</v>
      </c>
      <c r="D330" s="23">
        <v>0</v>
      </c>
      <c r="E330" s="23" t="s">
        <v>1173</v>
      </c>
      <c r="F330" s="23" t="s">
        <v>1124</v>
      </c>
      <c r="G330" s="1">
        <v>1</v>
      </c>
      <c r="H330" s="1">
        <v>0</v>
      </c>
      <c r="I330" s="1">
        <v>1</v>
      </c>
      <c r="J330" s="1">
        <v>0</v>
      </c>
      <c r="K330" s="1">
        <v>0</v>
      </c>
      <c r="L330" s="1">
        <v>11</v>
      </c>
      <c r="M330" s="1">
        <v>1</v>
      </c>
      <c r="N330" s="1">
        <v>0</v>
      </c>
      <c r="O330" s="1">
        <v>0</v>
      </c>
      <c r="P330" s="1">
        <v>7</v>
      </c>
      <c r="Q330" s="1">
        <v>7</v>
      </c>
      <c r="R330" s="24">
        <f t="shared" si="38"/>
        <v>14</v>
      </c>
      <c r="S330" s="24">
        <v>1</v>
      </c>
      <c r="T330" s="24">
        <v>0</v>
      </c>
      <c r="U330" s="24">
        <v>0</v>
      </c>
      <c r="V330" s="24">
        <f t="shared" si="36"/>
        <v>1</v>
      </c>
      <c r="W330" s="24">
        <v>1</v>
      </c>
      <c r="X330" s="24">
        <v>3</v>
      </c>
      <c r="Y330" s="24">
        <v>1</v>
      </c>
      <c r="Z330" s="24">
        <v>1</v>
      </c>
      <c r="AA330" s="24">
        <v>0</v>
      </c>
      <c r="AB330" s="24">
        <v>0</v>
      </c>
      <c r="AC330" s="24">
        <v>0</v>
      </c>
      <c r="AD330" s="24">
        <v>0</v>
      </c>
      <c r="AE330" s="24">
        <v>0</v>
      </c>
      <c r="AF330" s="25">
        <v>36</v>
      </c>
    </row>
    <row r="331" spans="1:32" s="25" customFormat="1" ht="13.7" customHeight="1" x14ac:dyDescent="0.15">
      <c r="A331" s="26"/>
      <c r="B331" s="26" t="s">
        <v>1113</v>
      </c>
      <c r="C331" s="26">
        <f>COUNTA(C314:C330)</f>
        <v>17</v>
      </c>
      <c r="D331" s="27">
        <f>COUNTIF(D314:D330,"併")</f>
        <v>2</v>
      </c>
      <c r="E331" s="27">
        <v>3</v>
      </c>
      <c r="F331" s="27"/>
      <c r="G331" s="28">
        <f>SUM(G314:G330)</f>
        <v>16</v>
      </c>
      <c r="H331" s="28">
        <f t="shared" ref="H331:AE331" si="40">SUM(H314:H330)</f>
        <v>0</v>
      </c>
      <c r="I331" s="28">
        <f t="shared" si="40"/>
        <v>17</v>
      </c>
      <c r="J331" s="28">
        <f t="shared" si="40"/>
        <v>3</v>
      </c>
      <c r="K331" s="28">
        <f t="shared" si="40"/>
        <v>0</v>
      </c>
      <c r="L331" s="28">
        <f>SUM(L314:L330)</f>
        <v>275</v>
      </c>
      <c r="M331" s="28">
        <f t="shared" si="40"/>
        <v>19</v>
      </c>
      <c r="N331" s="28">
        <f t="shared" si="40"/>
        <v>4</v>
      </c>
      <c r="O331" s="28">
        <f t="shared" si="40"/>
        <v>0</v>
      </c>
      <c r="P331" s="28">
        <f t="shared" si="40"/>
        <v>168</v>
      </c>
      <c r="Q331" s="28">
        <f t="shared" si="40"/>
        <v>166</v>
      </c>
      <c r="R331" s="28">
        <f t="shared" si="40"/>
        <v>334</v>
      </c>
      <c r="S331" s="28">
        <f t="shared" si="40"/>
        <v>20</v>
      </c>
      <c r="T331" s="28">
        <f t="shared" si="40"/>
        <v>0</v>
      </c>
      <c r="U331" s="28">
        <f t="shared" si="40"/>
        <v>7</v>
      </c>
      <c r="V331" s="28">
        <f t="shared" si="40"/>
        <v>27</v>
      </c>
      <c r="W331" s="28">
        <f t="shared" si="40"/>
        <v>17</v>
      </c>
      <c r="X331" s="28">
        <f t="shared" si="40"/>
        <v>61</v>
      </c>
      <c r="Y331" s="28">
        <f t="shared" si="40"/>
        <v>17</v>
      </c>
      <c r="Z331" s="28">
        <f t="shared" si="40"/>
        <v>11</v>
      </c>
      <c r="AA331" s="28">
        <f t="shared" si="40"/>
        <v>0</v>
      </c>
      <c r="AB331" s="28">
        <f t="shared" si="40"/>
        <v>3</v>
      </c>
      <c r="AC331" s="28">
        <f t="shared" si="40"/>
        <v>7</v>
      </c>
      <c r="AD331" s="28">
        <f t="shared" si="40"/>
        <v>2</v>
      </c>
      <c r="AE331" s="28">
        <f t="shared" si="40"/>
        <v>7</v>
      </c>
      <c r="AF331" s="16">
        <v>37</v>
      </c>
    </row>
    <row r="332" spans="1:32" s="25" customFormat="1" ht="13.7" customHeight="1" x14ac:dyDescent="0.15">
      <c r="A332" s="21" t="s">
        <v>1153</v>
      </c>
      <c r="B332" s="21" t="s">
        <v>347</v>
      </c>
      <c r="C332" s="22" t="s">
        <v>348</v>
      </c>
      <c r="D332" s="23">
        <v>0</v>
      </c>
      <c r="E332" s="23" t="s">
        <v>1173</v>
      </c>
      <c r="F332" s="23" t="s">
        <v>1124</v>
      </c>
      <c r="G332" s="1">
        <v>1</v>
      </c>
      <c r="H332" s="1">
        <v>0</v>
      </c>
      <c r="I332" s="1">
        <v>1</v>
      </c>
      <c r="J332" s="1">
        <v>1</v>
      </c>
      <c r="K332" s="1">
        <v>0</v>
      </c>
      <c r="L332" s="1">
        <v>32</v>
      </c>
      <c r="M332" s="1">
        <v>1</v>
      </c>
      <c r="N332" s="1">
        <v>1</v>
      </c>
      <c r="O332" s="1">
        <v>0</v>
      </c>
      <c r="P332" s="1">
        <v>20</v>
      </c>
      <c r="Q332" s="1">
        <v>17</v>
      </c>
      <c r="R332" s="24">
        <f t="shared" si="38"/>
        <v>37</v>
      </c>
      <c r="S332" s="24">
        <v>2</v>
      </c>
      <c r="T332" s="24">
        <v>0</v>
      </c>
      <c r="U332" s="24">
        <v>3</v>
      </c>
      <c r="V332" s="24">
        <f t="shared" si="36"/>
        <v>5</v>
      </c>
      <c r="W332" s="24">
        <v>1</v>
      </c>
      <c r="X332" s="24">
        <v>6</v>
      </c>
      <c r="Y332" s="24">
        <v>1</v>
      </c>
      <c r="Z332" s="24">
        <v>1</v>
      </c>
      <c r="AA332" s="24">
        <v>0</v>
      </c>
      <c r="AB332" s="24">
        <v>0</v>
      </c>
      <c r="AC332" s="24">
        <v>0</v>
      </c>
      <c r="AD332" s="24">
        <v>0</v>
      </c>
      <c r="AE332" s="24">
        <v>0</v>
      </c>
      <c r="AF332" s="25">
        <v>38</v>
      </c>
    </row>
    <row r="333" spans="1:32" s="25" customFormat="1" ht="13.7" customHeight="1" x14ac:dyDescent="0.15">
      <c r="A333" s="21" t="s">
        <v>1153</v>
      </c>
      <c r="B333" s="21" t="s">
        <v>347</v>
      </c>
      <c r="C333" s="22" t="s">
        <v>349</v>
      </c>
      <c r="D333" s="23">
        <v>0</v>
      </c>
      <c r="E333" s="23" t="s">
        <v>1173</v>
      </c>
      <c r="F333" s="23" t="s">
        <v>1124</v>
      </c>
      <c r="G333" s="1">
        <v>1</v>
      </c>
      <c r="H333" s="1">
        <v>0</v>
      </c>
      <c r="I333" s="1">
        <v>1</v>
      </c>
      <c r="J333" s="1">
        <v>0</v>
      </c>
      <c r="K333" s="1">
        <v>0</v>
      </c>
      <c r="L333" s="1">
        <v>22</v>
      </c>
      <c r="M333" s="1">
        <v>1</v>
      </c>
      <c r="N333" s="1">
        <v>0</v>
      </c>
      <c r="O333" s="1">
        <v>0</v>
      </c>
      <c r="P333" s="1">
        <v>9</v>
      </c>
      <c r="Q333" s="1">
        <v>16</v>
      </c>
      <c r="R333" s="24">
        <f t="shared" si="38"/>
        <v>25</v>
      </c>
      <c r="S333" s="24">
        <v>1</v>
      </c>
      <c r="T333" s="24">
        <v>0</v>
      </c>
      <c r="U333" s="24">
        <v>3</v>
      </c>
      <c r="V333" s="24">
        <f t="shared" si="36"/>
        <v>4</v>
      </c>
      <c r="W333" s="24">
        <v>1</v>
      </c>
      <c r="X333" s="24">
        <v>6</v>
      </c>
      <c r="Y333" s="24">
        <v>1</v>
      </c>
      <c r="Z333" s="24">
        <v>1</v>
      </c>
      <c r="AA333" s="24">
        <v>0</v>
      </c>
      <c r="AB333" s="24">
        <v>0</v>
      </c>
      <c r="AC333" s="24">
        <v>0</v>
      </c>
      <c r="AD333" s="24">
        <v>0</v>
      </c>
      <c r="AE333" s="24">
        <v>0</v>
      </c>
      <c r="AF333" s="25">
        <v>39</v>
      </c>
    </row>
    <row r="334" spans="1:32" s="25" customFormat="1" ht="13.7" customHeight="1" x14ac:dyDescent="0.15">
      <c r="A334" s="21" t="s">
        <v>1153</v>
      </c>
      <c r="B334" s="21" t="s">
        <v>347</v>
      </c>
      <c r="C334" s="22" t="s">
        <v>924</v>
      </c>
      <c r="D334" s="23">
        <v>0</v>
      </c>
      <c r="E334" s="23" t="s">
        <v>1173</v>
      </c>
      <c r="F334" s="23" t="s">
        <v>1124</v>
      </c>
      <c r="G334" s="1">
        <v>1</v>
      </c>
      <c r="H334" s="1">
        <v>0</v>
      </c>
      <c r="I334" s="1">
        <v>1</v>
      </c>
      <c r="J334" s="1">
        <v>1</v>
      </c>
      <c r="K334" s="1">
        <v>0</v>
      </c>
      <c r="L334" s="1">
        <v>24</v>
      </c>
      <c r="M334" s="1">
        <v>1</v>
      </c>
      <c r="N334" s="1">
        <v>0</v>
      </c>
      <c r="O334" s="1">
        <v>0</v>
      </c>
      <c r="P334" s="1">
        <v>12</v>
      </c>
      <c r="Q334" s="1">
        <v>16</v>
      </c>
      <c r="R334" s="24">
        <f t="shared" si="38"/>
        <v>28</v>
      </c>
      <c r="S334" s="24">
        <v>1</v>
      </c>
      <c r="T334" s="24">
        <v>0</v>
      </c>
      <c r="U334" s="24">
        <v>3</v>
      </c>
      <c r="V334" s="24">
        <f t="shared" si="36"/>
        <v>4</v>
      </c>
      <c r="W334" s="24">
        <v>1</v>
      </c>
      <c r="X334" s="24">
        <v>6</v>
      </c>
      <c r="Y334" s="24">
        <v>1</v>
      </c>
      <c r="Z334" s="24">
        <v>1</v>
      </c>
      <c r="AA334" s="24">
        <v>0</v>
      </c>
      <c r="AB334" s="24">
        <v>1</v>
      </c>
      <c r="AC334" s="24">
        <v>0</v>
      </c>
      <c r="AD334" s="24">
        <v>0</v>
      </c>
      <c r="AE334" s="24">
        <v>0</v>
      </c>
      <c r="AF334" s="25">
        <v>40</v>
      </c>
    </row>
    <row r="335" spans="1:32" s="25" customFormat="1" ht="13.7" customHeight="1" x14ac:dyDescent="0.15">
      <c r="A335" s="21" t="s">
        <v>1153</v>
      </c>
      <c r="B335" s="21" t="s">
        <v>347</v>
      </c>
      <c r="C335" s="22" t="s">
        <v>518</v>
      </c>
      <c r="D335" s="23">
        <v>0</v>
      </c>
      <c r="E335" s="23" t="s">
        <v>1173</v>
      </c>
      <c r="F335" s="23" t="s">
        <v>1124</v>
      </c>
      <c r="G335" s="1">
        <v>1</v>
      </c>
      <c r="H335" s="1">
        <v>0</v>
      </c>
      <c r="I335" s="1">
        <v>1</v>
      </c>
      <c r="J335" s="1">
        <v>1</v>
      </c>
      <c r="K335" s="1">
        <v>0</v>
      </c>
      <c r="L335" s="1">
        <v>39</v>
      </c>
      <c r="M335" s="1">
        <v>2</v>
      </c>
      <c r="N335" s="1">
        <v>0</v>
      </c>
      <c r="O335" s="1">
        <v>0</v>
      </c>
      <c r="P335" s="1">
        <v>19</v>
      </c>
      <c r="Q335" s="1">
        <v>25</v>
      </c>
      <c r="R335" s="24">
        <f t="shared" si="38"/>
        <v>44</v>
      </c>
      <c r="S335" s="24">
        <v>2</v>
      </c>
      <c r="T335" s="24">
        <v>0</v>
      </c>
      <c r="U335" s="24">
        <v>4</v>
      </c>
      <c r="V335" s="24">
        <f t="shared" si="36"/>
        <v>6</v>
      </c>
      <c r="W335" s="24">
        <v>1</v>
      </c>
      <c r="X335" s="24">
        <v>6</v>
      </c>
      <c r="Y335" s="24">
        <v>1</v>
      </c>
      <c r="Z335" s="24">
        <v>1</v>
      </c>
      <c r="AA335" s="24">
        <v>0</v>
      </c>
      <c r="AB335" s="24">
        <v>1</v>
      </c>
      <c r="AC335" s="24">
        <v>0</v>
      </c>
      <c r="AD335" s="24">
        <v>0</v>
      </c>
      <c r="AE335" s="24">
        <v>0</v>
      </c>
      <c r="AF335" s="25">
        <v>41</v>
      </c>
    </row>
    <row r="336" spans="1:32" s="25" customFormat="1" ht="13.7" customHeight="1" x14ac:dyDescent="0.15">
      <c r="A336" s="21" t="s">
        <v>1153</v>
      </c>
      <c r="B336" s="21" t="s">
        <v>347</v>
      </c>
      <c r="C336" s="22" t="s">
        <v>1006</v>
      </c>
      <c r="D336" s="23">
        <v>0</v>
      </c>
      <c r="E336" s="23" t="s">
        <v>1173</v>
      </c>
      <c r="F336" s="23" t="s">
        <v>1124</v>
      </c>
      <c r="G336" s="1">
        <v>1</v>
      </c>
      <c r="H336" s="1">
        <v>0</v>
      </c>
      <c r="I336" s="1">
        <v>1</v>
      </c>
      <c r="J336" s="1">
        <v>0</v>
      </c>
      <c r="K336" s="1">
        <v>0</v>
      </c>
      <c r="L336" s="1">
        <v>7</v>
      </c>
      <c r="M336" s="1">
        <v>1</v>
      </c>
      <c r="N336" s="1">
        <v>0</v>
      </c>
      <c r="O336" s="1">
        <v>0</v>
      </c>
      <c r="P336" s="1">
        <v>7</v>
      </c>
      <c r="Q336" s="1">
        <v>3</v>
      </c>
      <c r="R336" s="24">
        <f t="shared" si="38"/>
        <v>10</v>
      </c>
      <c r="S336" s="24">
        <v>1</v>
      </c>
      <c r="T336" s="24">
        <v>0</v>
      </c>
      <c r="U336" s="24">
        <v>3</v>
      </c>
      <c r="V336" s="24">
        <f t="shared" si="36"/>
        <v>4</v>
      </c>
      <c r="W336" s="24">
        <v>1</v>
      </c>
      <c r="X336" s="24">
        <v>0</v>
      </c>
      <c r="Y336" s="24">
        <v>1</v>
      </c>
      <c r="Z336" s="24">
        <v>0</v>
      </c>
      <c r="AA336" s="24">
        <v>0</v>
      </c>
      <c r="AB336" s="24">
        <v>0</v>
      </c>
      <c r="AC336" s="24">
        <v>0</v>
      </c>
      <c r="AD336" s="24">
        <v>0</v>
      </c>
      <c r="AE336" s="24">
        <v>0</v>
      </c>
      <c r="AF336" s="16">
        <v>42</v>
      </c>
    </row>
    <row r="337" spans="1:32" s="25" customFormat="1" ht="13.7" customHeight="1" x14ac:dyDescent="0.15">
      <c r="A337" s="21" t="s">
        <v>1153</v>
      </c>
      <c r="B337" s="21" t="s">
        <v>347</v>
      </c>
      <c r="C337" s="22" t="s">
        <v>961</v>
      </c>
      <c r="D337" s="23">
        <v>0</v>
      </c>
      <c r="E337" s="23" t="s">
        <v>1173</v>
      </c>
      <c r="F337" s="23" t="s">
        <v>1124</v>
      </c>
      <c r="G337" s="1">
        <v>1</v>
      </c>
      <c r="H337" s="1">
        <v>0</v>
      </c>
      <c r="I337" s="1">
        <v>1</v>
      </c>
      <c r="J337" s="1">
        <v>1</v>
      </c>
      <c r="K337" s="1">
        <v>0</v>
      </c>
      <c r="L337" s="1">
        <v>26</v>
      </c>
      <c r="M337" s="1">
        <v>1</v>
      </c>
      <c r="N337" s="1">
        <v>1</v>
      </c>
      <c r="O337" s="1">
        <v>0</v>
      </c>
      <c r="P337" s="1">
        <v>15</v>
      </c>
      <c r="Q337" s="1">
        <v>16</v>
      </c>
      <c r="R337" s="24">
        <f t="shared" si="38"/>
        <v>31</v>
      </c>
      <c r="S337" s="24">
        <v>2</v>
      </c>
      <c r="T337" s="24">
        <v>0</v>
      </c>
      <c r="U337" s="24">
        <v>3</v>
      </c>
      <c r="V337" s="24">
        <f t="shared" si="36"/>
        <v>5</v>
      </c>
      <c r="W337" s="24">
        <v>1</v>
      </c>
      <c r="X337" s="24">
        <v>6</v>
      </c>
      <c r="Y337" s="24">
        <v>1</v>
      </c>
      <c r="Z337" s="24">
        <v>1</v>
      </c>
      <c r="AA337" s="24">
        <v>0</v>
      </c>
      <c r="AB337" s="24">
        <v>0</v>
      </c>
      <c r="AC337" s="24">
        <v>0</v>
      </c>
      <c r="AD337" s="24">
        <v>0</v>
      </c>
      <c r="AE337" s="24">
        <v>0</v>
      </c>
      <c r="AF337" s="25">
        <v>43</v>
      </c>
    </row>
    <row r="338" spans="1:32" s="16" customFormat="1" ht="13.7" customHeight="1" x14ac:dyDescent="0.15">
      <c r="A338" s="21" t="s">
        <v>1153</v>
      </c>
      <c r="B338" s="21" t="s">
        <v>347</v>
      </c>
      <c r="C338" s="22" t="s">
        <v>236</v>
      </c>
      <c r="D338" s="23">
        <v>0</v>
      </c>
      <c r="E338" s="23" t="s">
        <v>1173</v>
      </c>
      <c r="F338" s="23" t="s">
        <v>1124</v>
      </c>
      <c r="G338" s="1">
        <v>1</v>
      </c>
      <c r="H338" s="1">
        <v>0</v>
      </c>
      <c r="I338" s="1">
        <v>1</v>
      </c>
      <c r="J338" s="1">
        <v>0</v>
      </c>
      <c r="K338" s="1">
        <v>0</v>
      </c>
      <c r="L338" s="1">
        <v>20</v>
      </c>
      <c r="M338" s="1">
        <v>1</v>
      </c>
      <c r="N338" s="1">
        <v>0</v>
      </c>
      <c r="O338" s="1">
        <v>0</v>
      </c>
      <c r="P338" s="1">
        <v>7</v>
      </c>
      <c r="Q338" s="1">
        <v>16</v>
      </c>
      <c r="R338" s="24">
        <f t="shared" si="38"/>
        <v>23</v>
      </c>
      <c r="S338" s="24">
        <v>1</v>
      </c>
      <c r="T338" s="24">
        <v>0</v>
      </c>
      <c r="U338" s="24">
        <v>3</v>
      </c>
      <c r="V338" s="24">
        <f t="shared" si="36"/>
        <v>4</v>
      </c>
      <c r="W338" s="24">
        <v>1</v>
      </c>
      <c r="X338" s="24">
        <v>3</v>
      </c>
      <c r="Y338" s="24">
        <v>1</v>
      </c>
      <c r="Z338" s="24">
        <v>1</v>
      </c>
      <c r="AA338" s="24">
        <v>0</v>
      </c>
      <c r="AB338" s="24">
        <v>0</v>
      </c>
      <c r="AC338" s="24">
        <v>0</v>
      </c>
      <c r="AD338" s="24">
        <v>0</v>
      </c>
      <c r="AE338" s="24">
        <v>0</v>
      </c>
      <c r="AF338" s="25">
        <v>44</v>
      </c>
    </row>
    <row r="339" spans="1:32" s="25" customFormat="1" ht="13.7" customHeight="1" x14ac:dyDescent="0.15">
      <c r="A339" s="21" t="s">
        <v>1153</v>
      </c>
      <c r="B339" s="21" t="s">
        <v>347</v>
      </c>
      <c r="C339" s="22" t="s">
        <v>38</v>
      </c>
      <c r="D339" s="23">
        <v>0</v>
      </c>
      <c r="E339" s="23" t="s">
        <v>1173</v>
      </c>
      <c r="F339" s="23" t="s">
        <v>1124</v>
      </c>
      <c r="G339" s="1">
        <v>1</v>
      </c>
      <c r="H339" s="1">
        <v>0</v>
      </c>
      <c r="I339" s="1">
        <v>1</v>
      </c>
      <c r="J339" s="1">
        <v>0</v>
      </c>
      <c r="K339" s="1">
        <v>0</v>
      </c>
      <c r="L339" s="1">
        <v>16</v>
      </c>
      <c r="M339" s="1">
        <v>1</v>
      </c>
      <c r="N339" s="1">
        <v>0</v>
      </c>
      <c r="O339" s="1">
        <v>0</v>
      </c>
      <c r="P339" s="1">
        <v>11</v>
      </c>
      <c r="Q339" s="1">
        <v>8</v>
      </c>
      <c r="R339" s="24">
        <f t="shared" si="38"/>
        <v>19</v>
      </c>
      <c r="S339" s="24">
        <v>1</v>
      </c>
      <c r="T339" s="24">
        <v>0</v>
      </c>
      <c r="U339" s="24">
        <v>3</v>
      </c>
      <c r="V339" s="24">
        <f t="shared" si="36"/>
        <v>4</v>
      </c>
      <c r="W339" s="24">
        <v>1</v>
      </c>
      <c r="X339" s="24">
        <v>6</v>
      </c>
      <c r="Y339" s="24">
        <v>1</v>
      </c>
      <c r="Z339" s="24">
        <v>1</v>
      </c>
      <c r="AA339" s="24">
        <v>0</v>
      </c>
      <c r="AB339" s="24">
        <v>0</v>
      </c>
      <c r="AC339" s="24">
        <v>0</v>
      </c>
      <c r="AD339" s="24">
        <v>0</v>
      </c>
      <c r="AE339" s="24">
        <v>0</v>
      </c>
      <c r="AF339" s="25">
        <v>45</v>
      </c>
    </row>
    <row r="340" spans="1:32" s="25" customFormat="1" ht="13.7" customHeight="1" x14ac:dyDescent="0.15">
      <c r="A340" s="26"/>
      <c r="B340" s="26" t="s">
        <v>1113</v>
      </c>
      <c r="C340" s="26">
        <f>COUNTA(C332:C339)</f>
        <v>8</v>
      </c>
      <c r="D340" s="27">
        <f>COUNTIF(D332:D339,"併")</f>
        <v>0</v>
      </c>
      <c r="E340" s="27">
        <v>0</v>
      </c>
      <c r="F340" s="27"/>
      <c r="G340" s="28">
        <f>SUM(G332:G339)</f>
        <v>8</v>
      </c>
      <c r="H340" s="28">
        <f t="shared" ref="H340:AE340" si="41">SUM(H332:H339)</f>
        <v>0</v>
      </c>
      <c r="I340" s="28">
        <f t="shared" si="41"/>
        <v>8</v>
      </c>
      <c r="J340" s="28">
        <f t="shared" si="41"/>
        <v>4</v>
      </c>
      <c r="K340" s="28">
        <f t="shared" si="41"/>
        <v>0</v>
      </c>
      <c r="L340" s="28">
        <f>SUM(L332:L339)</f>
        <v>186</v>
      </c>
      <c r="M340" s="28">
        <f t="shared" si="41"/>
        <v>9</v>
      </c>
      <c r="N340" s="28">
        <f t="shared" si="41"/>
        <v>2</v>
      </c>
      <c r="O340" s="28">
        <f t="shared" si="41"/>
        <v>0</v>
      </c>
      <c r="P340" s="28">
        <f t="shared" si="41"/>
        <v>100</v>
      </c>
      <c r="Q340" s="28">
        <f t="shared" si="41"/>
        <v>117</v>
      </c>
      <c r="R340" s="28">
        <f t="shared" si="41"/>
        <v>217</v>
      </c>
      <c r="S340" s="28">
        <f t="shared" si="41"/>
        <v>11</v>
      </c>
      <c r="T340" s="28">
        <f t="shared" si="41"/>
        <v>0</v>
      </c>
      <c r="U340" s="28">
        <f t="shared" si="41"/>
        <v>25</v>
      </c>
      <c r="V340" s="28">
        <f t="shared" si="41"/>
        <v>36</v>
      </c>
      <c r="W340" s="28">
        <f t="shared" si="41"/>
        <v>8</v>
      </c>
      <c r="X340" s="28">
        <f t="shared" si="41"/>
        <v>39</v>
      </c>
      <c r="Y340" s="28">
        <f t="shared" si="41"/>
        <v>8</v>
      </c>
      <c r="Z340" s="28">
        <f t="shared" si="41"/>
        <v>7</v>
      </c>
      <c r="AA340" s="28">
        <f t="shared" si="41"/>
        <v>0</v>
      </c>
      <c r="AB340" s="28">
        <f t="shared" si="41"/>
        <v>2</v>
      </c>
      <c r="AC340" s="28">
        <f t="shared" si="41"/>
        <v>0</v>
      </c>
      <c r="AD340" s="28">
        <f t="shared" si="41"/>
        <v>0</v>
      </c>
      <c r="AE340" s="28">
        <f t="shared" si="41"/>
        <v>0</v>
      </c>
      <c r="AF340" s="25">
        <v>46</v>
      </c>
    </row>
    <row r="341" spans="1:32" s="25" customFormat="1" ht="13.7" customHeight="1" x14ac:dyDescent="0.15">
      <c r="A341" s="21" t="s">
        <v>1153</v>
      </c>
      <c r="B341" s="21" t="s">
        <v>329</v>
      </c>
      <c r="C341" s="22" t="s">
        <v>330</v>
      </c>
      <c r="D341" s="23">
        <v>0</v>
      </c>
      <c r="E341" s="23" t="s">
        <v>1173</v>
      </c>
      <c r="F341" s="23" t="s">
        <v>1124</v>
      </c>
      <c r="G341" s="1">
        <v>1</v>
      </c>
      <c r="H341" s="1">
        <v>0</v>
      </c>
      <c r="I341" s="1">
        <v>1</v>
      </c>
      <c r="J341" s="1">
        <v>1</v>
      </c>
      <c r="K341" s="1">
        <v>0</v>
      </c>
      <c r="L341" s="1">
        <v>19</v>
      </c>
      <c r="M341" s="1">
        <v>1</v>
      </c>
      <c r="N341" s="1">
        <v>1</v>
      </c>
      <c r="O341" s="1">
        <v>0</v>
      </c>
      <c r="P341" s="1">
        <v>11</v>
      </c>
      <c r="Q341" s="1">
        <v>13</v>
      </c>
      <c r="R341" s="24">
        <f t="shared" si="38"/>
        <v>24</v>
      </c>
      <c r="S341" s="24">
        <v>2</v>
      </c>
      <c r="T341" s="24">
        <v>0</v>
      </c>
      <c r="U341" s="24">
        <v>5</v>
      </c>
      <c r="V341" s="24">
        <f t="shared" si="36"/>
        <v>7</v>
      </c>
      <c r="W341" s="24">
        <v>1</v>
      </c>
      <c r="X341" s="24">
        <v>6</v>
      </c>
      <c r="Y341" s="24">
        <v>1</v>
      </c>
      <c r="Z341" s="24">
        <v>1</v>
      </c>
      <c r="AA341" s="24">
        <v>0</v>
      </c>
      <c r="AB341" s="24">
        <v>1</v>
      </c>
      <c r="AC341" s="24">
        <v>0</v>
      </c>
      <c r="AD341" s="24">
        <v>0</v>
      </c>
      <c r="AE341" s="24">
        <v>0</v>
      </c>
      <c r="AF341" s="16">
        <v>47</v>
      </c>
    </row>
    <row r="342" spans="1:32" s="25" customFormat="1" ht="13.7" customHeight="1" x14ac:dyDescent="0.15">
      <c r="A342" s="21" t="s">
        <v>1153</v>
      </c>
      <c r="B342" s="21" t="s">
        <v>329</v>
      </c>
      <c r="C342" s="22" t="s">
        <v>331</v>
      </c>
      <c r="D342" s="23">
        <v>0</v>
      </c>
      <c r="E342" s="23" t="s">
        <v>1173</v>
      </c>
      <c r="F342" s="23" t="s">
        <v>1124</v>
      </c>
      <c r="G342" s="1">
        <v>1</v>
      </c>
      <c r="H342" s="1">
        <v>0</v>
      </c>
      <c r="I342" s="1">
        <v>1</v>
      </c>
      <c r="J342" s="1">
        <v>1</v>
      </c>
      <c r="K342" s="1">
        <v>0</v>
      </c>
      <c r="L342" s="1">
        <v>17</v>
      </c>
      <c r="M342" s="1">
        <v>1</v>
      </c>
      <c r="N342" s="1">
        <v>0</v>
      </c>
      <c r="O342" s="1">
        <v>0</v>
      </c>
      <c r="P342" s="1">
        <v>9</v>
      </c>
      <c r="Q342" s="1">
        <v>12</v>
      </c>
      <c r="R342" s="24">
        <f t="shared" si="38"/>
        <v>21</v>
      </c>
      <c r="S342" s="24">
        <v>1</v>
      </c>
      <c r="T342" s="24">
        <v>0</v>
      </c>
      <c r="U342" s="24">
        <v>5</v>
      </c>
      <c r="V342" s="24">
        <f t="shared" si="36"/>
        <v>6</v>
      </c>
      <c r="W342" s="24">
        <v>1</v>
      </c>
      <c r="X342" s="24">
        <v>5</v>
      </c>
      <c r="Y342" s="24">
        <v>1</v>
      </c>
      <c r="Z342" s="24">
        <v>1</v>
      </c>
      <c r="AA342" s="24">
        <v>0</v>
      </c>
      <c r="AB342" s="24">
        <v>0</v>
      </c>
      <c r="AC342" s="24">
        <v>0</v>
      </c>
      <c r="AD342" s="24">
        <v>1</v>
      </c>
      <c r="AE342" s="24">
        <v>0</v>
      </c>
      <c r="AF342" s="25">
        <v>48</v>
      </c>
    </row>
    <row r="343" spans="1:32" s="25" customFormat="1" ht="13.7" customHeight="1" x14ac:dyDescent="0.15">
      <c r="A343" s="21" t="s">
        <v>1153</v>
      </c>
      <c r="B343" s="21" t="s">
        <v>329</v>
      </c>
      <c r="C343" s="22" t="s">
        <v>332</v>
      </c>
      <c r="D343" s="23">
        <v>0</v>
      </c>
      <c r="E343" s="23" t="s">
        <v>1173</v>
      </c>
      <c r="F343" s="23" t="s">
        <v>1124</v>
      </c>
      <c r="G343" s="1">
        <v>1</v>
      </c>
      <c r="H343" s="1">
        <v>0</v>
      </c>
      <c r="I343" s="1">
        <v>1</v>
      </c>
      <c r="J343" s="1">
        <v>0</v>
      </c>
      <c r="K343" s="1">
        <v>0</v>
      </c>
      <c r="L343" s="1">
        <v>26</v>
      </c>
      <c r="M343" s="1">
        <v>1</v>
      </c>
      <c r="N343" s="1">
        <v>0</v>
      </c>
      <c r="O343" s="1">
        <v>0</v>
      </c>
      <c r="P343" s="1">
        <v>16</v>
      </c>
      <c r="Q343" s="1">
        <v>13</v>
      </c>
      <c r="R343" s="24">
        <f t="shared" si="38"/>
        <v>29</v>
      </c>
      <c r="S343" s="24">
        <v>2</v>
      </c>
      <c r="T343" s="24">
        <v>0</v>
      </c>
      <c r="U343" s="24">
        <v>5</v>
      </c>
      <c r="V343" s="24">
        <f t="shared" si="36"/>
        <v>7</v>
      </c>
      <c r="W343" s="24">
        <v>1</v>
      </c>
      <c r="X343" s="24">
        <v>6</v>
      </c>
      <c r="Y343" s="24">
        <v>1</v>
      </c>
      <c r="Z343" s="24">
        <v>1</v>
      </c>
      <c r="AA343" s="24">
        <v>0</v>
      </c>
      <c r="AB343" s="24">
        <v>1</v>
      </c>
      <c r="AC343" s="24">
        <v>1</v>
      </c>
      <c r="AD343" s="24">
        <v>0</v>
      </c>
      <c r="AE343" s="24">
        <v>1</v>
      </c>
      <c r="AF343" s="25">
        <v>49</v>
      </c>
    </row>
    <row r="344" spans="1:32" s="25" customFormat="1" ht="13.7" customHeight="1" x14ac:dyDescent="0.15">
      <c r="A344" s="21" t="s">
        <v>1153</v>
      </c>
      <c r="B344" s="21" t="s">
        <v>329</v>
      </c>
      <c r="C344" s="22" t="s">
        <v>333</v>
      </c>
      <c r="D344" s="23">
        <v>0</v>
      </c>
      <c r="E344" s="23" t="s">
        <v>1173</v>
      </c>
      <c r="F344" s="23" t="s">
        <v>1124</v>
      </c>
      <c r="G344" s="1">
        <v>1</v>
      </c>
      <c r="H344" s="1">
        <v>0</v>
      </c>
      <c r="I344" s="1">
        <v>1</v>
      </c>
      <c r="J344" s="1">
        <v>0</v>
      </c>
      <c r="K344" s="1">
        <v>0</v>
      </c>
      <c r="L344" s="1">
        <v>22</v>
      </c>
      <c r="M344" s="1">
        <v>1</v>
      </c>
      <c r="N344" s="1">
        <v>0</v>
      </c>
      <c r="O344" s="1">
        <v>0</v>
      </c>
      <c r="P344" s="1">
        <v>16</v>
      </c>
      <c r="Q344" s="1">
        <v>9</v>
      </c>
      <c r="R344" s="24">
        <f t="shared" si="38"/>
        <v>25</v>
      </c>
      <c r="S344" s="24">
        <v>2</v>
      </c>
      <c r="T344" s="24">
        <v>0</v>
      </c>
      <c r="U344" s="24">
        <v>6</v>
      </c>
      <c r="V344" s="24">
        <f t="shared" si="36"/>
        <v>8</v>
      </c>
      <c r="W344" s="24">
        <v>1</v>
      </c>
      <c r="X344" s="24">
        <v>6</v>
      </c>
      <c r="Y344" s="24">
        <v>1</v>
      </c>
      <c r="Z344" s="24">
        <v>1</v>
      </c>
      <c r="AA344" s="24">
        <v>0</v>
      </c>
      <c r="AB344" s="24">
        <v>1</v>
      </c>
      <c r="AC344" s="24">
        <v>0</v>
      </c>
      <c r="AD344" s="24">
        <v>0</v>
      </c>
      <c r="AE344" s="24">
        <v>0</v>
      </c>
      <c r="AF344" s="25">
        <v>50</v>
      </c>
    </row>
    <row r="345" spans="1:32" s="25" customFormat="1" ht="13.7" customHeight="1" x14ac:dyDescent="0.15">
      <c r="A345" s="21" t="s">
        <v>1153</v>
      </c>
      <c r="B345" s="21" t="s">
        <v>329</v>
      </c>
      <c r="C345" s="22" t="s">
        <v>34</v>
      </c>
      <c r="D345" s="23">
        <v>0</v>
      </c>
      <c r="E345" s="23" t="s">
        <v>1173</v>
      </c>
      <c r="F345" s="23" t="s">
        <v>1124</v>
      </c>
      <c r="G345" s="1">
        <v>1</v>
      </c>
      <c r="H345" s="1">
        <v>0</v>
      </c>
      <c r="I345" s="1">
        <v>1</v>
      </c>
      <c r="J345" s="1">
        <v>1</v>
      </c>
      <c r="K345" s="1">
        <v>0</v>
      </c>
      <c r="L345" s="1">
        <v>20</v>
      </c>
      <c r="M345" s="1">
        <v>1</v>
      </c>
      <c r="N345" s="1">
        <v>1</v>
      </c>
      <c r="O345" s="1">
        <v>0</v>
      </c>
      <c r="P345" s="1">
        <v>14</v>
      </c>
      <c r="Q345" s="1">
        <v>11</v>
      </c>
      <c r="R345" s="24">
        <f t="shared" si="38"/>
        <v>25</v>
      </c>
      <c r="S345" s="24">
        <v>1</v>
      </c>
      <c r="T345" s="24">
        <v>0</v>
      </c>
      <c r="U345" s="24">
        <v>6</v>
      </c>
      <c r="V345" s="24">
        <f t="shared" si="36"/>
        <v>7</v>
      </c>
      <c r="W345" s="24">
        <v>1</v>
      </c>
      <c r="X345" s="24">
        <v>6</v>
      </c>
      <c r="Y345" s="24">
        <v>1</v>
      </c>
      <c r="Z345" s="24">
        <v>1</v>
      </c>
      <c r="AA345" s="24">
        <v>0</v>
      </c>
      <c r="AB345" s="24">
        <v>0</v>
      </c>
      <c r="AC345" s="24">
        <v>0</v>
      </c>
      <c r="AD345" s="24">
        <v>0</v>
      </c>
      <c r="AE345" s="24">
        <v>0</v>
      </c>
      <c r="AF345" s="25">
        <v>51</v>
      </c>
    </row>
    <row r="346" spans="1:32" s="25" customFormat="1" ht="13.7" customHeight="1" x14ac:dyDescent="0.15">
      <c r="A346" s="21" t="s">
        <v>1153</v>
      </c>
      <c r="B346" s="21" t="s">
        <v>329</v>
      </c>
      <c r="C346" s="22" t="s">
        <v>43</v>
      </c>
      <c r="D346" s="23">
        <v>0</v>
      </c>
      <c r="E346" s="23" t="s">
        <v>1173</v>
      </c>
      <c r="F346" s="23" t="s">
        <v>1124</v>
      </c>
      <c r="G346" s="1">
        <v>1</v>
      </c>
      <c r="H346" s="1">
        <v>0</v>
      </c>
      <c r="I346" s="1">
        <v>1</v>
      </c>
      <c r="J346" s="1">
        <v>1</v>
      </c>
      <c r="K346" s="1">
        <v>0</v>
      </c>
      <c r="L346" s="1">
        <v>25</v>
      </c>
      <c r="M346" s="1">
        <v>1</v>
      </c>
      <c r="N346" s="1">
        <v>0</v>
      </c>
      <c r="O346" s="1">
        <v>0</v>
      </c>
      <c r="P346" s="1">
        <v>15</v>
      </c>
      <c r="Q346" s="1">
        <v>14</v>
      </c>
      <c r="R346" s="24">
        <f t="shared" si="38"/>
        <v>29</v>
      </c>
      <c r="S346" s="24">
        <v>1</v>
      </c>
      <c r="T346" s="24">
        <v>0</v>
      </c>
      <c r="U346" s="24">
        <v>5</v>
      </c>
      <c r="V346" s="24">
        <f t="shared" si="36"/>
        <v>6</v>
      </c>
      <c r="W346" s="24">
        <v>1</v>
      </c>
      <c r="X346" s="24">
        <v>6</v>
      </c>
      <c r="Y346" s="24">
        <v>1</v>
      </c>
      <c r="Z346" s="24">
        <v>1</v>
      </c>
      <c r="AA346" s="24">
        <v>0</v>
      </c>
      <c r="AB346" s="24">
        <v>0</v>
      </c>
      <c r="AC346" s="24">
        <v>0</v>
      </c>
      <c r="AD346" s="24">
        <v>0</v>
      </c>
      <c r="AE346" s="24">
        <v>0</v>
      </c>
      <c r="AF346" s="16">
        <v>52</v>
      </c>
    </row>
    <row r="347" spans="1:32" s="16" customFormat="1" ht="13.7" customHeight="1" x14ac:dyDescent="0.15">
      <c r="A347" s="21" t="s">
        <v>1153</v>
      </c>
      <c r="B347" s="21" t="s">
        <v>329</v>
      </c>
      <c r="C347" s="22" t="s">
        <v>1135</v>
      </c>
      <c r="D347" s="23" t="s">
        <v>742</v>
      </c>
      <c r="E347" s="23" t="s">
        <v>1173</v>
      </c>
      <c r="F347" s="23" t="s">
        <v>1126</v>
      </c>
      <c r="G347" s="1">
        <v>0</v>
      </c>
      <c r="H347" s="24">
        <v>0</v>
      </c>
      <c r="I347" s="24">
        <v>0</v>
      </c>
      <c r="J347" s="24">
        <v>0</v>
      </c>
      <c r="K347" s="24">
        <v>0</v>
      </c>
      <c r="L347" s="1">
        <v>4</v>
      </c>
      <c r="M347" s="1">
        <v>1</v>
      </c>
      <c r="N347" s="24">
        <v>0</v>
      </c>
      <c r="O347" s="1">
        <v>0</v>
      </c>
      <c r="P347" s="1">
        <v>1</v>
      </c>
      <c r="Q347" s="1">
        <v>4</v>
      </c>
      <c r="R347" s="24">
        <f t="shared" si="38"/>
        <v>5</v>
      </c>
      <c r="S347" s="24">
        <v>0</v>
      </c>
      <c r="T347" s="24">
        <v>0</v>
      </c>
      <c r="U347" s="24">
        <v>0</v>
      </c>
      <c r="V347" s="24">
        <f t="shared" si="36"/>
        <v>0</v>
      </c>
      <c r="W347" s="24">
        <v>0</v>
      </c>
      <c r="X347" s="24">
        <v>0</v>
      </c>
      <c r="Y347" s="24">
        <v>1</v>
      </c>
      <c r="Z347" s="24">
        <v>0</v>
      </c>
      <c r="AA347" s="24">
        <v>0</v>
      </c>
      <c r="AB347" s="24">
        <v>0</v>
      </c>
      <c r="AC347" s="24">
        <v>0</v>
      </c>
      <c r="AD347" s="24">
        <v>0</v>
      </c>
      <c r="AE347" s="24">
        <v>0</v>
      </c>
      <c r="AF347" s="25">
        <v>53</v>
      </c>
    </row>
    <row r="348" spans="1:32" s="25" customFormat="1" ht="13.7" customHeight="1" x14ac:dyDescent="0.15">
      <c r="A348" s="21" t="s">
        <v>1153</v>
      </c>
      <c r="B348" s="21" t="s">
        <v>329</v>
      </c>
      <c r="C348" s="22" t="s">
        <v>1136</v>
      </c>
      <c r="D348" s="23">
        <v>0</v>
      </c>
      <c r="E348" s="23" t="s">
        <v>1173</v>
      </c>
      <c r="F348" s="23" t="s">
        <v>1124</v>
      </c>
      <c r="G348" s="1">
        <v>1</v>
      </c>
      <c r="H348" s="1">
        <v>0</v>
      </c>
      <c r="I348" s="1">
        <v>1</v>
      </c>
      <c r="J348" s="1">
        <v>0</v>
      </c>
      <c r="K348" s="1">
        <v>0</v>
      </c>
      <c r="L348" s="1">
        <v>22</v>
      </c>
      <c r="M348" s="1">
        <v>1</v>
      </c>
      <c r="N348" s="1">
        <v>0</v>
      </c>
      <c r="O348" s="1">
        <v>0</v>
      </c>
      <c r="P348" s="1">
        <v>14</v>
      </c>
      <c r="Q348" s="1">
        <v>11</v>
      </c>
      <c r="R348" s="24">
        <f t="shared" si="38"/>
        <v>25</v>
      </c>
      <c r="S348" s="24">
        <v>2</v>
      </c>
      <c r="T348" s="24">
        <v>0</v>
      </c>
      <c r="U348" s="24">
        <v>5</v>
      </c>
      <c r="V348" s="24">
        <f t="shared" si="36"/>
        <v>7</v>
      </c>
      <c r="W348" s="24">
        <v>1</v>
      </c>
      <c r="X348" s="24">
        <v>6</v>
      </c>
      <c r="Y348" s="24">
        <v>1</v>
      </c>
      <c r="Z348" s="24">
        <v>1</v>
      </c>
      <c r="AA348" s="24">
        <v>0</v>
      </c>
      <c r="AB348" s="24">
        <v>1</v>
      </c>
      <c r="AC348" s="24">
        <v>0</v>
      </c>
      <c r="AD348" s="24">
        <v>0</v>
      </c>
      <c r="AE348" s="24">
        <v>0</v>
      </c>
      <c r="AF348" s="25">
        <v>54</v>
      </c>
    </row>
    <row r="349" spans="1:32" s="25" customFormat="1" ht="13.7" customHeight="1" x14ac:dyDescent="0.15">
      <c r="A349" s="21" t="s">
        <v>1153</v>
      </c>
      <c r="B349" s="21" t="s">
        <v>329</v>
      </c>
      <c r="C349" s="22" t="s">
        <v>1117</v>
      </c>
      <c r="D349" s="23">
        <v>0</v>
      </c>
      <c r="E349" s="23" t="s">
        <v>1173</v>
      </c>
      <c r="F349" s="23" t="s">
        <v>1124</v>
      </c>
      <c r="G349" s="1">
        <v>1</v>
      </c>
      <c r="H349" s="1">
        <v>0</v>
      </c>
      <c r="I349" s="1">
        <v>1</v>
      </c>
      <c r="J349" s="1">
        <v>0</v>
      </c>
      <c r="K349" s="1">
        <v>0</v>
      </c>
      <c r="L349" s="1">
        <v>17</v>
      </c>
      <c r="M349" s="1">
        <v>1</v>
      </c>
      <c r="N349" s="1">
        <v>0</v>
      </c>
      <c r="O349" s="1">
        <v>0</v>
      </c>
      <c r="P349" s="1">
        <v>10</v>
      </c>
      <c r="Q349" s="1">
        <v>10</v>
      </c>
      <c r="R349" s="24">
        <f t="shared" si="38"/>
        <v>20</v>
      </c>
      <c r="S349" s="24">
        <v>1</v>
      </c>
      <c r="T349" s="24">
        <v>0</v>
      </c>
      <c r="U349" s="24">
        <v>5</v>
      </c>
      <c r="V349" s="24">
        <f t="shared" si="36"/>
        <v>6</v>
      </c>
      <c r="W349" s="24">
        <v>2</v>
      </c>
      <c r="X349" s="24">
        <v>1</v>
      </c>
      <c r="Y349" s="24">
        <v>1</v>
      </c>
      <c r="Z349" s="24">
        <v>0</v>
      </c>
      <c r="AB349" s="24">
        <v>0</v>
      </c>
      <c r="AC349" s="24">
        <v>0</v>
      </c>
      <c r="AD349" s="24">
        <v>0</v>
      </c>
      <c r="AE349" s="24">
        <v>0</v>
      </c>
      <c r="AF349" s="25">
        <v>55</v>
      </c>
    </row>
    <row r="350" spans="1:32" s="34" customFormat="1" ht="13.7" customHeight="1" x14ac:dyDescent="0.15">
      <c r="A350" s="26"/>
      <c r="B350" s="26" t="s">
        <v>1113</v>
      </c>
      <c r="C350" s="26">
        <f>COUNTA(C341:C349)</f>
        <v>9</v>
      </c>
      <c r="D350" s="27">
        <f>COUNTIF(D341:D349,"併")</f>
        <v>1</v>
      </c>
      <c r="E350" s="27">
        <v>0</v>
      </c>
      <c r="F350" s="27"/>
      <c r="G350" s="28">
        <f>SUM(G341:G349)</f>
        <v>8</v>
      </c>
      <c r="H350" s="28">
        <f t="shared" ref="H350:AE350" si="42">SUM(H341:H349)</f>
        <v>0</v>
      </c>
      <c r="I350" s="28">
        <f t="shared" si="42"/>
        <v>8</v>
      </c>
      <c r="J350" s="28">
        <f t="shared" si="42"/>
        <v>4</v>
      </c>
      <c r="K350" s="28">
        <f t="shared" si="42"/>
        <v>0</v>
      </c>
      <c r="L350" s="28">
        <f>SUM(L341:L349)</f>
        <v>172</v>
      </c>
      <c r="M350" s="28">
        <f t="shared" si="42"/>
        <v>9</v>
      </c>
      <c r="N350" s="28">
        <f t="shared" si="42"/>
        <v>2</v>
      </c>
      <c r="O350" s="28">
        <f t="shared" si="42"/>
        <v>0</v>
      </c>
      <c r="P350" s="28">
        <f t="shared" si="42"/>
        <v>106</v>
      </c>
      <c r="Q350" s="28">
        <f t="shared" si="42"/>
        <v>97</v>
      </c>
      <c r="R350" s="28">
        <f t="shared" si="42"/>
        <v>203</v>
      </c>
      <c r="S350" s="28">
        <f t="shared" si="42"/>
        <v>12</v>
      </c>
      <c r="T350" s="28">
        <f t="shared" si="42"/>
        <v>0</v>
      </c>
      <c r="U350" s="28">
        <f t="shared" si="42"/>
        <v>42</v>
      </c>
      <c r="V350" s="28">
        <f t="shared" si="42"/>
        <v>54</v>
      </c>
      <c r="W350" s="28">
        <f t="shared" si="42"/>
        <v>9</v>
      </c>
      <c r="X350" s="28">
        <f t="shared" si="42"/>
        <v>42</v>
      </c>
      <c r="Y350" s="28">
        <f t="shared" si="42"/>
        <v>9</v>
      </c>
      <c r="Z350" s="28">
        <f>SUM(Z341:Z349)</f>
        <v>7</v>
      </c>
      <c r="AA350" s="28">
        <f t="shared" si="42"/>
        <v>0</v>
      </c>
      <c r="AB350" s="28">
        <f t="shared" si="42"/>
        <v>4</v>
      </c>
      <c r="AC350" s="28">
        <f t="shared" si="42"/>
        <v>1</v>
      </c>
      <c r="AD350" s="28">
        <f t="shared" si="42"/>
        <v>1</v>
      </c>
      <c r="AE350" s="28">
        <f t="shared" si="42"/>
        <v>1</v>
      </c>
      <c r="AF350" s="25">
        <v>56</v>
      </c>
    </row>
    <row r="351" spans="1:32" s="34" customFormat="1" ht="13.7" customHeight="1" x14ac:dyDescent="0.15">
      <c r="A351" s="21" t="s">
        <v>1153</v>
      </c>
      <c r="B351" s="21" t="s">
        <v>334</v>
      </c>
      <c r="C351" s="22" t="s">
        <v>335</v>
      </c>
      <c r="D351" s="23">
        <v>0</v>
      </c>
      <c r="E351" s="23" t="s">
        <v>1173</v>
      </c>
      <c r="F351" s="23" t="s">
        <v>1124</v>
      </c>
      <c r="G351" s="1">
        <v>1</v>
      </c>
      <c r="H351" s="1">
        <v>0</v>
      </c>
      <c r="I351" s="1">
        <v>1</v>
      </c>
      <c r="J351" s="1">
        <v>0</v>
      </c>
      <c r="K351" s="1">
        <v>0</v>
      </c>
      <c r="L351" s="1">
        <v>8</v>
      </c>
      <c r="M351" s="1">
        <v>1</v>
      </c>
      <c r="N351" s="1">
        <v>0</v>
      </c>
      <c r="O351" s="1">
        <v>0</v>
      </c>
      <c r="P351" s="1">
        <v>5</v>
      </c>
      <c r="Q351" s="1">
        <v>6</v>
      </c>
      <c r="R351" s="24">
        <f t="shared" si="38"/>
        <v>11</v>
      </c>
      <c r="S351" s="24">
        <v>1</v>
      </c>
      <c r="T351" s="24">
        <v>0</v>
      </c>
      <c r="U351" s="24">
        <v>2</v>
      </c>
      <c r="V351" s="24">
        <f t="shared" si="36"/>
        <v>3</v>
      </c>
      <c r="W351" s="24">
        <v>1</v>
      </c>
      <c r="X351" s="24">
        <v>0</v>
      </c>
      <c r="Y351" s="24">
        <v>1</v>
      </c>
      <c r="Z351" s="24">
        <v>0</v>
      </c>
      <c r="AA351" s="24">
        <v>0</v>
      </c>
      <c r="AB351" s="24">
        <v>0</v>
      </c>
      <c r="AC351" s="24">
        <v>0</v>
      </c>
      <c r="AD351" s="24">
        <v>0</v>
      </c>
      <c r="AE351" s="24">
        <v>0</v>
      </c>
      <c r="AF351" s="16">
        <v>57</v>
      </c>
    </row>
    <row r="352" spans="1:32" s="34" customFormat="1" ht="13.7" customHeight="1" x14ac:dyDescent="0.15">
      <c r="A352" s="21" t="s">
        <v>1153</v>
      </c>
      <c r="B352" s="21" t="s">
        <v>334</v>
      </c>
      <c r="C352" s="22" t="s">
        <v>336</v>
      </c>
      <c r="D352" s="23">
        <v>0</v>
      </c>
      <c r="E352" s="23" t="s">
        <v>1173</v>
      </c>
      <c r="F352" s="23" t="s">
        <v>1124</v>
      </c>
      <c r="G352" s="1">
        <v>1</v>
      </c>
      <c r="H352" s="1">
        <v>0</v>
      </c>
      <c r="I352" s="1">
        <v>1</v>
      </c>
      <c r="J352" s="1">
        <v>0</v>
      </c>
      <c r="K352" s="1">
        <v>0</v>
      </c>
      <c r="L352" s="1">
        <v>21</v>
      </c>
      <c r="M352" s="1">
        <v>1</v>
      </c>
      <c r="N352" s="1">
        <v>1</v>
      </c>
      <c r="O352" s="1">
        <v>0</v>
      </c>
      <c r="P352" s="1">
        <v>12</v>
      </c>
      <c r="Q352" s="1">
        <v>13</v>
      </c>
      <c r="R352" s="24">
        <f t="shared" si="38"/>
        <v>25</v>
      </c>
      <c r="S352" s="24">
        <v>2</v>
      </c>
      <c r="T352" s="24">
        <v>0</v>
      </c>
      <c r="U352" s="24">
        <v>4</v>
      </c>
      <c r="V352" s="24">
        <f t="shared" ref="V352:V367" si="43">S352+T352+U352</f>
        <v>6</v>
      </c>
      <c r="W352" s="24">
        <v>1</v>
      </c>
      <c r="X352" s="24">
        <v>5</v>
      </c>
      <c r="Y352" s="24">
        <v>1</v>
      </c>
      <c r="Z352" s="24">
        <v>1</v>
      </c>
      <c r="AA352" s="24">
        <v>0</v>
      </c>
      <c r="AB352" s="24">
        <v>0</v>
      </c>
      <c r="AC352" s="24">
        <v>1</v>
      </c>
      <c r="AD352" s="24">
        <v>0</v>
      </c>
      <c r="AE352" s="24">
        <v>1</v>
      </c>
      <c r="AF352" s="25">
        <v>58</v>
      </c>
    </row>
    <row r="353" spans="1:32" s="34" customFormat="1" ht="13.7" customHeight="1" x14ac:dyDescent="0.15">
      <c r="A353" s="21" t="s">
        <v>1153</v>
      </c>
      <c r="B353" s="21" t="s">
        <v>334</v>
      </c>
      <c r="C353" s="22" t="s">
        <v>337</v>
      </c>
      <c r="D353" s="23">
        <v>0</v>
      </c>
      <c r="E353" s="23" t="s">
        <v>1173</v>
      </c>
      <c r="F353" s="23" t="s">
        <v>1124</v>
      </c>
      <c r="G353" s="1">
        <v>1</v>
      </c>
      <c r="H353" s="1">
        <v>0</v>
      </c>
      <c r="I353" s="1">
        <v>1</v>
      </c>
      <c r="J353" s="1">
        <v>0</v>
      </c>
      <c r="K353" s="1">
        <v>0</v>
      </c>
      <c r="L353" s="1">
        <v>7</v>
      </c>
      <c r="M353" s="1">
        <v>1</v>
      </c>
      <c r="N353" s="1">
        <v>0</v>
      </c>
      <c r="O353" s="1">
        <v>0</v>
      </c>
      <c r="P353" s="1">
        <v>5</v>
      </c>
      <c r="Q353" s="1">
        <v>5</v>
      </c>
      <c r="R353" s="24">
        <f t="shared" si="38"/>
        <v>10</v>
      </c>
      <c r="S353" s="24">
        <v>1</v>
      </c>
      <c r="T353" s="24">
        <v>0</v>
      </c>
      <c r="U353" s="24">
        <v>3</v>
      </c>
      <c r="V353" s="24">
        <f t="shared" si="43"/>
        <v>4</v>
      </c>
      <c r="W353" s="24">
        <v>1</v>
      </c>
      <c r="X353" s="24">
        <v>0</v>
      </c>
      <c r="Y353" s="24">
        <v>1</v>
      </c>
      <c r="Z353" s="24">
        <v>0</v>
      </c>
      <c r="AA353" s="24">
        <v>0</v>
      </c>
      <c r="AB353" s="24">
        <v>0</v>
      </c>
      <c r="AC353" s="24">
        <v>0</v>
      </c>
      <c r="AD353" s="24">
        <v>0</v>
      </c>
      <c r="AE353" s="24">
        <v>0</v>
      </c>
      <c r="AF353" s="25">
        <v>59</v>
      </c>
    </row>
    <row r="354" spans="1:32" s="25" customFormat="1" ht="13.7" customHeight="1" x14ac:dyDescent="0.15">
      <c r="A354" s="21" t="s">
        <v>1153</v>
      </c>
      <c r="B354" s="21" t="s">
        <v>334</v>
      </c>
      <c r="C354" s="22" t="s">
        <v>338</v>
      </c>
      <c r="D354" s="23">
        <v>0</v>
      </c>
      <c r="E354" s="23" t="s">
        <v>1173</v>
      </c>
      <c r="F354" s="23" t="s">
        <v>1124</v>
      </c>
      <c r="G354" s="1">
        <v>1</v>
      </c>
      <c r="H354" s="1">
        <v>0</v>
      </c>
      <c r="I354" s="1">
        <v>1</v>
      </c>
      <c r="J354" s="1">
        <v>1</v>
      </c>
      <c r="K354" s="1">
        <v>0</v>
      </c>
      <c r="L354" s="1">
        <v>39</v>
      </c>
      <c r="M354" s="1">
        <v>2</v>
      </c>
      <c r="N354" s="1">
        <v>0</v>
      </c>
      <c r="O354" s="1">
        <v>0</v>
      </c>
      <c r="P354" s="1">
        <v>17</v>
      </c>
      <c r="Q354" s="1">
        <v>27</v>
      </c>
      <c r="R354" s="24">
        <f t="shared" si="38"/>
        <v>44</v>
      </c>
      <c r="S354" s="24">
        <v>2</v>
      </c>
      <c r="T354" s="24">
        <v>0</v>
      </c>
      <c r="U354" s="24">
        <v>4</v>
      </c>
      <c r="V354" s="24">
        <f t="shared" si="43"/>
        <v>6</v>
      </c>
      <c r="W354" s="24">
        <v>1</v>
      </c>
      <c r="X354" s="24">
        <v>6</v>
      </c>
      <c r="Y354" s="24">
        <v>1</v>
      </c>
      <c r="Z354" s="24">
        <v>1</v>
      </c>
      <c r="AA354" s="24">
        <v>0</v>
      </c>
      <c r="AB354" s="24">
        <v>0</v>
      </c>
      <c r="AC354" s="24">
        <v>0</v>
      </c>
      <c r="AD354" s="24">
        <v>0</v>
      </c>
      <c r="AE354" s="24">
        <v>0</v>
      </c>
      <c r="AF354" s="25">
        <v>60</v>
      </c>
    </row>
    <row r="355" spans="1:32" s="25" customFormat="1" ht="13.7" customHeight="1" x14ac:dyDescent="0.15">
      <c r="A355" s="21" t="s">
        <v>1153</v>
      </c>
      <c r="B355" s="21" t="s">
        <v>334</v>
      </c>
      <c r="C355" s="22" t="s">
        <v>1136</v>
      </c>
      <c r="D355" s="23">
        <v>0</v>
      </c>
      <c r="E355" s="23" t="s">
        <v>1173</v>
      </c>
      <c r="F355" s="23" t="s">
        <v>1124</v>
      </c>
      <c r="G355" s="1">
        <v>1</v>
      </c>
      <c r="H355" s="1">
        <v>0</v>
      </c>
      <c r="I355" s="1">
        <v>1</v>
      </c>
      <c r="J355" s="1">
        <v>0</v>
      </c>
      <c r="K355" s="1">
        <v>0</v>
      </c>
      <c r="L355" s="1">
        <v>23</v>
      </c>
      <c r="M355" s="1">
        <v>1</v>
      </c>
      <c r="N355" s="1">
        <v>1</v>
      </c>
      <c r="O355" s="1">
        <v>0</v>
      </c>
      <c r="P355" s="1">
        <v>14</v>
      </c>
      <c r="Q355" s="1">
        <v>13</v>
      </c>
      <c r="R355" s="24">
        <f t="shared" si="38"/>
        <v>27</v>
      </c>
      <c r="S355" s="24">
        <v>1</v>
      </c>
      <c r="T355" s="24">
        <v>0</v>
      </c>
      <c r="U355" s="24">
        <v>4</v>
      </c>
      <c r="V355" s="24">
        <f t="shared" si="43"/>
        <v>5</v>
      </c>
      <c r="W355" s="24">
        <v>1</v>
      </c>
      <c r="X355" s="24">
        <v>6</v>
      </c>
      <c r="Y355" s="24">
        <v>1</v>
      </c>
      <c r="Z355" s="24">
        <v>1</v>
      </c>
      <c r="AA355" s="24">
        <v>0</v>
      </c>
      <c r="AB355" s="24">
        <v>0</v>
      </c>
      <c r="AC355" s="24">
        <v>1</v>
      </c>
      <c r="AD355" s="24">
        <v>1</v>
      </c>
      <c r="AE355" s="24">
        <v>1</v>
      </c>
      <c r="AF355" s="25">
        <v>61</v>
      </c>
    </row>
    <row r="356" spans="1:32" s="25" customFormat="1" ht="13.7" customHeight="1" x14ac:dyDescent="0.15">
      <c r="A356" s="21" t="s">
        <v>1153</v>
      </c>
      <c r="B356" s="21" t="s">
        <v>334</v>
      </c>
      <c r="C356" s="30" t="s">
        <v>344</v>
      </c>
      <c r="D356" s="23">
        <v>0</v>
      </c>
      <c r="E356" s="23">
        <v>3</v>
      </c>
      <c r="F356" s="23" t="s">
        <v>1124</v>
      </c>
      <c r="G356" s="1">
        <v>1</v>
      </c>
      <c r="H356" s="1">
        <v>0</v>
      </c>
      <c r="I356" s="1">
        <v>1</v>
      </c>
      <c r="J356" s="1">
        <v>0</v>
      </c>
      <c r="K356" s="1">
        <v>0</v>
      </c>
      <c r="L356" s="1">
        <v>6</v>
      </c>
      <c r="M356" s="1">
        <v>1</v>
      </c>
      <c r="N356" s="1">
        <v>0</v>
      </c>
      <c r="O356" s="1">
        <v>0</v>
      </c>
      <c r="P356" s="1">
        <v>6</v>
      </c>
      <c r="Q356" s="1">
        <v>3</v>
      </c>
      <c r="R356" s="24">
        <f t="shared" si="38"/>
        <v>9</v>
      </c>
      <c r="S356" s="24">
        <v>1</v>
      </c>
      <c r="T356" s="24">
        <v>0</v>
      </c>
      <c r="U356" s="24">
        <v>3</v>
      </c>
      <c r="V356" s="24">
        <f t="shared" si="43"/>
        <v>4</v>
      </c>
      <c r="W356" s="24">
        <v>1</v>
      </c>
      <c r="X356" s="24">
        <v>0</v>
      </c>
      <c r="Y356" s="24">
        <v>1</v>
      </c>
      <c r="Z356" s="24">
        <v>1</v>
      </c>
      <c r="AA356" s="24">
        <v>0</v>
      </c>
      <c r="AB356" s="24">
        <v>0</v>
      </c>
      <c r="AC356" s="24">
        <v>1</v>
      </c>
      <c r="AD356" s="24">
        <v>0</v>
      </c>
      <c r="AE356" s="24">
        <v>1</v>
      </c>
      <c r="AF356" s="16">
        <v>62</v>
      </c>
    </row>
    <row r="357" spans="1:32" s="25" customFormat="1" ht="13.7" customHeight="1" x14ac:dyDescent="0.15">
      <c r="A357" s="21" t="s">
        <v>1153</v>
      </c>
      <c r="B357" s="21" t="s">
        <v>334</v>
      </c>
      <c r="C357" s="22" t="s">
        <v>1200</v>
      </c>
      <c r="D357" s="23" t="s">
        <v>742</v>
      </c>
      <c r="E357" s="23">
        <v>1</v>
      </c>
      <c r="F357" s="23" t="s">
        <v>1124</v>
      </c>
      <c r="G357" s="1">
        <v>1</v>
      </c>
      <c r="H357" s="24">
        <v>0</v>
      </c>
      <c r="I357" s="1">
        <v>1</v>
      </c>
      <c r="J357" s="1">
        <v>0</v>
      </c>
      <c r="K357" s="1">
        <v>0</v>
      </c>
      <c r="L357" s="1">
        <v>4</v>
      </c>
      <c r="M357" s="1">
        <v>1</v>
      </c>
      <c r="N357" s="1">
        <v>0</v>
      </c>
      <c r="O357" s="1">
        <v>0</v>
      </c>
      <c r="P357" s="1">
        <v>3</v>
      </c>
      <c r="Q357" s="1">
        <v>4</v>
      </c>
      <c r="R357" s="24">
        <f t="shared" si="38"/>
        <v>7</v>
      </c>
      <c r="S357" s="24">
        <v>1</v>
      </c>
      <c r="T357" s="24">
        <v>0</v>
      </c>
      <c r="U357" s="24">
        <v>1</v>
      </c>
      <c r="V357" s="24">
        <f t="shared" si="43"/>
        <v>2</v>
      </c>
      <c r="W357" s="24">
        <v>1</v>
      </c>
      <c r="X357" s="24">
        <v>0</v>
      </c>
      <c r="Y357" s="24">
        <v>1</v>
      </c>
      <c r="Z357" s="24">
        <v>0</v>
      </c>
      <c r="AA357" s="24">
        <v>0</v>
      </c>
      <c r="AB357" s="24">
        <v>0</v>
      </c>
      <c r="AC357" s="24">
        <v>1</v>
      </c>
      <c r="AD357" s="24">
        <v>0</v>
      </c>
      <c r="AE357" s="24">
        <v>1</v>
      </c>
      <c r="AF357" s="25">
        <v>64</v>
      </c>
    </row>
    <row r="358" spans="1:32" s="25" customFormat="1" ht="13.7" customHeight="1" x14ac:dyDescent="0.15">
      <c r="A358" s="21" t="s">
        <v>1153</v>
      </c>
      <c r="B358" s="21" t="s">
        <v>334</v>
      </c>
      <c r="C358" s="22" t="s">
        <v>346</v>
      </c>
      <c r="D358" s="23">
        <v>0</v>
      </c>
      <c r="E358" s="23">
        <v>3</v>
      </c>
      <c r="F358" s="23" t="s">
        <v>1124</v>
      </c>
      <c r="G358" s="1">
        <v>1</v>
      </c>
      <c r="H358" s="1">
        <v>0</v>
      </c>
      <c r="I358" s="1">
        <v>1</v>
      </c>
      <c r="J358" s="1">
        <v>0</v>
      </c>
      <c r="K358" s="1">
        <v>0</v>
      </c>
      <c r="L358" s="1">
        <v>4</v>
      </c>
      <c r="M358" s="1">
        <v>1</v>
      </c>
      <c r="N358" s="1">
        <v>0</v>
      </c>
      <c r="O358" s="1">
        <v>0</v>
      </c>
      <c r="P358" s="1">
        <v>5</v>
      </c>
      <c r="Q358" s="1">
        <v>2</v>
      </c>
      <c r="R358" s="24">
        <f t="shared" si="38"/>
        <v>7</v>
      </c>
      <c r="S358" s="24">
        <v>1</v>
      </c>
      <c r="T358" s="24">
        <v>0</v>
      </c>
      <c r="U358" s="24">
        <v>1</v>
      </c>
      <c r="V358" s="24">
        <f t="shared" si="43"/>
        <v>2</v>
      </c>
      <c r="W358" s="24">
        <v>1</v>
      </c>
      <c r="X358" s="24">
        <v>0</v>
      </c>
      <c r="Y358" s="24">
        <v>1</v>
      </c>
      <c r="Z358" s="24">
        <v>0</v>
      </c>
      <c r="AA358" s="24">
        <v>0</v>
      </c>
      <c r="AB358" s="24">
        <v>0</v>
      </c>
      <c r="AC358" s="24">
        <v>0</v>
      </c>
      <c r="AD358" s="24">
        <v>0</v>
      </c>
      <c r="AE358" s="24">
        <v>0</v>
      </c>
      <c r="AF358" s="25">
        <v>65</v>
      </c>
    </row>
    <row r="359" spans="1:32" s="25" customFormat="1" ht="13.7" customHeight="1" x14ac:dyDescent="0.15">
      <c r="A359" s="21" t="s">
        <v>1153</v>
      </c>
      <c r="B359" s="21" t="s">
        <v>334</v>
      </c>
      <c r="C359" s="22" t="s">
        <v>887</v>
      </c>
      <c r="D359" s="23">
        <v>0</v>
      </c>
      <c r="E359" s="23" t="s">
        <v>1173</v>
      </c>
      <c r="F359" s="23" t="s">
        <v>1124</v>
      </c>
      <c r="G359" s="1">
        <v>1</v>
      </c>
      <c r="H359" s="1">
        <v>0</v>
      </c>
      <c r="I359" s="1">
        <v>1</v>
      </c>
      <c r="J359" s="1">
        <v>1</v>
      </c>
      <c r="K359" s="1">
        <v>0</v>
      </c>
      <c r="L359" s="1">
        <v>25</v>
      </c>
      <c r="M359" s="1">
        <v>1</v>
      </c>
      <c r="N359" s="1">
        <v>0</v>
      </c>
      <c r="O359" s="1">
        <v>0</v>
      </c>
      <c r="P359" s="1">
        <v>19</v>
      </c>
      <c r="Q359" s="1">
        <v>10</v>
      </c>
      <c r="R359" s="24">
        <f t="shared" ref="R359:R367" si="44">P359+Q359</f>
        <v>29</v>
      </c>
      <c r="S359" s="24">
        <v>2</v>
      </c>
      <c r="T359" s="24">
        <v>0</v>
      </c>
      <c r="U359" s="24">
        <v>3</v>
      </c>
      <c r="V359" s="24">
        <f t="shared" si="43"/>
        <v>5</v>
      </c>
      <c r="W359" s="24">
        <v>1</v>
      </c>
      <c r="X359" s="24">
        <v>6</v>
      </c>
      <c r="Y359" s="24">
        <v>1</v>
      </c>
      <c r="Z359" s="24">
        <v>1</v>
      </c>
      <c r="AA359" s="24">
        <v>0</v>
      </c>
      <c r="AB359" s="24">
        <v>0</v>
      </c>
      <c r="AC359" s="24">
        <v>0</v>
      </c>
      <c r="AD359" s="24">
        <v>0</v>
      </c>
      <c r="AE359" s="24">
        <v>0</v>
      </c>
      <c r="AF359" s="25">
        <v>66</v>
      </c>
    </row>
    <row r="360" spans="1:32" s="25" customFormat="1" ht="13.7" customHeight="1" x14ac:dyDescent="0.15">
      <c r="A360" s="21" t="s">
        <v>1153</v>
      </c>
      <c r="B360" s="21" t="s">
        <v>334</v>
      </c>
      <c r="C360" s="22" t="s">
        <v>264</v>
      </c>
      <c r="D360" s="23">
        <v>0</v>
      </c>
      <c r="E360" s="23" t="s">
        <v>1173</v>
      </c>
      <c r="F360" s="23" t="s">
        <v>1124</v>
      </c>
      <c r="G360" s="1">
        <v>1</v>
      </c>
      <c r="H360" s="1">
        <v>0</v>
      </c>
      <c r="I360" s="1">
        <v>1</v>
      </c>
      <c r="J360" s="1">
        <v>1</v>
      </c>
      <c r="K360" s="1">
        <v>0</v>
      </c>
      <c r="L360" s="1">
        <v>22</v>
      </c>
      <c r="M360" s="1">
        <v>2</v>
      </c>
      <c r="N360" s="1">
        <v>0</v>
      </c>
      <c r="O360" s="1">
        <v>0</v>
      </c>
      <c r="P360" s="1">
        <v>14</v>
      </c>
      <c r="Q360" s="1">
        <v>13</v>
      </c>
      <c r="R360" s="24">
        <f t="shared" si="44"/>
        <v>27</v>
      </c>
      <c r="S360" s="24">
        <v>1</v>
      </c>
      <c r="T360" s="24">
        <v>0</v>
      </c>
      <c r="U360" s="24">
        <v>4</v>
      </c>
      <c r="V360" s="24">
        <f t="shared" si="43"/>
        <v>5</v>
      </c>
      <c r="W360" s="24">
        <v>1</v>
      </c>
      <c r="X360" s="24">
        <v>6</v>
      </c>
      <c r="Y360" s="24">
        <v>1</v>
      </c>
      <c r="Z360" s="24">
        <v>1</v>
      </c>
      <c r="AA360" s="24">
        <v>0</v>
      </c>
      <c r="AB360" s="24">
        <v>1</v>
      </c>
      <c r="AC360" s="24">
        <v>1</v>
      </c>
      <c r="AD360" s="24">
        <v>2</v>
      </c>
      <c r="AE360" s="24">
        <v>1</v>
      </c>
      <c r="AF360" s="16">
        <v>67</v>
      </c>
    </row>
    <row r="361" spans="1:32" s="25" customFormat="1" ht="13.7" customHeight="1" x14ac:dyDescent="0.15">
      <c r="A361" s="21" t="s">
        <v>1153</v>
      </c>
      <c r="B361" s="21" t="s">
        <v>334</v>
      </c>
      <c r="C361" s="22" t="s">
        <v>562</v>
      </c>
      <c r="D361" s="23">
        <v>0</v>
      </c>
      <c r="E361" s="23" t="s">
        <v>1173</v>
      </c>
      <c r="F361" s="23" t="s">
        <v>1124</v>
      </c>
      <c r="G361" s="1">
        <v>1</v>
      </c>
      <c r="H361" s="1">
        <v>0</v>
      </c>
      <c r="I361" s="1">
        <v>1</v>
      </c>
      <c r="J361" s="1">
        <v>0</v>
      </c>
      <c r="K361" s="1">
        <v>0</v>
      </c>
      <c r="L361" s="1">
        <v>7</v>
      </c>
      <c r="M361" s="1">
        <v>1</v>
      </c>
      <c r="N361" s="1">
        <v>0</v>
      </c>
      <c r="O361" s="1">
        <v>0</v>
      </c>
      <c r="P361" s="1">
        <v>5</v>
      </c>
      <c r="Q361" s="1">
        <v>5</v>
      </c>
      <c r="R361" s="24">
        <f t="shared" si="44"/>
        <v>10</v>
      </c>
      <c r="S361" s="24">
        <v>1</v>
      </c>
      <c r="T361" s="24">
        <v>0</v>
      </c>
      <c r="U361" s="24">
        <v>3</v>
      </c>
      <c r="V361" s="24">
        <f t="shared" si="43"/>
        <v>4</v>
      </c>
      <c r="W361" s="24">
        <v>1</v>
      </c>
      <c r="X361" s="24">
        <v>0</v>
      </c>
      <c r="Y361" s="24">
        <v>1</v>
      </c>
      <c r="Z361" s="24">
        <v>0</v>
      </c>
      <c r="AA361" s="24">
        <v>0</v>
      </c>
      <c r="AB361" s="24">
        <v>0</v>
      </c>
      <c r="AC361" s="24">
        <v>0</v>
      </c>
      <c r="AD361" s="24">
        <v>0</v>
      </c>
      <c r="AE361" s="24">
        <v>0</v>
      </c>
      <c r="AF361" s="25">
        <v>68</v>
      </c>
    </row>
    <row r="362" spans="1:32" s="25" customFormat="1" ht="13.7" customHeight="1" x14ac:dyDescent="0.15">
      <c r="A362" s="21" t="s">
        <v>1153</v>
      </c>
      <c r="B362" s="21" t="s">
        <v>334</v>
      </c>
      <c r="C362" s="22" t="s">
        <v>76</v>
      </c>
      <c r="D362" s="23">
        <v>0</v>
      </c>
      <c r="E362" s="23" t="s">
        <v>1173</v>
      </c>
      <c r="F362" s="23" t="s">
        <v>1124</v>
      </c>
      <c r="G362" s="1">
        <v>1</v>
      </c>
      <c r="H362" s="1">
        <v>0</v>
      </c>
      <c r="I362" s="1">
        <v>1</v>
      </c>
      <c r="J362" s="1">
        <v>1</v>
      </c>
      <c r="K362" s="1">
        <v>0</v>
      </c>
      <c r="L362" s="1">
        <v>19</v>
      </c>
      <c r="M362" s="1">
        <v>1</v>
      </c>
      <c r="N362" s="1">
        <v>0</v>
      </c>
      <c r="O362" s="1">
        <v>0</v>
      </c>
      <c r="P362" s="1">
        <v>8</v>
      </c>
      <c r="Q362" s="1">
        <v>15</v>
      </c>
      <c r="R362" s="24">
        <f t="shared" si="44"/>
        <v>23</v>
      </c>
      <c r="S362" s="24">
        <v>1</v>
      </c>
      <c r="T362" s="24">
        <v>0</v>
      </c>
      <c r="U362" s="24">
        <v>4</v>
      </c>
      <c r="V362" s="24">
        <f t="shared" si="43"/>
        <v>5</v>
      </c>
      <c r="W362" s="24">
        <v>1</v>
      </c>
      <c r="X362" s="24">
        <v>6</v>
      </c>
      <c r="Y362" s="24">
        <v>1</v>
      </c>
      <c r="Z362" s="24">
        <v>1</v>
      </c>
      <c r="AA362" s="24">
        <v>0</v>
      </c>
      <c r="AB362" s="24">
        <v>0</v>
      </c>
      <c r="AC362" s="24">
        <v>0</v>
      </c>
      <c r="AD362" s="24">
        <v>0</v>
      </c>
      <c r="AE362" s="24">
        <v>0</v>
      </c>
      <c r="AF362" s="25">
        <v>69</v>
      </c>
    </row>
    <row r="363" spans="1:32" s="25" customFormat="1" ht="13.7" customHeight="1" x14ac:dyDescent="0.15">
      <c r="A363" s="26"/>
      <c r="B363" s="26" t="s">
        <v>1113</v>
      </c>
      <c r="C363" s="26">
        <f>COUNTA(C351:C362)</f>
        <v>12</v>
      </c>
      <c r="D363" s="27">
        <f>COUNTIF(D351:D362,"併")</f>
        <v>1</v>
      </c>
      <c r="E363" s="27">
        <v>4</v>
      </c>
      <c r="F363" s="27"/>
      <c r="G363" s="28">
        <f t="shared" ref="G363:AE363" si="45">SUM(G351:G362)</f>
        <v>12</v>
      </c>
      <c r="H363" s="28">
        <f t="shared" si="45"/>
        <v>0</v>
      </c>
      <c r="I363" s="28">
        <f t="shared" si="45"/>
        <v>12</v>
      </c>
      <c r="J363" s="28">
        <f t="shared" si="45"/>
        <v>4</v>
      </c>
      <c r="K363" s="28">
        <f t="shared" si="45"/>
        <v>0</v>
      </c>
      <c r="L363" s="28">
        <f t="shared" si="45"/>
        <v>185</v>
      </c>
      <c r="M363" s="28">
        <f t="shared" si="45"/>
        <v>14</v>
      </c>
      <c r="N363" s="28">
        <f t="shared" si="45"/>
        <v>2</v>
      </c>
      <c r="O363" s="28">
        <f t="shared" si="45"/>
        <v>0</v>
      </c>
      <c r="P363" s="28">
        <f t="shared" si="45"/>
        <v>113</v>
      </c>
      <c r="Q363" s="28">
        <f t="shared" si="45"/>
        <v>116</v>
      </c>
      <c r="R363" s="28">
        <f t="shared" si="45"/>
        <v>229</v>
      </c>
      <c r="S363" s="28">
        <f t="shared" si="45"/>
        <v>15</v>
      </c>
      <c r="T363" s="28">
        <f t="shared" si="45"/>
        <v>0</v>
      </c>
      <c r="U363" s="28">
        <f t="shared" si="45"/>
        <v>36</v>
      </c>
      <c r="V363" s="28">
        <f t="shared" si="45"/>
        <v>51</v>
      </c>
      <c r="W363" s="28">
        <f t="shared" si="45"/>
        <v>12</v>
      </c>
      <c r="X363" s="28">
        <f t="shared" si="45"/>
        <v>35</v>
      </c>
      <c r="Y363" s="28">
        <f t="shared" si="45"/>
        <v>12</v>
      </c>
      <c r="Z363" s="28">
        <f t="shared" si="45"/>
        <v>7</v>
      </c>
      <c r="AA363" s="28">
        <f t="shared" si="45"/>
        <v>0</v>
      </c>
      <c r="AB363" s="28">
        <f t="shared" si="45"/>
        <v>1</v>
      </c>
      <c r="AC363" s="28">
        <f t="shared" si="45"/>
        <v>5</v>
      </c>
      <c r="AD363" s="28">
        <f t="shared" si="45"/>
        <v>3</v>
      </c>
      <c r="AE363" s="28">
        <f t="shared" si="45"/>
        <v>5</v>
      </c>
      <c r="AF363" s="25">
        <v>70</v>
      </c>
    </row>
    <row r="364" spans="1:32" s="25" customFormat="1" ht="13.7" customHeight="1" x14ac:dyDescent="0.15">
      <c r="A364" s="21" t="s">
        <v>1153</v>
      </c>
      <c r="B364" s="21" t="s">
        <v>339</v>
      </c>
      <c r="C364" s="22" t="s">
        <v>340</v>
      </c>
      <c r="D364" s="23">
        <v>0</v>
      </c>
      <c r="E364" s="23" t="s">
        <v>1173</v>
      </c>
      <c r="F364" s="23" t="s">
        <v>1124</v>
      </c>
      <c r="G364" s="1">
        <v>1</v>
      </c>
      <c r="H364" s="1">
        <v>0</v>
      </c>
      <c r="I364" s="1">
        <v>1</v>
      </c>
      <c r="J364" s="1">
        <v>1</v>
      </c>
      <c r="K364" s="1">
        <v>0</v>
      </c>
      <c r="L364" s="1">
        <v>22</v>
      </c>
      <c r="M364" s="1">
        <v>1</v>
      </c>
      <c r="N364" s="1">
        <v>2</v>
      </c>
      <c r="O364" s="1">
        <v>0</v>
      </c>
      <c r="P364" s="1">
        <v>11</v>
      </c>
      <c r="Q364" s="1">
        <v>17</v>
      </c>
      <c r="R364" s="24">
        <f t="shared" si="44"/>
        <v>28</v>
      </c>
      <c r="S364" s="24">
        <v>2</v>
      </c>
      <c r="T364" s="24">
        <v>0</v>
      </c>
      <c r="U364" s="24">
        <v>6</v>
      </c>
      <c r="V364" s="24">
        <f t="shared" si="43"/>
        <v>8</v>
      </c>
      <c r="W364" s="24">
        <v>1</v>
      </c>
      <c r="X364" s="24">
        <v>6</v>
      </c>
      <c r="Y364" s="24">
        <v>1</v>
      </c>
      <c r="Z364" s="24">
        <v>1</v>
      </c>
      <c r="AA364" s="24">
        <v>0</v>
      </c>
      <c r="AB364" s="24">
        <v>0</v>
      </c>
      <c r="AC364" s="24">
        <v>1</v>
      </c>
      <c r="AD364" s="24">
        <v>0</v>
      </c>
      <c r="AE364" s="24">
        <v>1</v>
      </c>
      <c r="AF364" s="25">
        <v>71</v>
      </c>
    </row>
    <row r="365" spans="1:32" s="25" customFormat="1" ht="13.7" customHeight="1" x14ac:dyDescent="0.15">
      <c r="A365" s="21" t="s">
        <v>1153</v>
      </c>
      <c r="B365" s="21" t="s">
        <v>339</v>
      </c>
      <c r="C365" s="22" t="s">
        <v>341</v>
      </c>
      <c r="D365" s="23">
        <v>0</v>
      </c>
      <c r="E365" s="23" t="s">
        <v>1173</v>
      </c>
      <c r="F365" s="23" t="s">
        <v>1124</v>
      </c>
      <c r="G365" s="1">
        <v>1</v>
      </c>
      <c r="H365" s="1">
        <v>0</v>
      </c>
      <c r="I365" s="1">
        <v>1</v>
      </c>
      <c r="J365" s="1">
        <v>0</v>
      </c>
      <c r="K365" s="1">
        <v>0</v>
      </c>
      <c r="L365" s="1">
        <v>15</v>
      </c>
      <c r="M365" s="1">
        <v>1</v>
      </c>
      <c r="N365" s="1">
        <v>0</v>
      </c>
      <c r="O365" s="1">
        <v>0</v>
      </c>
      <c r="P365" s="1">
        <v>8</v>
      </c>
      <c r="Q365" s="1">
        <v>10</v>
      </c>
      <c r="R365" s="24">
        <f t="shared" si="44"/>
        <v>18</v>
      </c>
      <c r="S365" s="24">
        <v>1</v>
      </c>
      <c r="T365" s="24">
        <v>0</v>
      </c>
      <c r="U365" s="24">
        <v>6</v>
      </c>
      <c r="V365" s="24">
        <f t="shared" si="43"/>
        <v>7</v>
      </c>
      <c r="W365" s="24">
        <v>1</v>
      </c>
      <c r="X365" s="24">
        <v>4</v>
      </c>
      <c r="Y365" s="24">
        <v>1</v>
      </c>
      <c r="Z365" s="24">
        <v>1</v>
      </c>
      <c r="AA365" s="24">
        <v>0</v>
      </c>
      <c r="AB365" s="24">
        <v>0</v>
      </c>
      <c r="AC365" s="24">
        <v>0</v>
      </c>
      <c r="AD365" s="24">
        <v>0</v>
      </c>
      <c r="AE365" s="24">
        <v>0</v>
      </c>
      <c r="AF365" s="16">
        <v>72</v>
      </c>
    </row>
    <row r="366" spans="1:32" s="25" customFormat="1" ht="13.7" customHeight="1" x14ac:dyDescent="0.15">
      <c r="A366" s="26"/>
      <c r="B366" s="26" t="s">
        <v>1113</v>
      </c>
      <c r="C366" s="26">
        <f>COUNTA(C364:C365)</f>
        <v>2</v>
      </c>
      <c r="D366" s="27">
        <f>COUNTIF(D364:D365,"併")</f>
        <v>0</v>
      </c>
      <c r="E366" s="27">
        <v>0</v>
      </c>
      <c r="F366" s="27"/>
      <c r="G366" s="28">
        <f t="shared" ref="G366:AE366" si="46">SUM(G364:G365)</f>
        <v>2</v>
      </c>
      <c r="H366" s="28">
        <f t="shared" si="46"/>
        <v>0</v>
      </c>
      <c r="I366" s="28">
        <f t="shared" si="46"/>
        <v>2</v>
      </c>
      <c r="J366" s="28">
        <f t="shared" si="46"/>
        <v>1</v>
      </c>
      <c r="K366" s="28">
        <f t="shared" si="46"/>
        <v>0</v>
      </c>
      <c r="L366" s="28">
        <f>SUM(L364:L365)</f>
        <v>37</v>
      </c>
      <c r="M366" s="28">
        <f t="shared" si="46"/>
        <v>2</v>
      </c>
      <c r="N366" s="28">
        <f t="shared" si="46"/>
        <v>2</v>
      </c>
      <c r="O366" s="28">
        <f t="shared" si="46"/>
        <v>0</v>
      </c>
      <c r="P366" s="28">
        <f t="shared" si="46"/>
        <v>19</v>
      </c>
      <c r="Q366" s="28">
        <f t="shared" si="46"/>
        <v>27</v>
      </c>
      <c r="R366" s="28">
        <f t="shared" si="46"/>
        <v>46</v>
      </c>
      <c r="S366" s="28">
        <f t="shared" si="46"/>
        <v>3</v>
      </c>
      <c r="T366" s="28">
        <f t="shared" si="46"/>
        <v>0</v>
      </c>
      <c r="U366" s="28">
        <f t="shared" si="46"/>
        <v>12</v>
      </c>
      <c r="V366" s="28">
        <f t="shared" si="46"/>
        <v>15</v>
      </c>
      <c r="W366" s="28">
        <f t="shared" si="46"/>
        <v>2</v>
      </c>
      <c r="X366" s="28">
        <f t="shared" si="46"/>
        <v>10</v>
      </c>
      <c r="Y366" s="28">
        <f t="shared" si="46"/>
        <v>2</v>
      </c>
      <c r="Z366" s="28">
        <f t="shared" si="46"/>
        <v>2</v>
      </c>
      <c r="AA366" s="28">
        <f t="shared" si="46"/>
        <v>0</v>
      </c>
      <c r="AB366" s="28">
        <f t="shared" si="46"/>
        <v>0</v>
      </c>
      <c r="AC366" s="28">
        <f t="shared" si="46"/>
        <v>1</v>
      </c>
      <c r="AD366" s="28">
        <f t="shared" si="46"/>
        <v>0</v>
      </c>
      <c r="AE366" s="28">
        <f t="shared" si="46"/>
        <v>1</v>
      </c>
      <c r="AF366" s="25">
        <v>73</v>
      </c>
    </row>
    <row r="367" spans="1:32" s="25" customFormat="1" ht="13.7" customHeight="1" x14ac:dyDescent="0.15">
      <c r="A367" s="21" t="s">
        <v>1153</v>
      </c>
      <c r="B367" s="21" t="s">
        <v>342</v>
      </c>
      <c r="C367" s="22" t="s">
        <v>343</v>
      </c>
      <c r="D367" s="23">
        <v>0</v>
      </c>
      <c r="E367" s="23" t="s">
        <v>1173</v>
      </c>
      <c r="F367" s="23" t="s">
        <v>1124</v>
      </c>
      <c r="G367" s="1">
        <v>1</v>
      </c>
      <c r="H367" s="1">
        <v>0</v>
      </c>
      <c r="I367" s="1">
        <v>1</v>
      </c>
      <c r="J367" s="1">
        <v>0</v>
      </c>
      <c r="K367" s="1">
        <v>0</v>
      </c>
      <c r="L367" s="1">
        <v>10</v>
      </c>
      <c r="M367" s="1">
        <v>1</v>
      </c>
      <c r="N367" s="1">
        <v>1</v>
      </c>
      <c r="O367" s="1">
        <v>0</v>
      </c>
      <c r="P367" s="1">
        <v>8</v>
      </c>
      <c r="Q367" s="1">
        <v>6</v>
      </c>
      <c r="R367" s="24">
        <f t="shared" si="44"/>
        <v>14</v>
      </c>
      <c r="S367" s="24">
        <v>1</v>
      </c>
      <c r="T367" s="24">
        <v>0</v>
      </c>
      <c r="U367" s="24">
        <v>5</v>
      </c>
      <c r="V367" s="24">
        <f t="shared" si="43"/>
        <v>6</v>
      </c>
      <c r="W367" s="24">
        <v>1</v>
      </c>
      <c r="X367" s="24">
        <v>1</v>
      </c>
      <c r="Y367" s="24">
        <v>1</v>
      </c>
      <c r="Z367" s="24">
        <v>0</v>
      </c>
      <c r="AA367" s="24">
        <v>0</v>
      </c>
      <c r="AB367" s="24">
        <v>0</v>
      </c>
      <c r="AC367" s="24">
        <v>0</v>
      </c>
      <c r="AD367" s="24">
        <v>0</v>
      </c>
      <c r="AE367" s="24">
        <v>0</v>
      </c>
      <c r="AF367" s="25">
        <v>74</v>
      </c>
    </row>
    <row r="368" spans="1:32" s="25" customFormat="1" ht="13.7" customHeight="1" x14ac:dyDescent="0.15">
      <c r="A368" s="26"/>
      <c r="B368" s="26" t="s">
        <v>1113</v>
      </c>
      <c r="C368" s="26">
        <v>1</v>
      </c>
      <c r="D368" s="27">
        <f>COUNTIF(D367,"併")</f>
        <v>0</v>
      </c>
      <c r="E368" s="27">
        <v>0</v>
      </c>
      <c r="F368" s="27"/>
      <c r="G368" s="28">
        <f>G367</f>
        <v>1</v>
      </c>
      <c r="H368" s="28">
        <f t="shared" ref="H368:AE368" si="47">H367</f>
        <v>0</v>
      </c>
      <c r="I368" s="28">
        <f t="shared" si="47"/>
        <v>1</v>
      </c>
      <c r="J368" s="28">
        <f t="shared" si="47"/>
        <v>0</v>
      </c>
      <c r="K368" s="28">
        <f t="shared" si="47"/>
        <v>0</v>
      </c>
      <c r="L368" s="28">
        <f>L367</f>
        <v>10</v>
      </c>
      <c r="M368" s="28">
        <f t="shared" si="47"/>
        <v>1</v>
      </c>
      <c r="N368" s="28">
        <f t="shared" si="47"/>
        <v>1</v>
      </c>
      <c r="O368" s="28">
        <f t="shared" si="47"/>
        <v>0</v>
      </c>
      <c r="P368" s="28">
        <f t="shared" si="47"/>
        <v>8</v>
      </c>
      <c r="Q368" s="28">
        <f t="shared" si="47"/>
        <v>6</v>
      </c>
      <c r="R368" s="28">
        <f t="shared" si="47"/>
        <v>14</v>
      </c>
      <c r="S368" s="28">
        <f t="shared" si="47"/>
        <v>1</v>
      </c>
      <c r="T368" s="28">
        <f t="shared" si="47"/>
        <v>0</v>
      </c>
      <c r="U368" s="28">
        <f t="shared" si="47"/>
        <v>5</v>
      </c>
      <c r="V368" s="28">
        <f t="shared" si="47"/>
        <v>6</v>
      </c>
      <c r="W368" s="28">
        <f t="shared" si="47"/>
        <v>1</v>
      </c>
      <c r="X368" s="28">
        <f t="shared" si="47"/>
        <v>1</v>
      </c>
      <c r="Y368" s="28">
        <f t="shared" si="47"/>
        <v>1</v>
      </c>
      <c r="Z368" s="28">
        <f t="shared" si="47"/>
        <v>0</v>
      </c>
      <c r="AA368" s="28">
        <f t="shared" si="47"/>
        <v>0</v>
      </c>
      <c r="AB368" s="28">
        <f t="shared" si="47"/>
        <v>0</v>
      </c>
      <c r="AC368" s="28">
        <f t="shared" si="47"/>
        <v>0</v>
      </c>
      <c r="AD368" s="28">
        <f t="shared" si="47"/>
        <v>0</v>
      </c>
      <c r="AE368" s="28">
        <f t="shared" si="47"/>
        <v>0</v>
      </c>
      <c r="AF368" s="25">
        <v>1</v>
      </c>
    </row>
    <row r="369" spans="1:32" s="16" customFormat="1" ht="13.7" customHeight="1" x14ac:dyDescent="0.15">
      <c r="A369" s="31"/>
      <c r="B369" s="31" t="s">
        <v>1114</v>
      </c>
      <c r="C369" s="31">
        <f>C295+C313+C331+C340+C350+C363+C366+C368</f>
        <v>267</v>
      </c>
      <c r="D369" s="32">
        <f>D295+D313+D331+D340+D350+D363+D366+D368</f>
        <v>6</v>
      </c>
      <c r="E369" s="32">
        <f>E295+E313+E331+E340+E350+E363+E366+E368</f>
        <v>8</v>
      </c>
      <c r="F369" s="32"/>
      <c r="G369" s="33">
        <f t="shared" ref="G369:AE369" si="48">G295+G313+G331+G340+G350+G363+G366+G368</f>
        <v>262</v>
      </c>
      <c r="H369" s="33">
        <f t="shared" si="48"/>
        <v>0</v>
      </c>
      <c r="I369" s="33">
        <f t="shared" si="48"/>
        <v>271</v>
      </c>
      <c r="J369" s="33">
        <f t="shared" si="48"/>
        <v>75</v>
      </c>
      <c r="K369" s="33">
        <f t="shared" si="48"/>
        <v>0</v>
      </c>
      <c r="L369" s="33">
        <f t="shared" si="48"/>
        <v>5393</v>
      </c>
      <c r="M369" s="33">
        <f t="shared" si="48"/>
        <v>298</v>
      </c>
      <c r="N369" s="33">
        <f t="shared" si="48"/>
        <v>108</v>
      </c>
      <c r="O369" s="33">
        <f t="shared" si="48"/>
        <v>2</v>
      </c>
      <c r="P369" s="33">
        <f t="shared" si="48"/>
        <v>2822</v>
      </c>
      <c r="Q369" s="33">
        <f t="shared" si="48"/>
        <v>3587</v>
      </c>
      <c r="R369" s="33">
        <f t="shared" si="48"/>
        <v>6409</v>
      </c>
      <c r="S369" s="33">
        <f t="shared" si="48"/>
        <v>293</v>
      </c>
      <c r="T369" s="33">
        <f t="shared" si="48"/>
        <v>33</v>
      </c>
      <c r="U369" s="33">
        <f t="shared" si="48"/>
        <v>450</v>
      </c>
      <c r="V369" s="33">
        <f t="shared" si="48"/>
        <v>776</v>
      </c>
      <c r="W369" s="33">
        <f t="shared" si="48"/>
        <v>256</v>
      </c>
      <c r="X369" s="33">
        <f t="shared" si="48"/>
        <v>1314</v>
      </c>
      <c r="Y369" s="33">
        <f t="shared" si="48"/>
        <v>266</v>
      </c>
      <c r="Z369" s="33">
        <f t="shared" si="48"/>
        <v>307</v>
      </c>
      <c r="AA369" s="33">
        <f t="shared" si="48"/>
        <v>37</v>
      </c>
      <c r="AB369" s="33">
        <f t="shared" si="48"/>
        <v>40</v>
      </c>
      <c r="AC369" s="33">
        <f t="shared" si="48"/>
        <v>185</v>
      </c>
      <c r="AD369" s="33">
        <f t="shared" si="48"/>
        <v>50</v>
      </c>
      <c r="AE369" s="33">
        <f t="shared" si="48"/>
        <v>183</v>
      </c>
      <c r="AF369" s="16">
        <v>2</v>
      </c>
    </row>
    <row r="370" spans="1:32" s="25" customFormat="1" ht="13.7" customHeight="1" x14ac:dyDescent="0.15">
      <c r="A370" s="21" t="s">
        <v>1154</v>
      </c>
      <c r="B370" s="21" t="s">
        <v>577</v>
      </c>
      <c r="C370" s="22" t="s">
        <v>578</v>
      </c>
      <c r="D370" s="23">
        <v>0</v>
      </c>
      <c r="E370" s="23" t="s">
        <v>1173</v>
      </c>
      <c r="F370" s="23" t="s">
        <v>1124</v>
      </c>
      <c r="G370" s="1">
        <v>1</v>
      </c>
      <c r="H370" s="1">
        <v>0</v>
      </c>
      <c r="I370" s="1">
        <v>1</v>
      </c>
      <c r="J370" s="1">
        <v>0</v>
      </c>
      <c r="K370" s="1">
        <v>0</v>
      </c>
      <c r="L370" s="1">
        <v>18</v>
      </c>
      <c r="M370" s="1">
        <v>1</v>
      </c>
      <c r="N370" s="1">
        <v>2</v>
      </c>
      <c r="O370" s="1">
        <v>0</v>
      </c>
      <c r="P370" s="1">
        <v>9</v>
      </c>
      <c r="Q370" s="1">
        <v>14</v>
      </c>
      <c r="R370" s="24">
        <f t="shared" ref="R370:R437" si="49">P370+Q370</f>
        <v>23</v>
      </c>
      <c r="S370" s="24">
        <v>1</v>
      </c>
      <c r="T370" s="24">
        <v>0</v>
      </c>
      <c r="U370" s="24">
        <v>7</v>
      </c>
      <c r="V370" s="24">
        <f t="shared" ref="V370:V437" si="50">S370+T370+U370</f>
        <v>8</v>
      </c>
      <c r="W370" s="24">
        <v>1</v>
      </c>
      <c r="X370" s="24">
        <v>4</v>
      </c>
      <c r="Y370" s="24">
        <v>1</v>
      </c>
      <c r="Z370" s="24">
        <v>1</v>
      </c>
      <c r="AA370" s="24">
        <v>0</v>
      </c>
      <c r="AB370" s="24">
        <v>1</v>
      </c>
      <c r="AC370" s="24">
        <v>0</v>
      </c>
      <c r="AD370" s="24">
        <v>0</v>
      </c>
      <c r="AE370" s="24">
        <v>0</v>
      </c>
      <c r="AF370" s="25">
        <v>3</v>
      </c>
    </row>
    <row r="371" spans="1:32" s="25" customFormat="1" ht="13.7" customHeight="1" x14ac:dyDescent="0.15">
      <c r="A371" s="21" t="s">
        <v>1154</v>
      </c>
      <c r="B371" s="21" t="s">
        <v>577</v>
      </c>
      <c r="C371" s="22" t="s">
        <v>579</v>
      </c>
      <c r="D371" s="23">
        <v>0</v>
      </c>
      <c r="E371" s="23" t="s">
        <v>1173</v>
      </c>
      <c r="F371" s="23" t="s">
        <v>1124</v>
      </c>
      <c r="G371" s="1">
        <v>1</v>
      </c>
      <c r="H371" s="1">
        <v>0</v>
      </c>
      <c r="I371" s="1">
        <v>1</v>
      </c>
      <c r="J371" s="1">
        <v>1</v>
      </c>
      <c r="K371" s="1">
        <v>0</v>
      </c>
      <c r="L371" s="1">
        <v>28</v>
      </c>
      <c r="M371" s="1">
        <v>1</v>
      </c>
      <c r="N371" s="1">
        <v>0</v>
      </c>
      <c r="O371" s="1">
        <v>1</v>
      </c>
      <c r="P371" s="1">
        <v>13</v>
      </c>
      <c r="Q371" s="1">
        <v>20</v>
      </c>
      <c r="R371" s="24">
        <f t="shared" si="49"/>
        <v>33</v>
      </c>
      <c r="S371" s="24">
        <v>2</v>
      </c>
      <c r="T371" s="24">
        <v>0</v>
      </c>
      <c r="U371" s="24">
        <v>6</v>
      </c>
      <c r="V371" s="24">
        <f t="shared" si="50"/>
        <v>8</v>
      </c>
      <c r="W371" s="24">
        <v>1</v>
      </c>
      <c r="X371" s="24">
        <v>6</v>
      </c>
      <c r="Y371" s="24">
        <v>1</v>
      </c>
      <c r="Z371" s="24">
        <v>1</v>
      </c>
      <c r="AA371" s="24">
        <v>0</v>
      </c>
      <c r="AB371" s="24">
        <v>0</v>
      </c>
      <c r="AC371" s="24">
        <v>1</v>
      </c>
      <c r="AD371" s="24">
        <v>0</v>
      </c>
      <c r="AE371" s="24">
        <v>1</v>
      </c>
      <c r="AF371" s="25">
        <v>4</v>
      </c>
    </row>
    <row r="372" spans="1:32" s="16" customFormat="1" ht="13.7" customHeight="1" x14ac:dyDescent="0.15">
      <c r="A372" s="21" t="s">
        <v>1154</v>
      </c>
      <c r="B372" s="21" t="s">
        <v>577</v>
      </c>
      <c r="C372" s="22" t="s">
        <v>580</v>
      </c>
      <c r="D372" s="23">
        <v>0</v>
      </c>
      <c r="E372" s="23" t="s">
        <v>1173</v>
      </c>
      <c r="F372" s="23" t="s">
        <v>1124</v>
      </c>
      <c r="G372" s="1">
        <v>1</v>
      </c>
      <c r="H372" s="1">
        <v>0</v>
      </c>
      <c r="I372" s="1">
        <v>1</v>
      </c>
      <c r="J372" s="1">
        <v>1</v>
      </c>
      <c r="K372" s="1">
        <v>0</v>
      </c>
      <c r="L372" s="1">
        <v>19</v>
      </c>
      <c r="M372" s="1">
        <v>1</v>
      </c>
      <c r="N372" s="1">
        <v>0</v>
      </c>
      <c r="O372" s="1">
        <v>0</v>
      </c>
      <c r="P372" s="1">
        <v>12</v>
      </c>
      <c r="Q372" s="1">
        <v>11</v>
      </c>
      <c r="R372" s="24">
        <f t="shared" si="49"/>
        <v>23</v>
      </c>
      <c r="S372" s="24">
        <v>1</v>
      </c>
      <c r="T372" s="24">
        <v>0</v>
      </c>
      <c r="U372" s="24">
        <v>7</v>
      </c>
      <c r="V372" s="24">
        <f t="shared" si="50"/>
        <v>8</v>
      </c>
      <c r="W372" s="24">
        <v>1</v>
      </c>
      <c r="X372" s="24">
        <v>5</v>
      </c>
      <c r="Y372" s="24">
        <v>1</v>
      </c>
      <c r="Z372" s="24">
        <v>1</v>
      </c>
      <c r="AA372" s="24">
        <v>0</v>
      </c>
      <c r="AB372" s="24">
        <v>1</v>
      </c>
      <c r="AC372" s="24">
        <v>0</v>
      </c>
      <c r="AD372" s="24">
        <v>0</v>
      </c>
      <c r="AE372" s="24">
        <v>0</v>
      </c>
      <c r="AF372" s="25">
        <v>5</v>
      </c>
    </row>
    <row r="373" spans="1:32" s="16" customFormat="1" ht="13.7" customHeight="1" x14ac:dyDescent="0.15">
      <c r="A373" s="21" t="s">
        <v>1154</v>
      </c>
      <c r="B373" s="21" t="s">
        <v>577</v>
      </c>
      <c r="C373" s="22" t="s">
        <v>581</v>
      </c>
      <c r="D373" s="23">
        <v>0</v>
      </c>
      <c r="E373" s="23" t="s">
        <v>1173</v>
      </c>
      <c r="F373" s="23" t="s">
        <v>1124</v>
      </c>
      <c r="G373" s="1">
        <v>1</v>
      </c>
      <c r="H373" s="1">
        <v>0</v>
      </c>
      <c r="I373" s="1">
        <v>1</v>
      </c>
      <c r="J373" s="1">
        <v>0</v>
      </c>
      <c r="K373" s="1">
        <v>0</v>
      </c>
      <c r="L373" s="1">
        <v>23</v>
      </c>
      <c r="M373" s="1">
        <v>1</v>
      </c>
      <c r="N373" s="1">
        <v>1</v>
      </c>
      <c r="O373" s="1">
        <v>0</v>
      </c>
      <c r="P373" s="1">
        <v>12</v>
      </c>
      <c r="Q373" s="1">
        <v>15</v>
      </c>
      <c r="R373" s="24">
        <f t="shared" si="49"/>
        <v>27</v>
      </c>
      <c r="S373" s="24">
        <v>1</v>
      </c>
      <c r="T373" s="24">
        <v>0</v>
      </c>
      <c r="U373" s="24">
        <v>7</v>
      </c>
      <c r="V373" s="24">
        <f t="shared" si="50"/>
        <v>8</v>
      </c>
      <c r="W373" s="24">
        <v>1</v>
      </c>
      <c r="X373" s="24">
        <v>6</v>
      </c>
      <c r="Y373" s="24">
        <v>1</v>
      </c>
      <c r="Z373" s="24">
        <v>1</v>
      </c>
      <c r="AA373" s="24">
        <v>0</v>
      </c>
      <c r="AB373" s="24">
        <v>0</v>
      </c>
      <c r="AC373" s="24">
        <v>0</v>
      </c>
      <c r="AD373" s="24">
        <v>0</v>
      </c>
      <c r="AE373" s="24">
        <v>0</v>
      </c>
      <c r="AF373" s="25">
        <v>6</v>
      </c>
    </row>
    <row r="374" spans="1:32" s="25" customFormat="1" ht="13.7" customHeight="1" x14ac:dyDescent="0.15">
      <c r="A374" s="21" t="s">
        <v>1154</v>
      </c>
      <c r="B374" s="21" t="s">
        <v>577</v>
      </c>
      <c r="C374" s="22" t="s">
        <v>583</v>
      </c>
      <c r="D374" s="23">
        <v>0</v>
      </c>
      <c r="E374" s="23" t="s">
        <v>1173</v>
      </c>
      <c r="F374" s="23" t="s">
        <v>1124</v>
      </c>
      <c r="G374" s="1">
        <v>1</v>
      </c>
      <c r="H374" s="1">
        <v>0</v>
      </c>
      <c r="I374" s="1">
        <v>1</v>
      </c>
      <c r="J374" s="1">
        <v>0</v>
      </c>
      <c r="K374" s="1">
        <v>0</v>
      </c>
      <c r="L374" s="1">
        <v>17</v>
      </c>
      <c r="M374" s="1">
        <v>1</v>
      </c>
      <c r="N374" s="1">
        <v>0</v>
      </c>
      <c r="O374" s="1">
        <v>0</v>
      </c>
      <c r="P374" s="1">
        <v>12</v>
      </c>
      <c r="Q374" s="1">
        <v>8</v>
      </c>
      <c r="R374" s="24">
        <f t="shared" si="49"/>
        <v>20</v>
      </c>
      <c r="S374" s="24">
        <v>1</v>
      </c>
      <c r="T374" s="24">
        <v>0</v>
      </c>
      <c r="U374" s="24">
        <v>7</v>
      </c>
      <c r="V374" s="24">
        <f t="shared" si="50"/>
        <v>8</v>
      </c>
      <c r="W374" s="24">
        <v>1</v>
      </c>
      <c r="X374" s="24">
        <v>2</v>
      </c>
      <c r="Y374" s="24">
        <v>1</v>
      </c>
      <c r="Z374" s="24">
        <v>1</v>
      </c>
      <c r="AA374" s="24">
        <v>0</v>
      </c>
      <c r="AB374" s="24">
        <v>0</v>
      </c>
      <c r="AC374" s="24">
        <v>0</v>
      </c>
      <c r="AD374" s="24">
        <v>0</v>
      </c>
      <c r="AE374" s="24">
        <v>0</v>
      </c>
      <c r="AF374" s="25">
        <v>8</v>
      </c>
    </row>
    <row r="375" spans="1:32" s="25" customFormat="1" ht="13.7" customHeight="1" x14ac:dyDescent="0.15">
      <c r="A375" s="21" t="s">
        <v>1154</v>
      </c>
      <c r="B375" s="21" t="s">
        <v>577</v>
      </c>
      <c r="C375" s="22" t="s">
        <v>584</v>
      </c>
      <c r="D375" s="23">
        <v>0</v>
      </c>
      <c r="E375" s="23" t="s">
        <v>1173</v>
      </c>
      <c r="F375" s="23" t="s">
        <v>1124</v>
      </c>
      <c r="G375" s="1">
        <v>1</v>
      </c>
      <c r="H375" s="1">
        <v>0</v>
      </c>
      <c r="I375" s="1">
        <v>1</v>
      </c>
      <c r="J375" s="1">
        <v>1</v>
      </c>
      <c r="K375" s="1">
        <v>0</v>
      </c>
      <c r="L375" s="1">
        <v>19</v>
      </c>
      <c r="M375" s="1">
        <v>1</v>
      </c>
      <c r="N375" s="1">
        <v>1</v>
      </c>
      <c r="O375" s="1">
        <v>1</v>
      </c>
      <c r="P375" s="1">
        <v>8</v>
      </c>
      <c r="Q375" s="1">
        <v>17</v>
      </c>
      <c r="R375" s="24">
        <f t="shared" si="49"/>
        <v>25</v>
      </c>
      <c r="S375" s="24">
        <v>1</v>
      </c>
      <c r="T375" s="24">
        <v>0</v>
      </c>
      <c r="U375" s="24">
        <v>7</v>
      </c>
      <c r="V375" s="24">
        <f t="shared" si="50"/>
        <v>8</v>
      </c>
      <c r="W375" s="24">
        <v>1</v>
      </c>
      <c r="X375" s="24">
        <v>4</v>
      </c>
      <c r="Y375" s="24">
        <v>1</v>
      </c>
      <c r="Z375" s="24">
        <v>1</v>
      </c>
      <c r="AA375" s="24">
        <v>0</v>
      </c>
      <c r="AB375" s="24">
        <v>0</v>
      </c>
      <c r="AC375" s="24">
        <v>1</v>
      </c>
      <c r="AD375" s="24">
        <v>1</v>
      </c>
      <c r="AE375" s="24">
        <v>1</v>
      </c>
      <c r="AF375" s="25">
        <v>9</v>
      </c>
    </row>
    <row r="376" spans="1:32" s="25" customFormat="1" ht="13.7" customHeight="1" x14ac:dyDescent="0.15">
      <c r="A376" s="21" t="s">
        <v>1154</v>
      </c>
      <c r="B376" s="21" t="s">
        <v>577</v>
      </c>
      <c r="C376" s="22" t="s">
        <v>585</v>
      </c>
      <c r="D376" s="23">
        <v>0</v>
      </c>
      <c r="E376" s="23" t="s">
        <v>1173</v>
      </c>
      <c r="F376" s="23" t="s">
        <v>1124</v>
      </c>
      <c r="G376" s="1">
        <v>1</v>
      </c>
      <c r="H376" s="1">
        <v>0</v>
      </c>
      <c r="I376" s="1">
        <v>1</v>
      </c>
      <c r="J376" s="1">
        <v>0</v>
      </c>
      <c r="K376" s="1">
        <v>0</v>
      </c>
      <c r="L376" s="1">
        <v>19</v>
      </c>
      <c r="M376" s="1">
        <v>1</v>
      </c>
      <c r="N376" s="1">
        <v>0</v>
      </c>
      <c r="O376" s="1">
        <v>0</v>
      </c>
      <c r="P376" s="1">
        <v>10</v>
      </c>
      <c r="Q376" s="1">
        <v>12</v>
      </c>
      <c r="R376" s="24">
        <f t="shared" si="49"/>
        <v>22</v>
      </c>
      <c r="S376" s="24">
        <v>1</v>
      </c>
      <c r="T376" s="24">
        <v>0</v>
      </c>
      <c r="U376" s="24">
        <v>6</v>
      </c>
      <c r="V376" s="24">
        <f t="shared" si="50"/>
        <v>7</v>
      </c>
      <c r="W376" s="24">
        <v>1</v>
      </c>
      <c r="X376" s="24">
        <v>5</v>
      </c>
      <c r="Y376" s="24">
        <v>1</v>
      </c>
      <c r="Z376" s="24">
        <v>1</v>
      </c>
      <c r="AA376" s="24">
        <v>0</v>
      </c>
      <c r="AB376" s="24">
        <v>1</v>
      </c>
      <c r="AC376" s="24">
        <v>0</v>
      </c>
      <c r="AD376" s="24">
        <v>0</v>
      </c>
      <c r="AE376" s="24">
        <v>0</v>
      </c>
      <c r="AF376" s="16">
        <v>12</v>
      </c>
    </row>
    <row r="377" spans="1:32" s="25" customFormat="1" ht="13.7" customHeight="1" x14ac:dyDescent="0.15">
      <c r="A377" s="21" t="s">
        <v>1154</v>
      </c>
      <c r="B377" s="21" t="s">
        <v>577</v>
      </c>
      <c r="C377" s="22" t="s">
        <v>586</v>
      </c>
      <c r="D377" s="23">
        <v>0</v>
      </c>
      <c r="E377" s="23" t="s">
        <v>1173</v>
      </c>
      <c r="F377" s="23" t="s">
        <v>1124</v>
      </c>
      <c r="G377" s="1">
        <v>1</v>
      </c>
      <c r="H377" s="1">
        <v>0</v>
      </c>
      <c r="I377" s="1">
        <v>1</v>
      </c>
      <c r="J377" s="1">
        <v>0</v>
      </c>
      <c r="K377" s="1">
        <v>0</v>
      </c>
      <c r="L377" s="1">
        <v>3</v>
      </c>
      <c r="M377" s="1">
        <v>1</v>
      </c>
      <c r="N377" s="1">
        <v>0</v>
      </c>
      <c r="O377" s="1">
        <v>0</v>
      </c>
      <c r="P377" s="1">
        <v>2</v>
      </c>
      <c r="Q377" s="1">
        <v>4</v>
      </c>
      <c r="R377" s="24">
        <f t="shared" si="49"/>
        <v>6</v>
      </c>
      <c r="S377" s="24">
        <v>2</v>
      </c>
      <c r="T377" s="24">
        <v>0</v>
      </c>
      <c r="U377" s="24">
        <v>3</v>
      </c>
      <c r="V377" s="24">
        <f t="shared" si="50"/>
        <v>5</v>
      </c>
      <c r="W377" s="24">
        <v>1</v>
      </c>
      <c r="X377" s="24">
        <v>0</v>
      </c>
      <c r="Y377" s="24">
        <v>1</v>
      </c>
      <c r="Z377" s="24">
        <v>0</v>
      </c>
      <c r="AA377" s="24">
        <v>0</v>
      </c>
      <c r="AB377" s="24">
        <v>0</v>
      </c>
      <c r="AC377" s="24">
        <v>0</v>
      </c>
      <c r="AD377" s="24">
        <v>0</v>
      </c>
      <c r="AE377" s="24">
        <v>0</v>
      </c>
      <c r="AF377" s="25">
        <v>14</v>
      </c>
    </row>
    <row r="378" spans="1:32" s="25" customFormat="1" ht="13.7" customHeight="1" x14ac:dyDescent="0.15">
      <c r="A378" s="21" t="s">
        <v>1154</v>
      </c>
      <c r="B378" s="21" t="s">
        <v>577</v>
      </c>
      <c r="C378" s="22" t="s">
        <v>587</v>
      </c>
      <c r="D378" s="23">
        <v>0</v>
      </c>
      <c r="E378" s="23" t="s">
        <v>1173</v>
      </c>
      <c r="F378" s="23" t="s">
        <v>1124</v>
      </c>
      <c r="G378" s="1">
        <v>1</v>
      </c>
      <c r="H378" s="1">
        <v>0</v>
      </c>
      <c r="I378" s="1">
        <v>1</v>
      </c>
      <c r="J378" s="1">
        <v>1</v>
      </c>
      <c r="K378" s="1">
        <v>0</v>
      </c>
      <c r="L378" s="1">
        <v>18</v>
      </c>
      <c r="M378" s="1">
        <v>1</v>
      </c>
      <c r="N378" s="1">
        <v>0</v>
      </c>
      <c r="O378" s="1">
        <v>0</v>
      </c>
      <c r="P378" s="1">
        <v>11</v>
      </c>
      <c r="Q378" s="1">
        <v>11</v>
      </c>
      <c r="R378" s="24">
        <f t="shared" si="49"/>
        <v>22</v>
      </c>
      <c r="S378" s="24">
        <v>1</v>
      </c>
      <c r="T378" s="24">
        <v>0</v>
      </c>
      <c r="U378" s="24">
        <v>6</v>
      </c>
      <c r="V378" s="24">
        <f t="shared" si="50"/>
        <v>7</v>
      </c>
      <c r="W378" s="24">
        <v>1</v>
      </c>
      <c r="X378" s="24">
        <v>5</v>
      </c>
      <c r="Y378" s="24">
        <v>1</v>
      </c>
      <c r="Z378" s="24">
        <v>1</v>
      </c>
      <c r="AA378" s="24">
        <v>0</v>
      </c>
      <c r="AB378" s="24">
        <v>0</v>
      </c>
      <c r="AC378" s="24">
        <v>0</v>
      </c>
      <c r="AD378" s="24">
        <v>0</v>
      </c>
      <c r="AE378" s="24">
        <v>0</v>
      </c>
      <c r="AF378" s="25">
        <v>15</v>
      </c>
    </row>
    <row r="379" spans="1:32" s="25" customFormat="1" ht="13.7" customHeight="1" x14ac:dyDescent="0.15">
      <c r="A379" s="21" t="s">
        <v>1154</v>
      </c>
      <c r="B379" s="21" t="s">
        <v>577</v>
      </c>
      <c r="C379" s="22" t="s">
        <v>588</v>
      </c>
      <c r="D379" s="23">
        <v>0</v>
      </c>
      <c r="E379" s="23" t="s">
        <v>1173</v>
      </c>
      <c r="F379" s="23" t="s">
        <v>1124</v>
      </c>
      <c r="G379" s="1">
        <v>1</v>
      </c>
      <c r="H379" s="1">
        <v>0</v>
      </c>
      <c r="I379" s="1">
        <v>1</v>
      </c>
      <c r="J379" s="1">
        <v>1</v>
      </c>
      <c r="K379" s="1">
        <v>0</v>
      </c>
      <c r="L379" s="1">
        <v>24</v>
      </c>
      <c r="M379" s="1">
        <v>1</v>
      </c>
      <c r="N379" s="1">
        <v>0</v>
      </c>
      <c r="O379" s="1">
        <v>0</v>
      </c>
      <c r="P379" s="1">
        <v>11</v>
      </c>
      <c r="Q379" s="1">
        <v>17</v>
      </c>
      <c r="R379" s="24">
        <f t="shared" si="49"/>
        <v>28</v>
      </c>
      <c r="S379" s="24">
        <v>1</v>
      </c>
      <c r="T379" s="24">
        <v>0</v>
      </c>
      <c r="U379" s="24">
        <v>6</v>
      </c>
      <c r="V379" s="24">
        <f t="shared" si="50"/>
        <v>7</v>
      </c>
      <c r="W379" s="24">
        <v>1</v>
      </c>
      <c r="X379" s="24">
        <v>6</v>
      </c>
      <c r="Y379" s="24">
        <v>1</v>
      </c>
      <c r="Z379" s="24">
        <v>1</v>
      </c>
      <c r="AA379" s="24">
        <v>0</v>
      </c>
      <c r="AB379" s="24">
        <v>0</v>
      </c>
      <c r="AC379" s="24">
        <v>0</v>
      </c>
      <c r="AD379" s="24">
        <v>0</v>
      </c>
      <c r="AE379" s="24">
        <v>0</v>
      </c>
      <c r="AF379" s="25">
        <v>16</v>
      </c>
    </row>
    <row r="380" spans="1:32" s="25" customFormat="1" ht="13.7" customHeight="1" x14ac:dyDescent="0.15">
      <c r="A380" s="21" t="s">
        <v>1154</v>
      </c>
      <c r="B380" s="21" t="s">
        <v>577</v>
      </c>
      <c r="C380" s="22" t="s">
        <v>589</v>
      </c>
      <c r="D380" s="23">
        <v>0</v>
      </c>
      <c r="E380" s="23" t="s">
        <v>1173</v>
      </c>
      <c r="F380" s="23" t="s">
        <v>1124</v>
      </c>
      <c r="G380" s="1">
        <v>1</v>
      </c>
      <c r="H380" s="1">
        <v>0</v>
      </c>
      <c r="I380" s="1">
        <v>1</v>
      </c>
      <c r="J380" s="1">
        <v>0</v>
      </c>
      <c r="K380" s="1">
        <v>0</v>
      </c>
      <c r="L380" s="1">
        <v>12</v>
      </c>
      <c r="M380" s="1">
        <v>1</v>
      </c>
      <c r="N380" s="1">
        <v>0</v>
      </c>
      <c r="O380" s="1">
        <v>0</v>
      </c>
      <c r="P380" s="1">
        <v>6</v>
      </c>
      <c r="Q380" s="1">
        <v>9</v>
      </c>
      <c r="R380" s="24">
        <f t="shared" si="49"/>
        <v>15</v>
      </c>
      <c r="S380" s="24">
        <v>1</v>
      </c>
      <c r="T380" s="24">
        <v>0</v>
      </c>
      <c r="U380" s="24">
        <v>3</v>
      </c>
      <c r="V380" s="24">
        <f t="shared" si="50"/>
        <v>4</v>
      </c>
      <c r="W380" s="24">
        <v>1</v>
      </c>
      <c r="X380" s="24">
        <v>2</v>
      </c>
      <c r="Y380" s="24">
        <v>1</v>
      </c>
      <c r="Z380" s="24">
        <v>0</v>
      </c>
      <c r="AA380" s="24">
        <v>0</v>
      </c>
      <c r="AB380" s="24">
        <v>1</v>
      </c>
      <c r="AC380" s="24">
        <v>0</v>
      </c>
      <c r="AD380" s="24">
        <v>0</v>
      </c>
      <c r="AE380" s="24">
        <v>0</v>
      </c>
      <c r="AF380" s="16">
        <v>17</v>
      </c>
    </row>
    <row r="381" spans="1:32" s="25" customFormat="1" ht="13.7" customHeight="1" x14ac:dyDescent="0.15">
      <c r="A381" s="21" t="s">
        <v>1154</v>
      </c>
      <c r="B381" s="21" t="s">
        <v>577</v>
      </c>
      <c r="C381" s="22" t="s">
        <v>590</v>
      </c>
      <c r="D381" s="23">
        <v>0</v>
      </c>
      <c r="E381" s="23" t="s">
        <v>1173</v>
      </c>
      <c r="F381" s="23" t="s">
        <v>1124</v>
      </c>
      <c r="G381" s="1">
        <v>1</v>
      </c>
      <c r="H381" s="1">
        <v>0</v>
      </c>
      <c r="I381" s="1">
        <v>1</v>
      </c>
      <c r="J381" s="1">
        <v>0</v>
      </c>
      <c r="K381" s="1">
        <v>0</v>
      </c>
      <c r="L381" s="1">
        <v>4</v>
      </c>
      <c r="M381" s="1">
        <v>1</v>
      </c>
      <c r="N381" s="1">
        <v>0</v>
      </c>
      <c r="O381" s="1">
        <v>0</v>
      </c>
      <c r="P381" s="1">
        <v>2</v>
      </c>
      <c r="Q381" s="1">
        <v>5</v>
      </c>
      <c r="R381" s="24">
        <f t="shared" si="49"/>
        <v>7</v>
      </c>
      <c r="S381" s="24">
        <v>1</v>
      </c>
      <c r="T381" s="24">
        <v>0</v>
      </c>
      <c r="U381" s="24">
        <v>3</v>
      </c>
      <c r="V381" s="24">
        <f t="shared" si="50"/>
        <v>4</v>
      </c>
      <c r="W381" s="24">
        <v>1</v>
      </c>
      <c r="X381" s="24">
        <v>0</v>
      </c>
      <c r="Y381" s="24">
        <v>1</v>
      </c>
      <c r="Z381" s="24">
        <v>0</v>
      </c>
      <c r="AA381" s="24">
        <v>0</v>
      </c>
      <c r="AB381" s="24">
        <v>0</v>
      </c>
      <c r="AC381" s="24">
        <v>0</v>
      </c>
      <c r="AD381" s="24">
        <v>0</v>
      </c>
      <c r="AE381" s="24">
        <v>0</v>
      </c>
      <c r="AF381" s="25">
        <v>18</v>
      </c>
    </row>
    <row r="382" spans="1:32" s="25" customFormat="1" ht="13.7" customHeight="1" x14ac:dyDescent="0.15">
      <c r="A382" s="21" t="s">
        <v>1154</v>
      </c>
      <c r="B382" s="21" t="s">
        <v>577</v>
      </c>
      <c r="C382" s="22" t="s">
        <v>591</v>
      </c>
      <c r="D382" s="23">
        <v>0</v>
      </c>
      <c r="E382" s="23" t="s">
        <v>1173</v>
      </c>
      <c r="F382" s="23" t="s">
        <v>1124</v>
      </c>
      <c r="G382" s="1">
        <v>1</v>
      </c>
      <c r="H382" s="1">
        <v>0</v>
      </c>
      <c r="I382" s="1">
        <v>0</v>
      </c>
      <c r="J382" s="1">
        <v>0</v>
      </c>
      <c r="K382" s="1">
        <v>0</v>
      </c>
      <c r="L382" s="1">
        <v>3</v>
      </c>
      <c r="M382" s="1">
        <v>0</v>
      </c>
      <c r="N382" s="1">
        <v>0</v>
      </c>
      <c r="O382" s="1">
        <v>0</v>
      </c>
      <c r="P382" s="1">
        <v>2</v>
      </c>
      <c r="Q382" s="1">
        <v>2</v>
      </c>
      <c r="R382" s="24">
        <f t="shared" si="49"/>
        <v>4</v>
      </c>
      <c r="S382" s="24">
        <v>0</v>
      </c>
      <c r="T382" s="24">
        <v>0</v>
      </c>
      <c r="U382" s="24">
        <v>4</v>
      </c>
      <c r="V382" s="24">
        <f t="shared" si="50"/>
        <v>4</v>
      </c>
      <c r="W382" s="24">
        <v>0</v>
      </c>
      <c r="X382" s="24">
        <v>0</v>
      </c>
      <c r="Y382" s="24">
        <v>1</v>
      </c>
      <c r="Z382" s="24">
        <v>0</v>
      </c>
      <c r="AA382" s="24">
        <v>0</v>
      </c>
      <c r="AB382" s="24">
        <v>0</v>
      </c>
      <c r="AC382" s="24">
        <v>0</v>
      </c>
      <c r="AD382" s="24">
        <v>0</v>
      </c>
      <c r="AE382" s="24">
        <v>0</v>
      </c>
      <c r="AF382" s="25">
        <v>19</v>
      </c>
    </row>
    <row r="383" spans="1:32" s="25" customFormat="1" ht="13.7" customHeight="1" x14ac:dyDescent="0.15">
      <c r="A383" s="21" t="s">
        <v>1154</v>
      </c>
      <c r="B383" s="21" t="s">
        <v>577</v>
      </c>
      <c r="C383" s="22" t="s">
        <v>592</v>
      </c>
      <c r="D383" s="23">
        <v>0</v>
      </c>
      <c r="E383" s="23" t="s">
        <v>1173</v>
      </c>
      <c r="F383" s="23" t="s">
        <v>1124</v>
      </c>
      <c r="G383" s="1">
        <v>1</v>
      </c>
      <c r="H383" s="1">
        <v>0</v>
      </c>
      <c r="I383" s="1">
        <v>1</v>
      </c>
      <c r="J383" s="1">
        <v>0</v>
      </c>
      <c r="K383" s="1">
        <v>0</v>
      </c>
      <c r="L383" s="1">
        <v>14</v>
      </c>
      <c r="M383" s="1">
        <v>1</v>
      </c>
      <c r="N383" s="1">
        <v>0</v>
      </c>
      <c r="O383" s="1">
        <v>0</v>
      </c>
      <c r="P383" s="1">
        <v>7</v>
      </c>
      <c r="Q383" s="1">
        <v>10</v>
      </c>
      <c r="R383" s="24">
        <f t="shared" si="49"/>
        <v>17</v>
      </c>
      <c r="S383" s="24">
        <v>1</v>
      </c>
      <c r="T383" s="24">
        <v>0</v>
      </c>
      <c r="U383" s="24">
        <v>4</v>
      </c>
      <c r="V383" s="24">
        <f t="shared" si="50"/>
        <v>5</v>
      </c>
      <c r="W383" s="24">
        <v>1</v>
      </c>
      <c r="X383" s="24">
        <v>2</v>
      </c>
      <c r="Y383" s="24">
        <v>1</v>
      </c>
      <c r="Z383" s="24">
        <v>0</v>
      </c>
      <c r="AA383" s="24">
        <v>0</v>
      </c>
      <c r="AB383" s="24">
        <v>0</v>
      </c>
      <c r="AC383" s="24">
        <v>0</v>
      </c>
      <c r="AD383" s="24">
        <v>0</v>
      </c>
      <c r="AE383" s="24">
        <v>0</v>
      </c>
      <c r="AF383" s="25">
        <v>20</v>
      </c>
    </row>
    <row r="384" spans="1:32" s="25" customFormat="1" ht="13.7" customHeight="1" x14ac:dyDescent="0.15">
      <c r="A384" s="21" t="s">
        <v>1154</v>
      </c>
      <c r="B384" s="21" t="s">
        <v>577</v>
      </c>
      <c r="C384" s="22" t="s">
        <v>593</v>
      </c>
      <c r="D384" s="23">
        <v>0</v>
      </c>
      <c r="E384" s="23" t="s">
        <v>1173</v>
      </c>
      <c r="F384" s="23" t="s">
        <v>1124</v>
      </c>
      <c r="G384" s="1">
        <v>1</v>
      </c>
      <c r="H384" s="1">
        <v>0</v>
      </c>
      <c r="I384" s="1">
        <v>2</v>
      </c>
      <c r="J384" s="1">
        <v>0</v>
      </c>
      <c r="K384" s="1">
        <v>0</v>
      </c>
      <c r="L384" s="1">
        <v>10</v>
      </c>
      <c r="M384" s="1">
        <v>1</v>
      </c>
      <c r="N384" s="1">
        <v>0</v>
      </c>
      <c r="O384" s="1">
        <v>0</v>
      </c>
      <c r="P384" s="1">
        <v>5</v>
      </c>
      <c r="Q384" s="1">
        <v>9</v>
      </c>
      <c r="R384" s="24">
        <f t="shared" si="49"/>
        <v>14</v>
      </c>
      <c r="S384" s="24">
        <v>1</v>
      </c>
      <c r="T384" s="24">
        <v>0</v>
      </c>
      <c r="U384" s="24">
        <v>5</v>
      </c>
      <c r="V384" s="24">
        <f t="shared" si="50"/>
        <v>6</v>
      </c>
      <c r="W384" s="24">
        <v>1</v>
      </c>
      <c r="X384" s="24">
        <v>2</v>
      </c>
      <c r="Y384" s="24">
        <v>1</v>
      </c>
      <c r="Z384" s="24">
        <v>0</v>
      </c>
      <c r="AA384" s="24">
        <v>0</v>
      </c>
      <c r="AB384" s="24">
        <v>0</v>
      </c>
      <c r="AC384" s="24">
        <v>0</v>
      </c>
      <c r="AD384" s="24">
        <v>0</v>
      </c>
      <c r="AE384" s="24">
        <v>0</v>
      </c>
      <c r="AF384" s="25">
        <v>21</v>
      </c>
    </row>
    <row r="385" spans="1:32" s="25" customFormat="1" ht="13.7" customHeight="1" x14ac:dyDescent="0.15">
      <c r="A385" s="21" t="s">
        <v>1154</v>
      </c>
      <c r="B385" s="21" t="s">
        <v>577</v>
      </c>
      <c r="C385" s="22" t="s">
        <v>253</v>
      </c>
      <c r="D385" s="23">
        <v>0</v>
      </c>
      <c r="E385" s="23" t="s">
        <v>1173</v>
      </c>
      <c r="F385" s="23" t="s">
        <v>1124</v>
      </c>
      <c r="G385" s="1">
        <v>1</v>
      </c>
      <c r="H385" s="1">
        <v>0</v>
      </c>
      <c r="I385" s="1">
        <v>1</v>
      </c>
      <c r="J385" s="1">
        <v>0</v>
      </c>
      <c r="K385" s="1">
        <v>0</v>
      </c>
      <c r="L385" s="1">
        <v>16</v>
      </c>
      <c r="M385" s="1">
        <v>1</v>
      </c>
      <c r="N385" s="1">
        <v>0</v>
      </c>
      <c r="O385" s="1">
        <v>0</v>
      </c>
      <c r="P385" s="1">
        <v>9</v>
      </c>
      <c r="Q385" s="1">
        <v>10</v>
      </c>
      <c r="R385" s="24">
        <f t="shared" si="49"/>
        <v>19</v>
      </c>
      <c r="S385" s="24">
        <v>1</v>
      </c>
      <c r="T385" s="24">
        <v>0</v>
      </c>
      <c r="U385" s="24">
        <v>6</v>
      </c>
      <c r="V385" s="24">
        <f t="shared" si="50"/>
        <v>7</v>
      </c>
      <c r="W385" s="24">
        <v>1</v>
      </c>
      <c r="X385" s="24">
        <v>6</v>
      </c>
      <c r="Y385" s="24">
        <v>1</v>
      </c>
      <c r="Z385" s="24">
        <v>1</v>
      </c>
      <c r="AA385" s="24">
        <v>0</v>
      </c>
      <c r="AB385" s="24">
        <v>0</v>
      </c>
      <c r="AC385" s="24">
        <v>1</v>
      </c>
      <c r="AD385" s="24">
        <v>0</v>
      </c>
      <c r="AE385" s="24">
        <v>1</v>
      </c>
      <c r="AF385" s="16">
        <v>22</v>
      </c>
    </row>
    <row r="386" spans="1:32" s="25" customFormat="1" ht="13.7" customHeight="1" x14ac:dyDescent="0.15">
      <c r="A386" s="21" t="s">
        <v>1154</v>
      </c>
      <c r="B386" s="21" t="s">
        <v>577</v>
      </c>
      <c r="C386" s="30" t="s">
        <v>1180</v>
      </c>
      <c r="D386" s="23">
        <v>0</v>
      </c>
      <c r="E386" s="23" t="s">
        <v>1173</v>
      </c>
      <c r="F386" s="23" t="s">
        <v>1124</v>
      </c>
      <c r="G386" s="1">
        <v>1</v>
      </c>
      <c r="H386" s="1">
        <v>0</v>
      </c>
      <c r="I386" s="1">
        <v>1</v>
      </c>
      <c r="J386" s="1">
        <v>0</v>
      </c>
      <c r="K386" s="1">
        <v>0</v>
      </c>
      <c r="L386" s="1">
        <v>13</v>
      </c>
      <c r="M386" s="1">
        <v>1</v>
      </c>
      <c r="N386" s="1">
        <v>0</v>
      </c>
      <c r="O386" s="1">
        <v>0</v>
      </c>
      <c r="P386" s="1">
        <v>8</v>
      </c>
      <c r="Q386" s="1">
        <v>8</v>
      </c>
      <c r="R386" s="24">
        <f t="shared" si="49"/>
        <v>16</v>
      </c>
      <c r="S386" s="24">
        <v>1</v>
      </c>
      <c r="T386" s="24">
        <v>0</v>
      </c>
      <c r="U386" s="24">
        <v>4</v>
      </c>
      <c r="V386" s="24">
        <f t="shared" si="50"/>
        <v>5</v>
      </c>
      <c r="W386" s="24">
        <v>1</v>
      </c>
      <c r="X386" s="24">
        <v>2</v>
      </c>
      <c r="Y386" s="24">
        <v>1</v>
      </c>
      <c r="Z386" s="24">
        <v>0</v>
      </c>
      <c r="AA386" s="24">
        <v>0</v>
      </c>
      <c r="AB386" s="24">
        <v>0</v>
      </c>
      <c r="AC386" s="24">
        <v>0</v>
      </c>
      <c r="AD386" s="24">
        <v>0</v>
      </c>
      <c r="AE386" s="24">
        <v>0</v>
      </c>
      <c r="AF386" s="25">
        <v>23</v>
      </c>
    </row>
    <row r="387" spans="1:32" s="25" customFormat="1" ht="13.7" customHeight="1" x14ac:dyDescent="0.15">
      <c r="A387" s="21" t="s">
        <v>1154</v>
      </c>
      <c r="B387" s="21" t="s">
        <v>577</v>
      </c>
      <c r="C387" s="30" t="s">
        <v>1195</v>
      </c>
      <c r="D387" s="23">
        <v>0</v>
      </c>
      <c r="E387" s="23" t="s">
        <v>1173</v>
      </c>
      <c r="F387" s="23" t="s">
        <v>1198</v>
      </c>
      <c r="G387" s="1">
        <v>1</v>
      </c>
      <c r="H387" s="1">
        <v>0</v>
      </c>
      <c r="I387" s="1">
        <v>1</v>
      </c>
      <c r="J387" s="1">
        <v>1</v>
      </c>
      <c r="K387" s="1">
        <v>0</v>
      </c>
      <c r="L387" s="1">
        <v>26</v>
      </c>
      <c r="M387" s="1">
        <v>1</v>
      </c>
      <c r="N387" s="1">
        <v>0</v>
      </c>
      <c r="O387" s="1">
        <v>0</v>
      </c>
      <c r="P387" s="1">
        <v>12</v>
      </c>
      <c r="Q387" s="1">
        <v>18</v>
      </c>
      <c r="R387" s="24">
        <f t="shared" si="49"/>
        <v>30</v>
      </c>
      <c r="S387" s="24">
        <v>1</v>
      </c>
      <c r="T387" s="24">
        <v>0</v>
      </c>
      <c r="U387" s="24">
        <v>7</v>
      </c>
      <c r="V387" s="24">
        <f t="shared" si="50"/>
        <v>8</v>
      </c>
      <c r="W387" s="24">
        <v>1</v>
      </c>
      <c r="X387" s="24">
        <v>6</v>
      </c>
      <c r="Y387" s="24">
        <v>1</v>
      </c>
      <c r="Z387" s="24">
        <v>1</v>
      </c>
      <c r="AA387" s="24">
        <v>0</v>
      </c>
      <c r="AB387" s="24">
        <v>0</v>
      </c>
      <c r="AC387" s="24">
        <v>0</v>
      </c>
      <c r="AD387" s="24">
        <v>0</v>
      </c>
      <c r="AE387" s="24">
        <v>0</v>
      </c>
    </row>
    <row r="388" spans="1:32" s="25" customFormat="1" ht="13.7" customHeight="1" x14ac:dyDescent="0.15">
      <c r="A388" s="26"/>
      <c r="B388" s="26" t="s">
        <v>1113</v>
      </c>
      <c r="C388" s="26">
        <f>COUNTA(C370:C387)</f>
        <v>18</v>
      </c>
      <c r="D388" s="27">
        <f>COUNTIF(D370:D386,"併")</f>
        <v>0</v>
      </c>
      <c r="E388" s="27">
        <v>0</v>
      </c>
      <c r="F388" s="27"/>
      <c r="G388" s="28">
        <f>SUM(G370:G387)</f>
        <v>18</v>
      </c>
      <c r="H388" s="28">
        <f t="shared" ref="H388:AE388" si="51">SUM(H370:H387)</f>
        <v>0</v>
      </c>
      <c r="I388" s="28">
        <f t="shared" si="51"/>
        <v>18</v>
      </c>
      <c r="J388" s="28">
        <f t="shared" si="51"/>
        <v>6</v>
      </c>
      <c r="K388" s="28">
        <f t="shared" si="51"/>
        <v>0</v>
      </c>
      <c r="L388" s="28">
        <f t="shared" si="51"/>
        <v>286</v>
      </c>
      <c r="M388" s="28">
        <f t="shared" si="51"/>
        <v>17</v>
      </c>
      <c r="N388" s="28">
        <f t="shared" si="51"/>
        <v>4</v>
      </c>
      <c r="O388" s="28">
        <f t="shared" si="51"/>
        <v>2</v>
      </c>
      <c r="P388" s="28">
        <f t="shared" si="51"/>
        <v>151</v>
      </c>
      <c r="Q388" s="28">
        <f t="shared" si="51"/>
        <v>200</v>
      </c>
      <c r="R388" s="28">
        <f t="shared" si="51"/>
        <v>351</v>
      </c>
      <c r="S388" s="28">
        <f t="shared" si="51"/>
        <v>19</v>
      </c>
      <c r="T388" s="28">
        <f t="shared" si="51"/>
        <v>0</v>
      </c>
      <c r="U388" s="28">
        <f t="shared" si="51"/>
        <v>98</v>
      </c>
      <c r="V388" s="28">
        <f t="shared" si="51"/>
        <v>117</v>
      </c>
      <c r="W388" s="28">
        <f t="shared" si="51"/>
        <v>17</v>
      </c>
      <c r="X388" s="28">
        <f t="shared" si="51"/>
        <v>63</v>
      </c>
      <c r="Y388" s="28">
        <f t="shared" si="51"/>
        <v>18</v>
      </c>
      <c r="Z388" s="28">
        <f t="shared" si="51"/>
        <v>11</v>
      </c>
      <c r="AA388" s="28">
        <f t="shared" si="51"/>
        <v>0</v>
      </c>
      <c r="AB388" s="28">
        <f t="shared" si="51"/>
        <v>4</v>
      </c>
      <c r="AC388" s="28">
        <f t="shared" si="51"/>
        <v>3</v>
      </c>
      <c r="AD388" s="28">
        <f t="shared" si="51"/>
        <v>1</v>
      </c>
      <c r="AE388" s="28">
        <f t="shared" si="51"/>
        <v>3</v>
      </c>
      <c r="AF388" s="25">
        <v>24</v>
      </c>
    </row>
    <row r="389" spans="1:32" s="25" customFormat="1" ht="13.7" customHeight="1" x14ac:dyDescent="0.15">
      <c r="A389" s="21" t="s">
        <v>1154</v>
      </c>
      <c r="B389" s="21" t="s">
        <v>44</v>
      </c>
      <c r="C389" s="22" t="s">
        <v>45</v>
      </c>
      <c r="D389" s="23">
        <v>0</v>
      </c>
      <c r="E389" s="23">
        <v>3</v>
      </c>
      <c r="F389" s="23" t="s">
        <v>1124</v>
      </c>
      <c r="G389" s="1">
        <v>1</v>
      </c>
      <c r="H389" s="1">
        <v>0</v>
      </c>
      <c r="I389" s="1">
        <v>1</v>
      </c>
      <c r="J389" s="1">
        <v>0</v>
      </c>
      <c r="K389" s="1">
        <v>0</v>
      </c>
      <c r="L389" s="1">
        <v>8</v>
      </c>
      <c r="M389" s="1">
        <v>1</v>
      </c>
      <c r="N389" s="1">
        <v>0</v>
      </c>
      <c r="O389" s="1">
        <v>0</v>
      </c>
      <c r="P389" s="1">
        <v>7</v>
      </c>
      <c r="Q389" s="1">
        <v>4</v>
      </c>
      <c r="R389" s="24">
        <f t="shared" si="49"/>
        <v>11</v>
      </c>
      <c r="S389" s="24">
        <v>1</v>
      </c>
      <c r="T389" s="24">
        <v>0</v>
      </c>
      <c r="U389" s="24">
        <v>2</v>
      </c>
      <c r="V389" s="24">
        <f t="shared" si="50"/>
        <v>3</v>
      </c>
      <c r="W389" s="24">
        <v>1</v>
      </c>
      <c r="X389" s="24">
        <v>1</v>
      </c>
      <c r="Y389" s="24">
        <v>1</v>
      </c>
      <c r="Z389" s="24">
        <v>0</v>
      </c>
      <c r="AA389" s="24">
        <v>0</v>
      </c>
      <c r="AB389" s="24">
        <v>0</v>
      </c>
      <c r="AC389" s="24">
        <v>1</v>
      </c>
      <c r="AD389" s="24">
        <v>0</v>
      </c>
      <c r="AE389" s="24">
        <v>1</v>
      </c>
      <c r="AF389" s="25">
        <v>25</v>
      </c>
    </row>
    <row r="390" spans="1:32" s="25" customFormat="1" ht="13.7" customHeight="1" x14ac:dyDescent="0.15">
      <c r="A390" s="26"/>
      <c r="B390" s="26" t="s">
        <v>1113</v>
      </c>
      <c r="C390" s="26">
        <v>1</v>
      </c>
      <c r="D390" s="27">
        <f>COUNTIF(D389,"併")</f>
        <v>0</v>
      </c>
      <c r="E390" s="27">
        <v>1</v>
      </c>
      <c r="F390" s="27"/>
      <c r="G390" s="28">
        <f>G389</f>
        <v>1</v>
      </c>
      <c r="H390" s="28">
        <f t="shared" ref="H390:AE390" si="52">H389</f>
        <v>0</v>
      </c>
      <c r="I390" s="28">
        <f t="shared" si="52"/>
        <v>1</v>
      </c>
      <c r="J390" s="28">
        <f t="shared" si="52"/>
        <v>0</v>
      </c>
      <c r="K390" s="28">
        <f t="shared" si="52"/>
        <v>0</v>
      </c>
      <c r="L390" s="28">
        <f t="shared" si="52"/>
        <v>8</v>
      </c>
      <c r="M390" s="28">
        <f t="shared" si="52"/>
        <v>1</v>
      </c>
      <c r="N390" s="28">
        <f t="shared" si="52"/>
        <v>0</v>
      </c>
      <c r="O390" s="28">
        <f t="shared" si="52"/>
        <v>0</v>
      </c>
      <c r="P390" s="28">
        <f t="shared" si="52"/>
        <v>7</v>
      </c>
      <c r="Q390" s="28">
        <f t="shared" si="52"/>
        <v>4</v>
      </c>
      <c r="R390" s="28">
        <f t="shared" si="52"/>
        <v>11</v>
      </c>
      <c r="S390" s="28">
        <f t="shared" si="52"/>
        <v>1</v>
      </c>
      <c r="T390" s="28">
        <f t="shared" si="52"/>
        <v>0</v>
      </c>
      <c r="U390" s="28">
        <f t="shared" si="52"/>
        <v>2</v>
      </c>
      <c r="V390" s="28">
        <f t="shared" si="52"/>
        <v>3</v>
      </c>
      <c r="W390" s="28">
        <f t="shared" si="52"/>
        <v>1</v>
      </c>
      <c r="X390" s="28">
        <f t="shared" si="52"/>
        <v>1</v>
      </c>
      <c r="Y390" s="28">
        <f t="shared" si="52"/>
        <v>1</v>
      </c>
      <c r="Z390" s="28">
        <f t="shared" si="52"/>
        <v>0</v>
      </c>
      <c r="AA390" s="28">
        <f t="shared" si="52"/>
        <v>0</v>
      </c>
      <c r="AB390" s="28">
        <f t="shared" si="52"/>
        <v>0</v>
      </c>
      <c r="AC390" s="28">
        <f t="shared" si="52"/>
        <v>1</v>
      </c>
      <c r="AD390" s="28">
        <f t="shared" si="52"/>
        <v>0</v>
      </c>
      <c r="AE390" s="28">
        <f t="shared" si="52"/>
        <v>1</v>
      </c>
      <c r="AF390" s="25">
        <v>26</v>
      </c>
    </row>
    <row r="391" spans="1:32" s="25" customFormat="1" ht="13.7" customHeight="1" x14ac:dyDescent="0.15">
      <c r="A391" s="21" t="s">
        <v>1154</v>
      </c>
      <c r="B391" s="21" t="s">
        <v>1097</v>
      </c>
      <c r="C391" s="22" t="s">
        <v>1098</v>
      </c>
      <c r="D391" s="23">
        <v>0</v>
      </c>
      <c r="E391" s="23">
        <v>1</v>
      </c>
      <c r="F391" s="23" t="s">
        <v>1124</v>
      </c>
      <c r="G391" s="1">
        <v>1</v>
      </c>
      <c r="H391" s="1">
        <v>0</v>
      </c>
      <c r="I391" s="1">
        <v>1</v>
      </c>
      <c r="J391" s="1">
        <v>0</v>
      </c>
      <c r="K391" s="1">
        <v>0</v>
      </c>
      <c r="L391" s="1">
        <v>11</v>
      </c>
      <c r="M391" s="1">
        <v>1</v>
      </c>
      <c r="N391" s="1">
        <v>1</v>
      </c>
      <c r="O391" s="1">
        <v>0</v>
      </c>
      <c r="P391" s="1">
        <v>6</v>
      </c>
      <c r="Q391" s="1">
        <v>9</v>
      </c>
      <c r="R391" s="24">
        <f t="shared" si="49"/>
        <v>15</v>
      </c>
      <c r="S391" s="24">
        <v>1</v>
      </c>
      <c r="T391" s="24">
        <v>0</v>
      </c>
      <c r="U391" s="24">
        <v>0</v>
      </c>
      <c r="V391" s="24">
        <f t="shared" si="50"/>
        <v>1</v>
      </c>
      <c r="W391" s="24">
        <v>1</v>
      </c>
      <c r="X391" s="24">
        <v>0</v>
      </c>
      <c r="Y391" s="24">
        <v>1</v>
      </c>
      <c r="Z391" s="24">
        <v>0</v>
      </c>
      <c r="AA391" s="24">
        <v>0</v>
      </c>
      <c r="AB391" s="24">
        <v>0</v>
      </c>
      <c r="AC391" s="24">
        <v>0</v>
      </c>
      <c r="AD391" s="24">
        <v>0</v>
      </c>
      <c r="AE391" s="24">
        <v>0</v>
      </c>
      <c r="AF391" s="16">
        <v>27</v>
      </c>
    </row>
    <row r="392" spans="1:32" s="25" customFormat="1" ht="13.7" customHeight="1" x14ac:dyDescent="0.15">
      <c r="A392" s="21" t="s">
        <v>1154</v>
      </c>
      <c r="B392" s="21" t="s">
        <v>1097</v>
      </c>
      <c r="C392" s="22" t="s">
        <v>39</v>
      </c>
      <c r="D392" s="23">
        <v>0</v>
      </c>
      <c r="E392" s="23">
        <v>2</v>
      </c>
      <c r="F392" s="23" t="s">
        <v>1124</v>
      </c>
      <c r="G392" s="1">
        <v>1</v>
      </c>
      <c r="H392" s="1">
        <v>0</v>
      </c>
      <c r="I392" s="1">
        <v>1</v>
      </c>
      <c r="J392" s="1">
        <v>0</v>
      </c>
      <c r="K392" s="1">
        <v>0</v>
      </c>
      <c r="L392" s="1">
        <v>8</v>
      </c>
      <c r="M392" s="1">
        <v>1</v>
      </c>
      <c r="N392" s="1">
        <v>0</v>
      </c>
      <c r="O392" s="1">
        <v>0</v>
      </c>
      <c r="P392" s="1">
        <v>3</v>
      </c>
      <c r="Q392" s="1">
        <v>8</v>
      </c>
      <c r="R392" s="24">
        <f t="shared" si="49"/>
        <v>11</v>
      </c>
      <c r="S392" s="24">
        <v>1</v>
      </c>
      <c r="T392" s="24">
        <v>0</v>
      </c>
      <c r="U392" s="24">
        <v>0</v>
      </c>
      <c r="V392" s="24">
        <f t="shared" si="50"/>
        <v>1</v>
      </c>
      <c r="W392" s="24">
        <v>1</v>
      </c>
      <c r="X392" s="24">
        <v>0</v>
      </c>
      <c r="Y392" s="24">
        <v>1</v>
      </c>
      <c r="Z392" s="24">
        <v>0</v>
      </c>
      <c r="AA392" s="24">
        <v>0</v>
      </c>
      <c r="AB392" s="24">
        <v>0</v>
      </c>
      <c r="AC392" s="24">
        <v>1</v>
      </c>
      <c r="AD392" s="24">
        <v>0</v>
      </c>
      <c r="AE392" s="24">
        <v>1</v>
      </c>
      <c r="AF392" s="25">
        <v>28</v>
      </c>
    </row>
    <row r="393" spans="1:32" s="25" customFormat="1" ht="13.7" customHeight="1" x14ac:dyDescent="0.15">
      <c r="A393" s="26"/>
      <c r="B393" s="26" t="s">
        <v>1113</v>
      </c>
      <c r="C393" s="26">
        <f>COUNTA(C391:C392)</f>
        <v>2</v>
      </c>
      <c r="D393" s="27">
        <f>COUNTIF(D391:D392,"併")</f>
        <v>0</v>
      </c>
      <c r="E393" s="27">
        <v>2</v>
      </c>
      <c r="F393" s="27"/>
      <c r="G393" s="28">
        <f>SUM(G391:G392)</f>
        <v>2</v>
      </c>
      <c r="H393" s="28">
        <f t="shared" ref="H393:AE393" si="53">SUM(H391:H392)</f>
        <v>0</v>
      </c>
      <c r="I393" s="28">
        <f t="shared" si="53"/>
        <v>2</v>
      </c>
      <c r="J393" s="28">
        <f t="shared" si="53"/>
        <v>0</v>
      </c>
      <c r="K393" s="28">
        <f t="shared" si="53"/>
        <v>0</v>
      </c>
      <c r="L393" s="28">
        <f t="shared" si="53"/>
        <v>19</v>
      </c>
      <c r="M393" s="28">
        <f t="shared" si="53"/>
        <v>2</v>
      </c>
      <c r="N393" s="28">
        <f t="shared" si="53"/>
        <v>1</v>
      </c>
      <c r="O393" s="28">
        <f t="shared" si="53"/>
        <v>0</v>
      </c>
      <c r="P393" s="28">
        <f t="shared" si="53"/>
        <v>9</v>
      </c>
      <c r="Q393" s="28">
        <f t="shared" si="53"/>
        <v>17</v>
      </c>
      <c r="R393" s="28">
        <f t="shared" si="53"/>
        <v>26</v>
      </c>
      <c r="S393" s="28">
        <f t="shared" si="53"/>
        <v>2</v>
      </c>
      <c r="T393" s="28">
        <f t="shared" si="53"/>
        <v>0</v>
      </c>
      <c r="U393" s="28">
        <f t="shared" si="53"/>
        <v>0</v>
      </c>
      <c r="V393" s="28">
        <f t="shared" si="53"/>
        <v>2</v>
      </c>
      <c r="W393" s="28">
        <f t="shared" si="53"/>
        <v>2</v>
      </c>
      <c r="X393" s="28">
        <f t="shared" si="53"/>
        <v>0</v>
      </c>
      <c r="Y393" s="28">
        <f t="shared" si="53"/>
        <v>2</v>
      </c>
      <c r="Z393" s="28">
        <f t="shared" si="53"/>
        <v>0</v>
      </c>
      <c r="AA393" s="28">
        <f t="shared" si="53"/>
        <v>0</v>
      </c>
      <c r="AB393" s="28">
        <f t="shared" si="53"/>
        <v>0</v>
      </c>
      <c r="AC393" s="28">
        <f t="shared" si="53"/>
        <v>1</v>
      </c>
      <c r="AD393" s="28">
        <f t="shared" si="53"/>
        <v>0</v>
      </c>
      <c r="AE393" s="28">
        <f t="shared" si="53"/>
        <v>1</v>
      </c>
      <c r="AF393" s="25">
        <v>29</v>
      </c>
    </row>
    <row r="394" spans="1:32" s="25" customFormat="1" ht="13.7" customHeight="1" x14ac:dyDescent="0.15">
      <c r="A394" s="21" t="s">
        <v>1154</v>
      </c>
      <c r="B394" s="21" t="s">
        <v>1099</v>
      </c>
      <c r="C394" s="22" t="s">
        <v>1100</v>
      </c>
      <c r="D394" s="23">
        <v>0</v>
      </c>
      <c r="E394" s="23">
        <v>1</v>
      </c>
      <c r="F394" s="23" t="s">
        <v>1124</v>
      </c>
      <c r="G394" s="1">
        <v>1</v>
      </c>
      <c r="H394" s="1">
        <v>0</v>
      </c>
      <c r="I394" s="1">
        <v>1</v>
      </c>
      <c r="J394" s="1">
        <v>0</v>
      </c>
      <c r="K394" s="1">
        <v>0</v>
      </c>
      <c r="L394" s="1">
        <v>10</v>
      </c>
      <c r="M394" s="1">
        <v>1</v>
      </c>
      <c r="N394" s="1">
        <v>1</v>
      </c>
      <c r="O394" s="1">
        <v>1</v>
      </c>
      <c r="P394" s="1">
        <v>7</v>
      </c>
      <c r="Q394" s="1">
        <v>8</v>
      </c>
      <c r="R394" s="24">
        <f t="shared" si="49"/>
        <v>15</v>
      </c>
      <c r="S394" s="24">
        <v>1</v>
      </c>
      <c r="T394" s="24">
        <v>0</v>
      </c>
      <c r="U394" s="24">
        <v>5</v>
      </c>
      <c r="V394" s="24">
        <f t="shared" si="50"/>
        <v>6</v>
      </c>
      <c r="W394" s="24">
        <v>1</v>
      </c>
      <c r="X394" s="24">
        <v>0</v>
      </c>
      <c r="Y394" s="24">
        <v>1</v>
      </c>
      <c r="Z394" s="24">
        <v>0</v>
      </c>
      <c r="AA394" s="24">
        <v>0</v>
      </c>
      <c r="AB394" s="24">
        <v>0</v>
      </c>
      <c r="AC394" s="24">
        <v>1</v>
      </c>
      <c r="AD394" s="24">
        <v>0</v>
      </c>
      <c r="AE394" s="24">
        <v>0</v>
      </c>
      <c r="AF394" s="25">
        <v>30</v>
      </c>
    </row>
    <row r="395" spans="1:32" s="25" customFormat="1" ht="13.7" customHeight="1" x14ac:dyDescent="0.15">
      <c r="A395" s="21" t="s">
        <v>1154</v>
      </c>
      <c r="B395" s="21" t="s">
        <v>1099</v>
      </c>
      <c r="C395" s="22" t="s">
        <v>1101</v>
      </c>
      <c r="D395" s="23">
        <v>0</v>
      </c>
      <c r="E395" s="23">
        <v>2</v>
      </c>
      <c r="F395" s="23" t="s">
        <v>1124</v>
      </c>
      <c r="G395" s="1">
        <v>1</v>
      </c>
      <c r="H395" s="24">
        <v>0</v>
      </c>
      <c r="I395" s="1">
        <v>1</v>
      </c>
      <c r="J395" s="1">
        <v>0</v>
      </c>
      <c r="K395" s="1">
        <v>0</v>
      </c>
      <c r="L395" s="1">
        <v>4</v>
      </c>
      <c r="M395" s="1">
        <v>1</v>
      </c>
      <c r="N395" s="1">
        <v>0</v>
      </c>
      <c r="O395" s="1">
        <v>0</v>
      </c>
      <c r="P395" s="1">
        <v>4</v>
      </c>
      <c r="Q395" s="1">
        <v>3</v>
      </c>
      <c r="R395" s="24">
        <f t="shared" si="49"/>
        <v>7</v>
      </c>
      <c r="S395" s="24">
        <v>1</v>
      </c>
      <c r="T395" s="24">
        <v>0</v>
      </c>
      <c r="U395" s="24">
        <v>1</v>
      </c>
      <c r="V395" s="24">
        <f t="shared" si="50"/>
        <v>2</v>
      </c>
      <c r="W395" s="24">
        <v>1</v>
      </c>
      <c r="X395" s="24">
        <v>0</v>
      </c>
      <c r="Y395" s="24">
        <v>1</v>
      </c>
      <c r="Z395" s="24">
        <v>0</v>
      </c>
      <c r="AA395" s="24">
        <v>0</v>
      </c>
      <c r="AB395" s="24">
        <v>0</v>
      </c>
      <c r="AC395" s="24">
        <v>0</v>
      </c>
      <c r="AD395" s="24">
        <v>0</v>
      </c>
      <c r="AE395" s="24">
        <v>0</v>
      </c>
      <c r="AF395" s="25">
        <v>31</v>
      </c>
    </row>
    <row r="396" spans="1:32" s="25" customFormat="1" ht="13.7" customHeight="1" x14ac:dyDescent="0.15">
      <c r="A396" s="26"/>
      <c r="B396" s="26" t="s">
        <v>1113</v>
      </c>
      <c r="C396" s="26">
        <f>COUNTA(C394:C395)</f>
        <v>2</v>
      </c>
      <c r="D396" s="27">
        <f>COUNTIF(D394:D395,"併")</f>
        <v>0</v>
      </c>
      <c r="E396" s="27">
        <v>2</v>
      </c>
      <c r="F396" s="27"/>
      <c r="G396" s="28">
        <f>SUM(G394:G395)</f>
        <v>2</v>
      </c>
      <c r="H396" s="28">
        <f t="shared" ref="H396:AE396" si="54">SUM(H394:H395)</f>
        <v>0</v>
      </c>
      <c r="I396" s="28">
        <f t="shared" si="54"/>
        <v>2</v>
      </c>
      <c r="J396" s="28">
        <f t="shared" si="54"/>
        <v>0</v>
      </c>
      <c r="K396" s="28">
        <f t="shared" si="54"/>
        <v>0</v>
      </c>
      <c r="L396" s="28">
        <f t="shared" si="54"/>
        <v>14</v>
      </c>
      <c r="M396" s="28">
        <f t="shared" si="54"/>
        <v>2</v>
      </c>
      <c r="N396" s="28">
        <f t="shared" si="54"/>
        <v>1</v>
      </c>
      <c r="O396" s="28">
        <f t="shared" si="54"/>
        <v>1</v>
      </c>
      <c r="P396" s="28">
        <f t="shared" si="54"/>
        <v>11</v>
      </c>
      <c r="Q396" s="28">
        <f t="shared" si="54"/>
        <v>11</v>
      </c>
      <c r="R396" s="28">
        <f t="shared" si="54"/>
        <v>22</v>
      </c>
      <c r="S396" s="28">
        <f t="shared" si="54"/>
        <v>2</v>
      </c>
      <c r="T396" s="28">
        <f t="shared" si="54"/>
        <v>0</v>
      </c>
      <c r="U396" s="28">
        <f t="shared" si="54"/>
        <v>6</v>
      </c>
      <c r="V396" s="28">
        <f t="shared" si="54"/>
        <v>8</v>
      </c>
      <c r="W396" s="28">
        <f t="shared" si="54"/>
        <v>2</v>
      </c>
      <c r="X396" s="28">
        <f t="shared" si="54"/>
        <v>0</v>
      </c>
      <c r="Y396" s="28">
        <f t="shared" si="54"/>
        <v>2</v>
      </c>
      <c r="Z396" s="28">
        <f t="shared" si="54"/>
        <v>0</v>
      </c>
      <c r="AA396" s="28">
        <f t="shared" si="54"/>
        <v>0</v>
      </c>
      <c r="AB396" s="28">
        <f t="shared" si="54"/>
        <v>0</v>
      </c>
      <c r="AC396" s="28">
        <f t="shared" si="54"/>
        <v>1</v>
      </c>
      <c r="AD396" s="28">
        <f t="shared" si="54"/>
        <v>0</v>
      </c>
      <c r="AE396" s="28">
        <f t="shared" si="54"/>
        <v>0</v>
      </c>
      <c r="AF396" s="16">
        <v>32</v>
      </c>
    </row>
    <row r="397" spans="1:32" s="16" customFormat="1" ht="13.7" customHeight="1" x14ac:dyDescent="0.15">
      <c r="A397" s="21" t="s">
        <v>1154</v>
      </c>
      <c r="B397" s="21" t="s">
        <v>1102</v>
      </c>
      <c r="C397" s="22" t="s">
        <v>1103</v>
      </c>
      <c r="D397" s="23">
        <v>0</v>
      </c>
      <c r="E397" s="23">
        <v>1</v>
      </c>
      <c r="F397" s="23" t="s">
        <v>1124</v>
      </c>
      <c r="G397" s="1">
        <v>1</v>
      </c>
      <c r="H397" s="1">
        <v>0</v>
      </c>
      <c r="I397" s="1">
        <v>1</v>
      </c>
      <c r="J397" s="1">
        <v>0</v>
      </c>
      <c r="K397" s="1">
        <v>0</v>
      </c>
      <c r="L397" s="1">
        <v>13</v>
      </c>
      <c r="M397" s="1">
        <v>1</v>
      </c>
      <c r="N397" s="1">
        <v>1</v>
      </c>
      <c r="O397" s="1">
        <v>0</v>
      </c>
      <c r="P397" s="1">
        <v>8</v>
      </c>
      <c r="Q397" s="1">
        <v>9</v>
      </c>
      <c r="R397" s="24">
        <f t="shared" si="49"/>
        <v>17</v>
      </c>
      <c r="S397" s="24">
        <v>1</v>
      </c>
      <c r="T397" s="24">
        <v>0</v>
      </c>
      <c r="U397" s="24">
        <v>5</v>
      </c>
      <c r="V397" s="24">
        <f t="shared" si="50"/>
        <v>6</v>
      </c>
      <c r="W397" s="24">
        <v>1</v>
      </c>
      <c r="X397" s="24">
        <v>2</v>
      </c>
      <c r="Y397" s="24">
        <v>1</v>
      </c>
      <c r="Z397" s="24">
        <v>0</v>
      </c>
      <c r="AA397" s="24">
        <v>0</v>
      </c>
      <c r="AB397" s="24">
        <v>0</v>
      </c>
      <c r="AC397" s="24">
        <v>1</v>
      </c>
      <c r="AD397" s="24">
        <v>0</v>
      </c>
      <c r="AE397" s="24">
        <v>1</v>
      </c>
      <c r="AF397" s="25">
        <v>33</v>
      </c>
    </row>
    <row r="398" spans="1:32" s="25" customFormat="1" ht="13.7" customHeight="1" x14ac:dyDescent="0.15">
      <c r="A398" s="21" t="s">
        <v>1154</v>
      </c>
      <c r="B398" s="21" t="s">
        <v>1102</v>
      </c>
      <c r="C398" s="22" t="s">
        <v>350</v>
      </c>
      <c r="D398" s="23">
        <v>0</v>
      </c>
      <c r="E398" s="23">
        <v>1</v>
      </c>
      <c r="F398" s="23" t="s">
        <v>1124</v>
      </c>
      <c r="G398" s="1">
        <v>1</v>
      </c>
      <c r="H398" s="1">
        <v>0</v>
      </c>
      <c r="I398" s="1">
        <v>1</v>
      </c>
      <c r="J398" s="1">
        <v>0</v>
      </c>
      <c r="K398" s="1">
        <v>0</v>
      </c>
      <c r="L398" s="1">
        <v>5</v>
      </c>
      <c r="M398" s="1">
        <v>1</v>
      </c>
      <c r="N398" s="1">
        <v>0</v>
      </c>
      <c r="O398" s="1">
        <v>0</v>
      </c>
      <c r="P398" s="1">
        <v>4</v>
      </c>
      <c r="Q398" s="1">
        <v>4</v>
      </c>
      <c r="R398" s="24">
        <f t="shared" si="49"/>
        <v>8</v>
      </c>
      <c r="S398" s="24">
        <v>1</v>
      </c>
      <c r="T398" s="24">
        <v>0</v>
      </c>
      <c r="U398" s="24">
        <v>2</v>
      </c>
      <c r="V398" s="24">
        <f t="shared" si="50"/>
        <v>3</v>
      </c>
      <c r="W398" s="24">
        <v>1</v>
      </c>
      <c r="X398" s="24">
        <v>1</v>
      </c>
      <c r="Y398" s="24">
        <v>1</v>
      </c>
      <c r="Z398" s="24">
        <v>0</v>
      </c>
      <c r="AA398" s="24">
        <v>0</v>
      </c>
      <c r="AB398" s="24">
        <v>0</v>
      </c>
      <c r="AC398" s="24">
        <v>0</v>
      </c>
      <c r="AD398" s="24">
        <v>0</v>
      </c>
      <c r="AE398" s="24">
        <v>0</v>
      </c>
      <c r="AF398" s="25">
        <v>34</v>
      </c>
    </row>
    <row r="399" spans="1:32" s="16" customFormat="1" ht="13.7" customHeight="1" x14ac:dyDescent="0.15">
      <c r="A399" s="26"/>
      <c r="B399" s="26" t="s">
        <v>1113</v>
      </c>
      <c r="C399" s="26">
        <f>COUNTA(C397:C398)</f>
        <v>2</v>
      </c>
      <c r="D399" s="27">
        <f>COUNTIF(D397:D398,"併")</f>
        <v>0</v>
      </c>
      <c r="E399" s="27">
        <v>2</v>
      </c>
      <c r="F399" s="27"/>
      <c r="G399" s="28">
        <f>SUM(G397:G398)</f>
        <v>2</v>
      </c>
      <c r="H399" s="28">
        <f t="shared" ref="H399:AE399" si="55">SUM(H397:H398)</f>
        <v>0</v>
      </c>
      <c r="I399" s="28">
        <f t="shared" si="55"/>
        <v>2</v>
      </c>
      <c r="J399" s="28">
        <f t="shared" si="55"/>
        <v>0</v>
      </c>
      <c r="K399" s="28">
        <f t="shared" si="55"/>
        <v>0</v>
      </c>
      <c r="L399" s="28">
        <f t="shared" si="55"/>
        <v>18</v>
      </c>
      <c r="M399" s="28">
        <f t="shared" si="55"/>
        <v>2</v>
      </c>
      <c r="N399" s="28">
        <f t="shared" si="55"/>
        <v>1</v>
      </c>
      <c r="O399" s="28">
        <f t="shared" si="55"/>
        <v>0</v>
      </c>
      <c r="P399" s="28">
        <f t="shared" si="55"/>
        <v>12</v>
      </c>
      <c r="Q399" s="28">
        <f t="shared" si="55"/>
        <v>13</v>
      </c>
      <c r="R399" s="28">
        <f t="shared" si="55"/>
        <v>25</v>
      </c>
      <c r="S399" s="28">
        <f t="shared" si="55"/>
        <v>2</v>
      </c>
      <c r="T399" s="28">
        <f t="shared" si="55"/>
        <v>0</v>
      </c>
      <c r="U399" s="28">
        <f t="shared" si="55"/>
        <v>7</v>
      </c>
      <c r="V399" s="28">
        <f t="shared" si="55"/>
        <v>9</v>
      </c>
      <c r="W399" s="28">
        <f t="shared" si="55"/>
        <v>2</v>
      </c>
      <c r="X399" s="28">
        <f t="shared" si="55"/>
        <v>3</v>
      </c>
      <c r="Y399" s="28">
        <f t="shared" si="55"/>
        <v>2</v>
      </c>
      <c r="Z399" s="28">
        <f t="shared" si="55"/>
        <v>0</v>
      </c>
      <c r="AA399" s="28">
        <f t="shared" si="55"/>
        <v>0</v>
      </c>
      <c r="AB399" s="28">
        <f t="shared" si="55"/>
        <v>0</v>
      </c>
      <c r="AC399" s="28">
        <f t="shared" si="55"/>
        <v>1</v>
      </c>
      <c r="AD399" s="28">
        <f t="shared" si="55"/>
        <v>0</v>
      </c>
      <c r="AE399" s="28">
        <f t="shared" si="55"/>
        <v>1</v>
      </c>
      <c r="AF399" s="25">
        <v>35</v>
      </c>
    </row>
    <row r="400" spans="1:32" s="25" customFormat="1" ht="13.7" customHeight="1" x14ac:dyDescent="0.15">
      <c r="A400" s="21" t="s">
        <v>1154</v>
      </c>
      <c r="B400" s="21" t="s">
        <v>351</v>
      </c>
      <c r="C400" s="22" t="s">
        <v>352</v>
      </c>
      <c r="D400" s="23">
        <v>0</v>
      </c>
      <c r="E400" s="23">
        <v>1</v>
      </c>
      <c r="F400" s="23" t="s">
        <v>1124</v>
      </c>
      <c r="G400" s="1">
        <v>1</v>
      </c>
      <c r="H400" s="1">
        <v>0</v>
      </c>
      <c r="I400" s="1">
        <v>1</v>
      </c>
      <c r="J400" s="1">
        <v>1</v>
      </c>
      <c r="K400" s="1">
        <v>0</v>
      </c>
      <c r="L400" s="1">
        <v>18</v>
      </c>
      <c r="M400" s="1">
        <v>1</v>
      </c>
      <c r="N400" s="1">
        <v>2</v>
      </c>
      <c r="O400" s="1">
        <v>1</v>
      </c>
      <c r="P400" s="1">
        <v>12</v>
      </c>
      <c r="Q400" s="1">
        <v>13</v>
      </c>
      <c r="R400" s="24">
        <f t="shared" si="49"/>
        <v>25</v>
      </c>
      <c r="S400" s="24">
        <v>1</v>
      </c>
      <c r="T400" s="24">
        <v>0</v>
      </c>
      <c r="U400" s="24">
        <v>2</v>
      </c>
      <c r="V400" s="24">
        <f t="shared" si="50"/>
        <v>3</v>
      </c>
      <c r="W400" s="24">
        <v>1</v>
      </c>
      <c r="X400" s="24">
        <v>5</v>
      </c>
      <c r="Y400" s="24">
        <v>1</v>
      </c>
      <c r="Z400" s="24">
        <v>1</v>
      </c>
      <c r="AA400" s="24">
        <v>0</v>
      </c>
      <c r="AB400" s="24">
        <v>1</v>
      </c>
      <c r="AC400" s="24">
        <v>0</v>
      </c>
      <c r="AD400" s="24">
        <v>0</v>
      </c>
      <c r="AE400" s="24">
        <v>0</v>
      </c>
      <c r="AF400" s="25">
        <v>36</v>
      </c>
    </row>
    <row r="401" spans="1:32" s="25" customFormat="1" ht="13.7" customHeight="1" x14ac:dyDescent="0.15">
      <c r="A401" s="21" t="s">
        <v>1154</v>
      </c>
      <c r="B401" s="21" t="s">
        <v>351</v>
      </c>
      <c r="C401" s="22" t="s">
        <v>353</v>
      </c>
      <c r="D401" s="23">
        <v>0</v>
      </c>
      <c r="E401" s="23">
        <v>1</v>
      </c>
      <c r="F401" s="23" t="s">
        <v>1124</v>
      </c>
      <c r="G401" s="1">
        <v>1</v>
      </c>
      <c r="H401" s="1">
        <v>0</v>
      </c>
      <c r="I401" s="1">
        <v>1</v>
      </c>
      <c r="J401" s="1">
        <v>0</v>
      </c>
      <c r="K401" s="1">
        <v>0</v>
      </c>
      <c r="L401" s="1">
        <v>5</v>
      </c>
      <c r="M401" s="1">
        <v>1</v>
      </c>
      <c r="N401" s="1">
        <v>0</v>
      </c>
      <c r="O401" s="1">
        <v>0</v>
      </c>
      <c r="P401" s="1">
        <v>5</v>
      </c>
      <c r="Q401" s="1">
        <v>3</v>
      </c>
      <c r="R401" s="24">
        <f t="shared" si="49"/>
        <v>8</v>
      </c>
      <c r="S401" s="24">
        <v>0</v>
      </c>
      <c r="T401" s="24">
        <v>0</v>
      </c>
      <c r="U401" s="24">
        <v>2</v>
      </c>
      <c r="V401" s="24">
        <f t="shared" si="50"/>
        <v>2</v>
      </c>
      <c r="W401" s="24">
        <v>1</v>
      </c>
      <c r="X401" s="24">
        <v>1</v>
      </c>
      <c r="Y401" s="24">
        <v>1</v>
      </c>
      <c r="Z401" s="24">
        <v>0</v>
      </c>
      <c r="AA401" s="24">
        <v>0</v>
      </c>
      <c r="AB401" s="24">
        <v>0</v>
      </c>
      <c r="AC401" s="24">
        <v>0</v>
      </c>
      <c r="AD401" s="24">
        <v>0</v>
      </c>
      <c r="AE401" s="24">
        <v>0</v>
      </c>
      <c r="AF401" s="16">
        <v>37</v>
      </c>
    </row>
    <row r="402" spans="1:32" s="16" customFormat="1" ht="13.7" customHeight="1" x14ac:dyDescent="0.15">
      <c r="A402" s="26"/>
      <c r="B402" s="26" t="s">
        <v>1113</v>
      </c>
      <c r="C402" s="26">
        <f>COUNTA(C400:C401)</f>
        <v>2</v>
      </c>
      <c r="D402" s="27">
        <f>COUNTIF(D400:D401,"併")</f>
        <v>0</v>
      </c>
      <c r="E402" s="27">
        <v>2</v>
      </c>
      <c r="F402" s="27"/>
      <c r="G402" s="28">
        <f>SUM(G400:G401)</f>
        <v>2</v>
      </c>
      <c r="H402" s="28">
        <f t="shared" ref="H402:AE402" si="56">SUM(H400:H401)</f>
        <v>0</v>
      </c>
      <c r="I402" s="28">
        <f t="shared" si="56"/>
        <v>2</v>
      </c>
      <c r="J402" s="28">
        <f t="shared" si="56"/>
        <v>1</v>
      </c>
      <c r="K402" s="28">
        <f t="shared" si="56"/>
        <v>0</v>
      </c>
      <c r="L402" s="28">
        <f t="shared" si="56"/>
        <v>23</v>
      </c>
      <c r="M402" s="28">
        <f t="shared" si="56"/>
        <v>2</v>
      </c>
      <c r="N402" s="28">
        <f t="shared" si="56"/>
        <v>2</v>
      </c>
      <c r="O402" s="28">
        <f t="shared" si="56"/>
        <v>1</v>
      </c>
      <c r="P402" s="28">
        <f t="shared" si="56"/>
        <v>17</v>
      </c>
      <c r="Q402" s="28">
        <f t="shared" si="56"/>
        <v>16</v>
      </c>
      <c r="R402" s="28">
        <f t="shared" si="56"/>
        <v>33</v>
      </c>
      <c r="S402" s="28">
        <f t="shared" si="56"/>
        <v>1</v>
      </c>
      <c r="T402" s="28">
        <f t="shared" si="56"/>
        <v>0</v>
      </c>
      <c r="U402" s="28">
        <f t="shared" si="56"/>
        <v>4</v>
      </c>
      <c r="V402" s="28">
        <f t="shared" si="56"/>
        <v>5</v>
      </c>
      <c r="W402" s="28">
        <f t="shared" si="56"/>
        <v>2</v>
      </c>
      <c r="X402" s="28">
        <f t="shared" si="56"/>
        <v>6</v>
      </c>
      <c r="Y402" s="28">
        <f t="shared" si="56"/>
        <v>2</v>
      </c>
      <c r="Z402" s="28">
        <f t="shared" si="56"/>
        <v>1</v>
      </c>
      <c r="AA402" s="28">
        <f t="shared" si="56"/>
        <v>0</v>
      </c>
      <c r="AB402" s="28">
        <f t="shared" si="56"/>
        <v>1</v>
      </c>
      <c r="AC402" s="28">
        <f t="shared" si="56"/>
        <v>0</v>
      </c>
      <c r="AD402" s="28">
        <f t="shared" si="56"/>
        <v>0</v>
      </c>
      <c r="AE402" s="28">
        <f t="shared" si="56"/>
        <v>0</v>
      </c>
      <c r="AF402" s="25">
        <v>38</v>
      </c>
    </row>
    <row r="403" spans="1:32" s="25" customFormat="1" ht="13.7" customHeight="1" x14ac:dyDescent="0.15">
      <c r="A403" s="21" t="s">
        <v>1154</v>
      </c>
      <c r="B403" s="21" t="s">
        <v>354</v>
      </c>
      <c r="C403" s="22" t="s">
        <v>355</v>
      </c>
      <c r="D403" s="23">
        <v>0</v>
      </c>
      <c r="E403" s="23">
        <v>2</v>
      </c>
      <c r="F403" s="23" t="s">
        <v>1124</v>
      </c>
      <c r="G403" s="1">
        <v>1</v>
      </c>
      <c r="H403" s="1">
        <v>0</v>
      </c>
      <c r="I403" s="1">
        <v>1</v>
      </c>
      <c r="J403" s="1">
        <v>0</v>
      </c>
      <c r="K403" s="1">
        <v>0</v>
      </c>
      <c r="L403" s="1">
        <v>7</v>
      </c>
      <c r="M403" s="1">
        <v>1</v>
      </c>
      <c r="N403" s="1">
        <v>1</v>
      </c>
      <c r="O403" s="1">
        <v>0</v>
      </c>
      <c r="P403" s="1">
        <v>5</v>
      </c>
      <c r="Q403" s="1">
        <v>6</v>
      </c>
      <c r="R403" s="24">
        <f t="shared" si="49"/>
        <v>11</v>
      </c>
      <c r="S403" s="24">
        <v>1</v>
      </c>
      <c r="T403" s="24">
        <v>0</v>
      </c>
      <c r="U403" s="24">
        <v>4</v>
      </c>
      <c r="V403" s="24">
        <f t="shared" si="50"/>
        <v>5</v>
      </c>
      <c r="W403" s="24">
        <v>1</v>
      </c>
      <c r="X403" s="24">
        <v>0</v>
      </c>
      <c r="Y403" s="24">
        <v>1</v>
      </c>
      <c r="Z403" s="24">
        <v>0</v>
      </c>
      <c r="AA403" s="24">
        <v>0</v>
      </c>
      <c r="AB403" s="24">
        <v>0</v>
      </c>
      <c r="AC403" s="24">
        <v>0</v>
      </c>
      <c r="AD403" s="24">
        <v>0</v>
      </c>
      <c r="AE403" s="24">
        <v>0</v>
      </c>
      <c r="AF403" s="25">
        <v>39</v>
      </c>
    </row>
    <row r="404" spans="1:32" s="25" customFormat="1" ht="13.7" customHeight="1" x14ac:dyDescent="0.15">
      <c r="A404" s="21" t="s">
        <v>1154</v>
      </c>
      <c r="B404" s="21" t="s">
        <v>354</v>
      </c>
      <c r="C404" s="22" t="s">
        <v>356</v>
      </c>
      <c r="D404" s="23">
        <v>0</v>
      </c>
      <c r="E404" s="23">
        <v>3</v>
      </c>
      <c r="F404" s="23" t="s">
        <v>1124</v>
      </c>
      <c r="G404" s="1">
        <v>1</v>
      </c>
      <c r="H404" s="1">
        <v>0</v>
      </c>
      <c r="I404" s="1">
        <v>1</v>
      </c>
      <c r="J404" s="1">
        <v>0</v>
      </c>
      <c r="K404" s="1">
        <v>0</v>
      </c>
      <c r="L404" s="1">
        <v>2</v>
      </c>
      <c r="M404" s="1">
        <v>1</v>
      </c>
      <c r="N404" s="1">
        <v>0</v>
      </c>
      <c r="O404" s="1">
        <v>0</v>
      </c>
      <c r="P404" s="1">
        <v>3</v>
      </c>
      <c r="Q404" s="1">
        <v>2</v>
      </c>
      <c r="R404" s="24">
        <f t="shared" si="49"/>
        <v>5</v>
      </c>
      <c r="S404" s="24">
        <v>0</v>
      </c>
      <c r="T404" s="24">
        <v>0</v>
      </c>
      <c r="U404" s="24">
        <v>0</v>
      </c>
      <c r="V404" s="24">
        <f t="shared" si="50"/>
        <v>0</v>
      </c>
      <c r="W404" s="24">
        <v>1</v>
      </c>
      <c r="X404" s="24">
        <v>0</v>
      </c>
      <c r="Y404" s="24">
        <v>1</v>
      </c>
      <c r="Z404" s="24">
        <v>0</v>
      </c>
      <c r="AA404" s="24">
        <v>0</v>
      </c>
      <c r="AB404" s="24">
        <v>0</v>
      </c>
      <c r="AC404" s="24">
        <v>0</v>
      </c>
      <c r="AD404" s="24">
        <v>0</v>
      </c>
      <c r="AE404" s="24">
        <v>0</v>
      </c>
      <c r="AF404" s="25">
        <v>40</v>
      </c>
    </row>
    <row r="405" spans="1:32" s="16" customFormat="1" ht="13.7" customHeight="1" x14ac:dyDescent="0.15">
      <c r="A405" s="26"/>
      <c r="B405" s="26" t="s">
        <v>1113</v>
      </c>
      <c r="C405" s="26">
        <f>COUNTA(C403:C404)</f>
        <v>2</v>
      </c>
      <c r="D405" s="27">
        <f>COUNTIF(D403:D404,"併")</f>
        <v>0</v>
      </c>
      <c r="E405" s="27">
        <v>2</v>
      </c>
      <c r="F405" s="27"/>
      <c r="G405" s="28">
        <f>SUM(G403:G404)</f>
        <v>2</v>
      </c>
      <c r="H405" s="28">
        <f t="shared" ref="H405:AE405" si="57">SUM(H403:H404)</f>
        <v>0</v>
      </c>
      <c r="I405" s="28">
        <f t="shared" si="57"/>
        <v>2</v>
      </c>
      <c r="J405" s="28">
        <f t="shared" si="57"/>
        <v>0</v>
      </c>
      <c r="K405" s="28">
        <f t="shared" si="57"/>
        <v>0</v>
      </c>
      <c r="L405" s="28">
        <f t="shared" si="57"/>
        <v>9</v>
      </c>
      <c r="M405" s="28">
        <f t="shared" si="57"/>
        <v>2</v>
      </c>
      <c r="N405" s="28">
        <f t="shared" si="57"/>
        <v>1</v>
      </c>
      <c r="O405" s="28">
        <f t="shared" si="57"/>
        <v>0</v>
      </c>
      <c r="P405" s="28">
        <f t="shared" si="57"/>
        <v>8</v>
      </c>
      <c r="Q405" s="28">
        <f t="shared" si="57"/>
        <v>8</v>
      </c>
      <c r="R405" s="28">
        <f t="shared" si="57"/>
        <v>16</v>
      </c>
      <c r="S405" s="28">
        <f t="shared" si="57"/>
        <v>1</v>
      </c>
      <c r="T405" s="28">
        <f t="shared" si="57"/>
        <v>0</v>
      </c>
      <c r="U405" s="28">
        <f t="shared" si="57"/>
        <v>4</v>
      </c>
      <c r="V405" s="28">
        <f t="shared" si="57"/>
        <v>5</v>
      </c>
      <c r="W405" s="28">
        <f t="shared" si="57"/>
        <v>2</v>
      </c>
      <c r="X405" s="28">
        <f t="shared" si="57"/>
        <v>0</v>
      </c>
      <c r="Y405" s="28">
        <f t="shared" si="57"/>
        <v>2</v>
      </c>
      <c r="Z405" s="28">
        <f t="shared" si="57"/>
        <v>0</v>
      </c>
      <c r="AA405" s="28">
        <f t="shared" si="57"/>
        <v>0</v>
      </c>
      <c r="AB405" s="28">
        <f t="shared" si="57"/>
        <v>0</v>
      </c>
      <c r="AC405" s="28">
        <f t="shared" si="57"/>
        <v>0</v>
      </c>
      <c r="AD405" s="28">
        <f t="shared" si="57"/>
        <v>0</v>
      </c>
      <c r="AE405" s="28">
        <f t="shared" si="57"/>
        <v>0</v>
      </c>
      <c r="AF405" s="25">
        <v>41</v>
      </c>
    </row>
    <row r="406" spans="1:32" s="25" customFormat="1" ht="13.7" customHeight="1" x14ac:dyDescent="0.15">
      <c r="A406" s="21" t="s">
        <v>1154</v>
      </c>
      <c r="B406" s="21" t="s">
        <v>357</v>
      </c>
      <c r="C406" s="22" t="s">
        <v>358</v>
      </c>
      <c r="D406" s="23">
        <v>0</v>
      </c>
      <c r="E406" s="23">
        <v>2</v>
      </c>
      <c r="F406" s="23" t="s">
        <v>1124</v>
      </c>
      <c r="G406" s="1">
        <v>1</v>
      </c>
      <c r="H406" s="1">
        <v>0</v>
      </c>
      <c r="I406" s="1">
        <v>1</v>
      </c>
      <c r="J406" s="1">
        <v>0</v>
      </c>
      <c r="K406" s="1">
        <v>0</v>
      </c>
      <c r="L406" s="1">
        <v>8</v>
      </c>
      <c r="M406" s="1">
        <v>1</v>
      </c>
      <c r="N406" s="1">
        <v>1</v>
      </c>
      <c r="O406" s="1">
        <v>0</v>
      </c>
      <c r="P406" s="1">
        <v>6</v>
      </c>
      <c r="Q406" s="1">
        <v>6</v>
      </c>
      <c r="R406" s="24">
        <f t="shared" si="49"/>
        <v>12</v>
      </c>
      <c r="S406" s="24">
        <v>1</v>
      </c>
      <c r="T406" s="24">
        <v>0</v>
      </c>
      <c r="U406" s="24">
        <v>1</v>
      </c>
      <c r="V406" s="24">
        <f t="shared" si="50"/>
        <v>2</v>
      </c>
      <c r="W406" s="24">
        <v>1</v>
      </c>
      <c r="X406" s="24">
        <v>1</v>
      </c>
      <c r="Y406" s="24">
        <v>1</v>
      </c>
      <c r="Z406" s="24">
        <v>0</v>
      </c>
      <c r="AA406" s="24">
        <v>0</v>
      </c>
      <c r="AB406" s="24">
        <v>0</v>
      </c>
      <c r="AC406" s="24">
        <v>0</v>
      </c>
      <c r="AD406" s="24">
        <v>0</v>
      </c>
      <c r="AE406" s="24">
        <v>0</v>
      </c>
      <c r="AF406" s="16">
        <v>42</v>
      </c>
    </row>
    <row r="407" spans="1:32" s="25" customFormat="1" ht="13.7" customHeight="1" x14ac:dyDescent="0.15">
      <c r="A407" s="26"/>
      <c r="B407" s="26" t="s">
        <v>1113</v>
      </c>
      <c r="C407" s="26">
        <v>1</v>
      </c>
      <c r="D407" s="27">
        <f>COUNTIF(D406,"併")</f>
        <v>0</v>
      </c>
      <c r="E407" s="27">
        <v>1</v>
      </c>
      <c r="F407" s="27"/>
      <c r="G407" s="28">
        <f>G406</f>
        <v>1</v>
      </c>
      <c r="H407" s="28">
        <f t="shared" ref="H407:AE407" si="58">H406</f>
        <v>0</v>
      </c>
      <c r="I407" s="28">
        <f t="shared" si="58"/>
        <v>1</v>
      </c>
      <c r="J407" s="28">
        <f t="shared" si="58"/>
        <v>0</v>
      </c>
      <c r="K407" s="28">
        <f t="shared" si="58"/>
        <v>0</v>
      </c>
      <c r="L407" s="28">
        <f t="shared" si="58"/>
        <v>8</v>
      </c>
      <c r="M407" s="28">
        <f t="shared" si="58"/>
        <v>1</v>
      </c>
      <c r="N407" s="28">
        <f t="shared" si="58"/>
        <v>1</v>
      </c>
      <c r="O407" s="28">
        <f t="shared" si="58"/>
        <v>0</v>
      </c>
      <c r="P407" s="28">
        <f t="shared" si="58"/>
        <v>6</v>
      </c>
      <c r="Q407" s="28">
        <f t="shared" si="58"/>
        <v>6</v>
      </c>
      <c r="R407" s="28">
        <f t="shared" si="58"/>
        <v>12</v>
      </c>
      <c r="S407" s="28">
        <f t="shared" si="58"/>
        <v>1</v>
      </c>
      <c r="T407" s="28">
        <f t="shared" si="58"/>
        <v>0</v>
      </c>
      <c r="U407" s="28">
        <f t="shared" si="58"/>
        <v>1</v>
      </c>
      <c r="V407" s="28">
        <f t="shared" si="58"/>
        <v>2</v>
      </c>
      <c r="W407" s="28">
        <f t="shared" si="58"/>
        <v>1</v>
      </c>
      <c r="X407" s="28">
        <f t="shared" si="58"/>
        <v>1</v>
      </c>
      <c r="Y407" s="28">
        <f t="shared" si="58"/>
        <v>1</v>
      </c>
      <c r="Z407" s="28">
        <f t="shared" si="58"/>
        <v>0</v>
      </c>
      <c r="AA407" s="28">
        <f t="shared" si="58"/>
        <v>0</v>
      </c>
      <c r="AB407" s="28">
        <f t="shared" si="58"/>
        <v>0</v>
      </c>
      <c r="AC407" s="28">
        <f t="shared" si="58"/>
        <v>0</v>
      </c>
      <c r="AD407" s="28">
        <f t="shared" si="58"/>
        <v>0</v>
      </c>
      <c r="AE407" s="28">
        <f t="shared" si="58"/>
        <v>0</v>
      </c>
      <c r="AF407" s="25">
        <v>43</v>
      </c>
    </row>
    <row r="408" spans="1:32" s="25" customFormat="1" ht="13.7" customHeight="1" x14ac:dyDescent="0.15">
      <c r="A408" s="21" t="s">
        <v>1154</v>
      </c>
      <c r="B408" s="21" t="s">
        <v>359</v>
      </c>
      <c r="C408" s="22" t="s">
        <v>360</v>
      </c>
      <c r="D408" s="23">
        <v>0</v>
      </c>
      <c r="E408" s="23">
        <v>1</v>
      </c>
      <c r="F408" s="23" t="s">
        <v>1124</v>
      </c>
      <c r="G408" s="1">
        <v>1</v>
      </c>
      <c r="H408" s="1">
        <v>0</v>
      </c>
      <c r="I408" s="1">
        <v>1</v>
      </c>
      <c r="J408" s="1">
        <v>0</v>
      </c>
      <c r="K408" s="1">
        <v>0</v>
      </c>
      <c r="L408" s="1">
        <v>8</v>
      </c>
      <c r="M408" s="1">
        <v>1</v>
      </c>
      <c r="N408" s="1">
        <v>0</v>
      </c>
      <c r="O408" s="1">
        <v>0</v>
      </c>
      <c r="P408" s="1">
        <v>6</v>
      </c>
      <c r="Q408" s="1">
        <v>5</v>
      </c>
      <c r="R408" s="24">
        <f t="shared" si="49"/>
        <v>11</v>
      </c>
      <c r="S408" s="24">
        <v>1</v>
      </c>
      <c r="T408" s="24">
        <v>0</v>
      </c>
      <c r="U408" s="24">
        <v>0</v>
      </c>
      <c r="V408" s="24">
        <f t="shared" si="50"/>
        <v>1</v>
      </c>
      <c r="W408" s="24">
        <v>1</v>
      </c>
      <c r="X408" s="24">
        <v>2</v>
      </c>
      <c r="Y408" s="24">
        <v>1</v>
      </c>
      <c r="Z408" s="24">
        <v>0</v>
      </c>
      <c r="AA408" s="24">
        <v>0</v>
      </c>
      <c r="AB408" s="24">
        <v>0</v>
      </c>
      <c r="AC408" s="24">
        <v>0</v>
      </c>
      <c r="AD408" s="24">
        <v>0</v>
      </c>
      <c r="AE408" s="24">
        <v>0</v>
      </c>
      <c r="AF408" s="25">
        <v>44</v>
      </c>
    </row>
    <row r="409" spans="1:32" s="25" customFormat="1" ht="13.7" customHeight="1" x14ac:dyDescent="0.15">
      <c r="A409" s="21" t="s">
        <v>1154</v>
      </c>
      <c r="B409" s="21" t="s">
        <v>359</v>
      </c>
      <c r="C409" s="22" t="s">
        <v>361</v>
      </c>
      <c r="D409" s="23">
        <v>0</v>
      </c>
      <c r="E409" s="23">
        <v>2</v>
      </c>
      <c r="F409" s="23" t="s">
        <v>1124</v>
      </c>
      <c r="G409" s="1">
        <v>1</v>
      </c>
      <c r="H409" s="1">
        <v>0</v>
      </c>
      <c r="I409" s="1">
        <v>1</v>
      </c>
      <c r="J409" s="1">
        <v>0</v>
      </c>
      <c r="K409" s="24">
        <v>0</v>
      </c>
      <c r="L409" s="1">
        <v>2</v>
      </c>
      <c r="M409" s="1">
        <v>0</v>
      </c>
      <c r="N409" s="1">
        <v>0</v>
      </c>
      <c r="O409" s="1">
        <v>0</v>
      </c>
      <c r="P409" s="1">
        <v>3</v>
      </c>
      <c r="Q409" s="1">
        <v>1</v>
      </c>
      <c r="R409" s="24">
        <f t="shared" si="49"/>
        <v>4</v>
      </c>
      <c r="S409" s="24">
        <v>0</v>
      </c>
      <c r="T409" s="24">
        <v>0</v>
      </c>
      <c r="U409" s="24">
        <v>0</v>
      </c>
      <c r="V409" s="24">
        <f t="shared" si="50"/>
        <v>0</v>
      </c>
      <c r="W409" s="24">
        <v>1</v>
      </c>
      <c r="X409" s="24">
        <v>0</v>
      </c>
      <c r="Y409" s="24">
        <v>1</v>
      </c>
      <c r="Z409" s="24">
        <v>0</v>
      </c>
      <c r="AA409" s="24">
        <v>0</v>
      </c>
      <c r="AB409" s="24">
        <v>0</v>
      </c>
      <c r="AC409" s="24">
        <v>0</v>
      </c>
      <c r="AD409" s="24">
        <v>0</v>
      </c>
      <c r="AE409" s="24">
        <v>0</v>
      </c>
      <c r="AF409" s="25">
        <v>45</v>
      </c>
    </row>
    <row r="410" spans="1:32" s="16" customFormat="1" ht="13.7" customHeight="1" x14ac:dyDescent="0.15">
      <c r="A410" s="26"/>
      <c r="B410" s="26" t="s">
        <v>1113</v>
      </c>
      <c r="C410" s="26">
        <f>COUNTA(C408:C409)</f>
        <v>2</v>
      </c>
      <c r="D410" s="27">
        <f>COUNTIF(D408:D409,"併")</f>
        <v>0</v>
      </c>
      <c r="E410" s="27">
        <v>2</v>
      </c>
      <c r="F410" s="27"/>
      <c r="G410" s="28">
        <f>SUM(G408:G409)</f>
        <v>2</v>
      </c>
      <c r="H410" s="28">
        <f t="shared" ref="H410:AE410" si="59">SUM(H408:H409)</f>
        <v>0</v>
      </c>
      <c r="I410" s="28">
        <f t="shared" si="59"/>
        <v>2</v>
      </c>
      <c r="J410" s="28">
        <f t="shared" si="59"/>
        <v>0</v>
      </c>
      <c r="K410" s="28">
        <f t="shared" si="59"/>
        <v>0</v>
      </c>
      <c r="L410" s="28">
        <f t="shared" si="59"/>
        <v>10</v>
      </c>
      <c r="M410" s="28">
        <f t="shared" si="59"/>
        <v>1</v>
      </c>
      <c r="N410" s="28">
        <f t="shared" si="59"/>
        <v>0</v>
      </c>
      <c r="O410" s="28">
        <f t="shared" si="59"/>
        <v>0</v>
      </c>
      <c r="P410" s="28">
        <f t="shared" si="59"/>
        <v>9</v>
      </c>
      <c r="Q410" s="28">
        <f t="shared" si="59"/>
        <v>6</v>
      </c>
      <c r="R410" s="28">
        <f t="shared" si="59"/>
        <v>15</v>
      </c>
      <c r="S410" s="28">
        <f t="shared" si="59"/>
        <v>1</v>
      </c>
      <c r="T410" s="28">
        <f t="shared" si="59"/>
        <v>0</v>
      </c>
      <c r="U410" s="28">
        <f t="shared" si="59"/>
        <v>0</v>
      </c>
      <c r="V410" s="28">
        <f t="shared" si="59"/>
        <v>1</v>
      </c>
      <c r="W410" s="28">
        <f t="shared" si="59"/>
        <v>2</v>
      </c>
      <c r="X410" s="28">
        <f t="shared" si="59"/>
        <v>2</v>
      </c>
      <c r="Y410" s="28">
        <f t="shared" si="59"/>
        <v>2</v>
      </c>
      <c r="Z410" s="28">
        <f t="shared" si="59"/>
        <v>0</v>
      </c>
      <c r="AA410" s="28">
        <f t="shared" si="59"/>
        <v>0</v>
      </c>
      <c r="AB410" s="28">
        <f t="shared" si="59"/>
        <v>0</v>
      </c>
      <c r="AC410" s="28">
        <f t="shared" si="59"/>
        <v>0</v>
      </c>
      <c r="AD410" s="28">
        <f t="shared" si="59"/>
        <v>0</v>
      </c>
      <c r="AE410" s="28">
        <f t="shared" si="59"/>
        <v>0</v>
      </c>
      <c r="AF410" s="25">
        <v>46</v>
      </c>
    </row>
    <row r="411" spans="1:32" s="25" customFormat="1" ht="13.7" customHeight="1" x14ac:dyDescent="0.15">
      <c r="A411" s="21" t="s">
        <v>1154</v>
      </c>
      <c r="B411" s="21" t="s">
        <v>362</v>
      </c>
      <c r="C411" s="22" t="s">
        <v>363</v>
      </c>
      <c r="D411" s="23">
        <v>0</v>
      </c>
      <c r="E411" s="23">
        <v>1</v>
      </c>
      <c r="F411" s="23" t="s">
        <v>1124</v>
      </c>
      <c r="G411" s="1">
        <v>1</v>
      </c>
      <c r="H411" s="1">
        <v>0</v>
      </c>
      <c r="I411" s="1">
        <v>1</v>
      </c>
      <c r="J411" s="1">
        <v>0</v>
      </c>
      <c r="K411" s="1">
        <v>0</v>
      </c>
      <c r="L411" s="1">
        <v>15</v>
      </c>
      <c r="M411" s="1">
        <v>1</v>
      </c>
      <c r="N411" s="1">
        <v>1</v>
      </c>
      <c r="O411" s="1">
        <v>0</v>
      </c>
      <c r="P411" s="1">
        <v>7</v>
      </c>
      <c r="Q411" s="1">
        <v>12</v>
      </c>
      <c r="R411" s="24">
        <f t="shared" si="49"/>
        <v>19</v>
      </c>
      <c r="S411" s="24">
        <v>1</v>
      </c>
      <c r="T411" s="24">
        <v>0</v>
      </c>
      <c r="U411" s="24">
        <v>5</v>
      </c>
      <c r="V411" s="24">
        <f t="shared" si="50"/>
        <v>6</v>
      </c>
      <c r="W411" s="24">
        <v>1</v>
      </c>
      <c r="X411" s="24">
        <v>2</v>
      </c>
      <c r="Y411" s="24">
        <v>1</v>
      </c>
      <c r="Z411" s="24">
        <v>0</v>
      </c>
      <c r="AA411" s="24">
        <v>0</v>
      </c>
      <c r="AB411" s="24">
        <v>0</v>
      </c>
      <c r="AC411" s="24">
        <v>1</v>
      </c>
      <c r="AD411" s="24">
        <v>0</v>
      </c>
      <c r="AE411" s="24">
        <v>1</v>
      </c>
      <c r="AF411" s="16">
        <v>47</v>
      </c>
    </row>
    <row r="412" spans="1:32" s="16" customFormat="1" ht="13.7" customHeight="1" x14ac:dyDescent="0.15">
      <c r="A412" s="26"/>
      <c r="B412" s="26" t="s">
        <v>1113</v>
      </c>
      <c r="C412" s="26">
        <f>COUNTA(C411:C411)</f>
        <v>1</v>
      </c>
      <c r="D412" s="27">
        <f>COUNTIF(D411:D411,"併")</f>
        <v>0</v>
      </c>
      <c r="E412" s="27">
        <v>1</v>
      </c>
      <c r="F412" s="27"/>
      <c r="G412" s="28">
        <f t="shared" ref="G412:AE412" si="60">G411</f>
        <v>1</v>
      </c>
      <c r="H412" s="28">
        <f t="shared" si="60"/>
        <v>0</v>
      </c>
      <c r="I412" s="28">
        <f t="shared" si="60"/>
        <v>1</v>
      </c>
      <c r="J412" s="28">
        <f t="shared" si="60"/>
        <v>0</v>
      </c>
      <c r="K412" s="28">
        <f t="shared" si="60"/>
        <v>0</v>
      </c>
      <c r="L412" s="28">
        <f t="shared" si="60"/>
        <v>15</v>
      </c>
      <c r="M412" s="28">
        <f t="shared" si="60"/>
        <v>1</v>
      </c>
      <c r="N412" s="28">
        <f t="shared" si="60"/>
        <v>1</v>
      </c>
      <c r="O412" s="28">
        <f t="shared" si="60"/>
        <v>0</v>
      </c>
      <c r="P412" s="28">
        <f t="shared" si="60"/>
        <v>7</v>
      </c>
      <c r="Q412" s="28">
        <f t="shared" si="60"/>
        <v>12</v>
      </c>
      <c r="R412" s="28">
        <f t="shared" si="60"/>
        <v>19</v>
      </c>
      <c r="S412" s="28">
        <f t="shared" si="60"/>
        <v>1</v>
      </c>
      <c r="T412" s="28">
        <f t="shared" si="60"/>
        <v>0</v>
      </c>
      <c r="U412" s="28">
        <f t="shared" si="60"/>
        <v>5</v>
      </c>
      <c r="V412" s="28">
        <f t="shared" si="60"/>
        <v>6</v>
      </c>
      <c r="W412" s="28">
        <f t="shared" si="60"/>
        <v>1</v>
      </c>
      <c r="X412" s="28">
        <f t="shared" si="60"/>
        <v>2</v>
      </c>
      <c r="Y412" s="28">
        <f t="shared" si="60"/>
        <v>1</v>
      </c>
      <c r="Z412" s="28">
        <f t="shared" si="60"/>
        <v>0</v>
      </c>
      <c r="AA412" s="28">
        <f t="shared" si="60"/>
        <v>0</v>
      </c>
      <c r="AB412" s="28">
        <f t="shared" si="60"/>
        <v>0</v>
      </c>
      <c r="AC412" s="28">
        <f t="shared" si="60"/>
        <v>1</v>
      </c>
      <c r="AD412" s="28">
        <f t="shared" si="60"/>
        <v>0</v>
      </c>
      <c r="AE412" s="28">
        <f t="shared" si="60"/>
        <v>1</v>
      </c>
      <c r="AF412" s="25">
        <v>49</v>
      </c>
    </row>
    <row r="413" spans="1:32" s="25" customFormat="1" ht="13.7" customHeight="1" x14ac:dyDescent="0.15">
      <c r="A413" s="21" t="s">
        <v>1154</v>
      </c>
      <c r="B413" s="21" t="s">
        <v>364</v>
      </c>
      <c r="C413" s="22" t="s">
        <v>365</v>
      </c>
      <c r="D413" s="23">
        <v>0</v>
      </c>
      <c r="E413" s="23" t="s">
        <v>1173</v>
      </c>
      <c r="F413" s="23" t="s">
        <v>1124</v>
      </c>
      <c r="G413" s="1">
        <v>1</v>
      </c>
      <c r="H413" s="1">
        <v>0</v>
      </c>
      <c r="I413" s="1">
        <v>1</v>
      </c>
      <c r="J413" s="1">
        <v>1</v>
      </c>
      <c r="K413" s="1">
        <v>0</v>
      </c>
      <c r="L413" s="1">
        <v>22</v>
      </c>
      <c r="M413" s="1">
        <v>1</v>
      </c>
      <c r="N413" s="1">
        <v>1</v>
      </c>
      <c r="O413" s="1">
        <v>0</v>
      </c>
      <c r="P413" s="1">
        <v>16</v>
      </c>
      <c r="Q413" s="1">
        <v>11</v>
      </c>
      <c r="R413" s="24">
        <f t="shared" si="49"/>
        <v>27</v>
      </c>
      <c r="S413" s="24">
        <v>2</v>
      </c>
      <c r="T413" s="24">
        <v>0</v>
      </c>
      <c r="U413" s="24">
        <v>4</v>
      </c>
      <c r="V413" s="24">
        <f t="shared" si="50"/>
        <v>6</v>
      </c>
      <c r="W413" s="24">
        <v>1</v>
      </c>
      <c r="X413" s="24">
        <v>6</v>
      </c>
      <c r="Y413" s="24">
        <v>1</v>
      </c>
      <c r="Z413" s="24">
        <v>1</v>
      </c>
      <c r="AA413" s="24">
        <v>0</v>
      </c>
      <c r="AB413" s="24">
        <v>0</v>
      </c>
      <c r="AC413" s="24">
        <v>1</v>
      </c>
      <c r="AD413" s="24">
        <v>1</v>
      </c>
      <c r="AE413" s="24">
        <v>1</v>
      </c>
      <c r="AF413" s="25">
        <v>50</v>
      </c>
    </row>
    <row r="414" spans="1:32" s="25" customFormat="1" ht="13.7" customHeight="1" x14ac:dyDescent="0.15">
      <c r="A414" s="21" t="s">
        <v>1154</v>
      </c>
      <c r="B414" s="21" t="s">
        <v>364</v>
      </c>
      <c r="C414" s="22" t="s">
        <v>366</v>
      </c>
      <c r="D414" s="23">
        <v>0</v>
      </c>
      <c r="E414" s="23" t="s">
        <v>1173</v>
      </c>
      <c r="F414" s="23" t="s">
        <v>1124</v>
      </c>
      <c r="G414" s="1">
        <v>1</v>
      </c>
      <c r="H414" s="1">
        <v>0</v>
      </c>
      <c r="I414" s="1">
        <v>1</v>
      </c>
      <c r="J414" s="1">
        <v>0</v>
      </c>
      <c r="K414" s="1">
        <v>0</v>
      </c>
      <c r="L414" s="1">
        <v>15</v>
      </c>
      <c r="M414" s="1">
        <v>1</v>
      </c>
      <c r="N414" s="1">
        <v>0</v>
      </c>
      <c r="O414" s="1">
        <v>0</v>
      </c>
      <c r="P414" s="1">
        <v>9</v>
      </c>
      <c r="Q414" s="1">
        <v>9</v>
      </c>
      <c r="R414" s="24">
        <f t="shared" si="49"/>
        <v>18</v>
      </c>
      <c r="S414" s="24">
        <v>1</v>
      </c>
      <c r="T414" s="24">
        <v>0</v>
      </c>
      <c r="U414" s="24">
        <v>4</v>
      </c>
      <c r="V414" s="24">
        <f t="shared" si="50"/>
        <v>5</v>
      </c>
      <c r="W414" s="24">
        <v>1</v>
      </c>
      <c r="X414" s="24">
        <v>2</v>
      </c>
      <c r="Y414" s="24">
        <v>1</v>
      </c>
      <c r="Z414" s="24">
        <v>0</v>
      </c>
      <c r="AA414" s="24">
        <v>0</v>
      </c>
      <c r="AB414" s="24">
        <v>0</v>
      </c>
      <c r="AC414" s="24">
        <v>0</v>
      </c>
      <c r="AD414" s="24">
        <v>1</v>
      </c>
      <c r="AE414" s="24">
        <v>0</v>
      </c>
      <c r="AF414" s="25">
        <v>51</v>
      </c>
    </row>
    <row r="415" spans="1:32" s="16" customFormat="1" ht="13.7" customHeight="1" x14ac:dyDescent="0.15">
      <c r="A415" s="21" t="s">
        <v>1154</v>
      </c>
      <c r="B415" s="21" t="s">
        <v>364</v>
      </c>
      <c r="C415" s="22" t="s">
        <v>570</v>
      </c>
      <c r="D415" s="23">
        <v>0</v>
      </c>
      <c r="E415" s="23" t="s">
        <v>1175</v>
      </c>
      <c r="F415" s="23" t="s">
        <v>1124</v>
      </c>
      <c r="G415" s="1">
        <v>1</v>
      </c>
      <c r="H415" s="1">
        <v>0</v>
      </c>
      <c r="I415" s="1">
        <v>1</v>
      </c>
      <c r="J415" s="1">
        <v>0</v>
      </c>
      <c r="K415" s="1">
        <v>0</v>
      </c>
      <c r="L415" s="1">
        <v>8</v>
      </c>
      <c r="M415" s="1">
        <v>1</v>
      </c>
      <c r="N415" s="1">
        <v>0</v>
      </c>
      <c r="O415" s="1">
        <v>0</v>
      </c>
      <c r="P415" s="1">
        <v>7</v>
      </c>
      <c r="Q415" s="1">
        <v>4</v>
      </c>
      <c r="R415" s="24">
        <f t="shared" si="49"/>
        <v>11</v>
      </c>
      <c r="S415" s="24">
        <v>1</v>
      </c>
      <c r="T415" s="24">
        <v>0</v>
      </c>
      <c r="U415" s="24">
        <v>4</v>
      </c>
      <c r="V415" s="24">
        <f t="shared" si="50"/>
        <v>5</v>
      </c>
      <c r="W415" s="24">
        <v>1</v>
      </c>
      <c r="X415" s="24">
        <v>0</v>
      </c>
      <c r="Y415" s="24">
        <v>1</v>
      </c>
      <c r="Z415" s="24">
        <v>0</v>
      </c>
      <c r="AA415" s="24">
        <v>0</v>
      </c>
      <c r="AB415" s="24">
        <v>0</v>
      </c>
      <c r="AC415" s="24">
        <v>0</v>
      </c>
      <c r="AD415" s="24">
        <v>0</v>
      </c>
      <c r="AE415" s="24">
        <v>0</v>
      </c>
      <c r="AF415" s="16">
        <v>52</v>
      </c>
    </row>
    <row r="416" spans="1:32" s="25" customFormat="1" ht="13.7" customHeight="1" x14ac:dyDescent="0.15">
      <c r="A416" s="21" t="s">
        <v>1154</v>
      </c>
      <c r="B416" s="21" t="s">
        <v>364</v>
      </c>
      <c r="C416" s="22" t="s">
        <v>552</v>
      </c>
      <c r="D416" s="23">
        <v>0</v>
      </c>
      <c r="E416" s="23" t="s">
        <v>1173</v>
      </c>
      <c r="F416" s="23" t="s">
        <v>1124</v>
      </c>
      <c r="G416" s="1">
        <v>1</v>
      </c>
      <c r="H416" s="1">
        <v>0</v>
      </c>
      <c r="I416" s="1">
        <v>1</v>
      </c>
      <c r="J416" s="1">
        <v>0</v>
      </c>
      <c r="K416" s="1">
        <v>0</v>
      </c>
      <c r="L416" s="1">
        <v>13</v>
      </c>
      <c r="M416" s="1">
        <v>1</v>
      </c>
      <c r="N416" s="1">
        <v>0</v>
      </c>
      <c r="O416" s="1">
        <v>0</v>
      </c>
      <c r="P416" s="1">
        <v>8</v>
      </c>
      <c r="Q416" s="1">
        <v>8</v>
      </c>
      <c r="R416" s="24">
        <f t="shared" si="49"/>
        <v>16</v>
      </c>
      <c r="S416" s="24">
        <v>1</v>
      </c>
      <c r="T416" s="24">
        <v>0</v>
      </c>
      <c r="U416" s="24">
        <v>5</v>
      </c>
      <c r="V416" s="24">
        <f t="shared" si="50"/>
        <v>6</v>
      </c>
      <c r="W416" s="24">
        <v>1</v>
      </c>
      <c r="X416" s="24">
        <v>1</v>
      </c>
      <c r="Y416" s="24">
        <v>1</v>
      </c>
      <c r="Z416" s="24">
        <v>1</v>
      </c>
      <c r="AA416" s="24">
        <v>0</v>
      </c>
      <c r="AB416" s="24">
        <v>0</v>
      </c>
      <c r="AC416" s="24">
        <v>0</v>
      </c>
      <c r="AD416" s="24">
        <v>0</v>
      </c>
      <c r="AE416" s="24">
        <v>0</v>
      </c>
      <c r="AF416" s="25">
        <v>53</v>
      </c>
    </row>
    <row r="417" spans="1:32" s="16" customFormat="1" ht="13.7" customHeight="1" x14ac:dyDescent="0.15">
      <c r="A417" s="21" t="s">
        <v>1154</v>
      </c>
      <c r="B417" s="21" t="s">
        <v>364</v>
      </c>
      <c r="C417" s="22" t="s">
        <v>1166</v>
      </c>
      <c r="D417" s="23">
        <v>0</v>
      </c>
      <c r="E417" s="23">
        <v>1</v>
      </c>
      <c r="F417" s="23" t="s">
        <v>1124</v>
      </c>
      <c r="G417" s="1">
        <v>0</v>
      </c>
      <c r="H417" s="1">
        <v>0</v>
      </c>
      <c r="I417" s="1">
        <v>1</v>
      </c>
      <c r="J417" s="1">
        <v>0</v>
      </c>
      <c r="K417" s="1">
        <v>0</v>
      </c>
      <c r="L417" s="1">
        <v>5</v>
      </c>
      <c r="M417" s="1">
        <v>1</v>
      </c>
      <c r="N417" s="1">
        <v>0</v>
      </c>
      <c r="O417" s="1">
        <v>0</v>
      </c>
      <c r="P417" s="1">
        <v>4</v>
      </c>
      <c r="Q417" s="1">
        <v>3</v>
      </c>
      <c r="R417" s="24">
        <f t="shared" si="49"/>
        <v>7</v>
      </c>
      <c r="S417" s="24">
        <v>1</v>
      </c>
      <c r="T417" s="24">
        <v>0</v>
      </c>
      <c r="U417" s="24">
        <v>1</v>
      </c>
      <c r="V417" s="24">
        <f t="shared" si="50"/>
        <v>2</v>
      </c>
      <c r="W417" s="24">
        <v>1</v>
      </c>
      <c r="X417" s="24">
        <v>0</v>
      </c>
      <c r="Y417" s="24">
        <v>1</v>
      </c>
      <c r="Z417" s="24">
        <v>0</v>
      </c>
      <c r="AA417" s="24">
        <v>0</v>
      </c>
      <c r="AB417" s="24">
        <v>0</v>
      </c>
      <c r="AC417" s="24">
        <v>0</v>
      </c>
      <c r="AD417" s="24">
        <v>0</v>
      </c>
      <c r="AE417" s="24">
        <v>0</v>
      </c>
      <c r="AF417" s="25">
        <v>54</v>
      </c>
    </row>
    <row r="418" spans="1:32" s="25" customFormat="1" ht="13.7" customHeight="1" x14ac:dyDescent="0.15">
      <c r="A418" s="26"/>
      <c r="B418" s="26" t="s">
        <v>1113</v>
      </c>
      <c r="C418" s="26">
        <f>COUNTA(C413:C417)</f>
        <v>5</v>
      </c>
      <c r="D418" s="27">
        <f>COUNTIF(D413:D417,"併")</f>
        <v>0</v>
      </c>
      <c r="E418" s="27">
        <v>2</v>
      </c>
      <c r="F418" s="27"/>
      <c r="G418" s="28">
        <f>SUM(G413:G417)</f>
        <v>4</v>
      </c>
      <c r="H418" s="28">
        <f t="shared" ref="H418:AE418" si="61">SUM(H413:H417)</f>
        <v>0</v>
      </c>
      <c r="I418" s="28">
        <f t="shared" si="61"/>
        <v>5</v>
      </c>
      <c r="J418" s="28">
        <f t="shared" si="61"/>
        <v>1</v>
      </c>
      <c r="K418" s="28">
        <f t="shared" si="61"/>
        <v>0</v>
      </c>
      <c r="L418" s="28">
        <f t="shared" si="61"/>
        <v>63</v>
      </c>
      <c r="M418" s="28">
        <f t="shared" si="61"/>
        <v>5</v>
      </c>
      <c r="N418" s="28">
        <f t="shared" si="61"/>
        <v>1</v>
      </c>
      <c r="O418" s="28">
        <f t="shared" si="61"/>
        <v>0</v>
      </c>
      <c r="P418" s="28">
        <f t="shared" si="61"/>
        <v>44</v>
      </c>
      <c r="Q418" s="28">
        <f t="shared" si="61"/>
        <v>35</v>
      </c>
      <c r="R418" s="28">
        <f t="shared" si="61"/>
        <v>79</v>
      </c>
      <c r="S418" s="28">
        <f t="shared" si="61"/>
        <v>6</v>
      </c>
      <c r="T418" s="28">
        <f t="shared" si="61"/>
        <v>0</v>
      </c>
      <c r="U418" s="28">
        <f t="shared" si="61"/>
        <v>18</v>
      </c>
      <c r="V418" s="28">
        <f t="shared" si="61"/>
        <v>24</v>
      </c>
      <c r="W418" s="28">
        <f t="shared" si="61"/>
        <v>5</v>
      </c>
      <c r="X418" s="28">
        <f t="shared" si="61"/>
        <v>9</v>
      </c>
      <c r="Y418" s="28">
        <f t="shared" si="61"/>
        <v>5</v>
      </c>
      <c r="Z418" s="28">
        <f t="shared" si="61"/>
        <v>2</v>
      </c>
      <c r="AA418" s="28">
        <f t="shared" si="61"/>
        <v>0</v>
      </c>
      <c r="AB418" s="28">
        <f t="shared" si="61"/>
        <v>0</v>
      </c>
      <c r="AC418" s="28">
        <f t="shared" si="61"/>
        <v>1</v>
      </c>
      <c r="AD418" s="28">
        <f t="shared" si="61"/>
        <v>2</v>
      </c>
      <c r="AE418" s="28">
        <f t="shared" si="61"/>
        <v>1</v>
      </c>
      <c r="AF418" s="25">
        <v>55</v>
      </c>
    </row>
    <row r="419" spans="1:32" s="25" customFormat="1" ht="13.7" customHeight="1" x14ac:dyDescent="0.15">
      <c r="A419" s="21" t="s">
        <v>1154</v>
      </c>
      <c r="B419" s="21" t="s">
        <v>239</v>
      </c>
      <c r="C419" s="22" t="s">
        <v>700</v>
      </c>
      <c r="D419" s="23">
        <v>0</v>
      </c>
      <c r="E419" s="23" t="s">
        <v>1174</v>
      </c>
      <c r="F419" s="23" t="s">
        <v>1124</v>
      </c>
      <c r="G419" s="1">
        <v>1</v>
      </c>
      <c r="H419" s="1">
        <v>0</v>
      </c>
      <c r="I419" s="1">
        <v>1</v>
      </c>
      <c r="J419" s="1">
        <v>0</v>
      </c>
      <c r="K419" s="1">
        <v>0</v>
      </c>
      <c r="L419" s="1">
        <v>12</v>
      </c>
      <c r="M419" s="1">
        <v>1</v>
      </c>
      <c r="N419" s="1">
        <v>1</v>
      </c>
      <c r="O419" s="1">
        <v>0</v>
      </c>
      <c r="P419" s="1">
        <v>6</v>
      </c>
      <c r="Q419" s="1">
        <v>10</v>
      </c>
      <c r="R419" s="24">
        <f t="shared" si="49"/>
        <v>16</v>
      </c>
      <c r="S419" s="24">
        <v>1</v>
      </c>
      <c r="T419" s="24">
        <v>0</v>
      </c>
      <c r="U419" s="24">
        <v>0</v>
      </c>
      <c r="V419" s="24">
        <f t="shared" si="50"/>
        <v>1</v>
      </c>
      <c r="W419" s="24">
        <v>1</v>
      </c>
      <c r="X419" s="24">
        <v>2</v>
      </c>
      <c r="Y419" s="24">
        <v>1</v>
      </c>
      <c r="Z419" s="24">
        <v>1</v>
      </c>
      <c r="AA419" s="24">
        <v>0</v>
      </c>
      <c r="AB419" s="24">
        <v>0</v>
      </c>
      <c r="AC419" s="24">
        <v>0</v>
      </c>
      <c r="AD419" s="24">
        <v>0</v>
      </c>
      <c r="AE419" s="24">
        <v>0</v>
      </c>
      <c r="AF419" s="25">
        <v>56</v>
      </c>
    </row>
    <row r="420" spans="1:32" s="16" customFormat="1" ht="13.7" customHeight="1" x14ac:dyDescent="0.15">
      <c r="A420" s="21" t="s">
        <v>1154</v>
      </c>
      <c r="B420" s="21" t="s">
        <v>239</v>
      </c>
      <c r="C420" s="22" t="s">
        <v>255</v>
      </c>
      <c r="D420" s="23">
        <v>0</v>
      </c>
      <c r="E420" s="23">
        <v>1</v>
      </c>
      <c r="F420" s="23" t="s">
        <v>1124</v>
      </c>
      <c r="G420" s="1">
        <v>1</v>
      </c>
      <c r="H420" s="1">
        <v>0</v>
      </c>
      <c r="I420" s="1">
        <v>1</v>
      </c>
      <c r="J420" s="1">
        <v>0</v>
      </c>
      <c r="K420" s="1">
        <v>0</v>
      </c>
      <c r="L420" s="1">
        <v>9</v>
      </c>
      <c r="M420" s="1">
        <v>1</v>
      </c>
      <c r="N420" s="1">
        <v>0</v>
      </c>
      <c r="O420" s="1">
        <v>0</v>
      </c>
      <c r="P420" s="1">
        <v>8</v>
      </c>
      <c r="Q420" s="1">
        <v>4</v>
      </c>
      <c r="R420" s="24">
        <f t="shared" si="49"/>
        <v>12</v>
      </c>
      <c r="S420" s="24">
        <v>1</v>
      </c>
      <c r="T420" s="24">
        <v>0</v>
      </c>
      <c r="U420" s="24">
        <v>0</v>
      </c>
      <c r="V420" s="24">
        <f t="shared" si="50"/>
        <v>1</v>
      </c>
      <c r="W420" s="24">
        <v>1</v>
      </c>
      <c r="X420" s="24">
        <v>2</v>
      </c>
      <c r="Y420" s="24">
        <v>1</v>
      </c>
      <c r="Z420" s="24">
        <v>0</v>
      </c>
      <c r="AA420" s="24">
        <v>0</v>
      </c>
      <c r="AB420" s="24">
        <v>0</v>
      </c>
      <c r="AC420" s="24">
        <v>0</v>
      </c>
      <c r="AD420" s="24">
        <v>0</v>
      </c>
      <c r="AE420" s="24">
        <v>0</v>
      </c>
      <c r="AF420" s="16">
        <v>57</v>
      </c>
    </row>
    <row r="421" spans="1:32" s="25" customFormat="1" ht="13.7" customHeight="1" x14ac:dyDescent="0.15">
      <c r="A421" s="21" t="s">
        <v>1154</v>
      </c>
      <c r="B421" s="21" t="s">
        <v>239</v>
      </c>
      <c r="C421" s="22" t="s">
        <v>256</v>
      </c>
      <c r="D421" s="23">
        <v>0</v>
      </c>
      <c r="E421" s="23" t="s">
        <v>1174</v>
      </c>
      <c r="F421" s="23" t="s">
        <v>1124</v>
      </c>
      <c r="G421" s="1">
        <v>1</v>
      </c>
      <c r="H421" s="1">
        <v>0</v>
      </c>
      <c r="I421" s="1">
        <v>1</v>
      </c>
      <c r="J421" s="1">
        <v>0</v>
      </c>
      <c r="K421" s="1">
        <v>0</v>
      </c>
      <c r="L421" s="1">
        <v>9</v>
      </c>
      <c r="M421" s="1">
        <v>1</v>
      </c>
      <c r="N421" s="1">
        <v>0</v>
      </c>
      <c r="O421" s="1">
        <v>0</v>
      </c>
      <c r="P421" s="1">
        <v>5</v>
      </c>
      <c r="Q421" s="1">
        <v>7</v>
      </c>
      <c r="R421" s="24">
        <f t="shared" si="49"/>
        <v>12</v>
      </c>
      <c r="S421" s="24">
        <v>1</v>
      </c>
      <c r="T421" s="24">
        <v>0</v>
      </c>
      <c r="U421" s="24">
        <v>0</v>
      </c>
      <c r="V421" s="24">
        <f t="shared" si="50"/>
        <v>1</v>
      </c>
      <c r="W421" s="24">
        <v>1</v>
      </c>
      <c r="X421" s="24">
        <v>1</v>
      </c>
      <c r="Y421" s="24">
        <v>1</v>
      </c>
      <c r="Z421" s="24">
        <v>2</v>
      </c>
      <c r="AA421" s="24">
        <v>0</v>
      </c>
      <c r="AB421" s="24">
        <v>0</v>
      </c>
      <c r="AC421" s="24">
        <v>0</v>
      </c>
      <c r="AD421" s="24">
        <v>0</v>
      </c>
      <c r="AE421" s="24">
        <v>0</v>
      </c>
      <c r="AF421" s="25">
        <v>58</v>
      </c>
    </row>
    <row r="422" spans="1:32" s="25" customFormat="1" ht="13.7" customHeight="1" x14ac:dyDescent="0.15">
      <c r="A422" s="26"/>
      <c r="B422" s="26" t="s">
        <v>1113</v>
      </c>
      <c r="C422" s="26">
        <f>COUNTA(C419:C421)</f>
        <v>3</v>
      </c>
      <c r="D422" s="27">
        <f>COUNTIF(D419:D421,"併")</f>
        <v>0</v>
      </c>
      <c r="E422" s="27">
        <v>3</v>
      </c>
      <c r="F422" s="27"/>
      <c r="G422" s="28">
        <f>SUM(G419:G421)</f>
        <v>3</v>
      </c>
      <c r="H422" s="28">
        <f t="shared" ref="H422:AE422" si="62">SUM(H419:H421)</f>
        <v>0</v>
      </c>
      <c r="I422" s="28">
        <f t="shared" si="62"/>
        <v>3</v>
      </c>
      <c r="J422" s="28">
        <f t="shared" si="62"/>
        <v>0</v>
      </c>
      <c r="K422" s="28">
        <f t="shared" si="62"/>
        <v>0</v>
      </c>
      <c r="L422" s="28">
        <f t="shared" si="62"/>
        <v>30</v>
      </c>
      <c r="M422" s="28">
        <f t="shared" si="62"/>
        <v>3</v>
      </c>
      <c r="N422" s="28">
        <f t="shared" si="62"/>
        <v>1</v>
      </c>
      <c r="O422" s="28">
        <f t="shared" si="62"/>
        <v>0</v>
      </c>
      <c r="P422" s="28">
        <f t="shared" si="62"/>
        <v>19</v>
      </c>
      <c r="Q422" s="28">
        <f t="shared" si="62"/>
        <v>21</v>
      </c>
      <c r="R422" s="28">
        <f t="shared" si="62"/>
        <v>40</v>
      </c>
      <c r="S422" s="28">
        <f t="shared" si="62"/>
        <v>3</v>
      </c>
      <c r="T422" s="28">
        <f t="shared" si="62"/>
        <v>0</v>
      </c>
      <c r="U422" s="28">
        <f t="shared" si="62"/>
        <v>0</v>
      </c>
      <c r="V422" s="28">
        <f t="shared" si="62"/>
        <v>3</v>
      </c>
      <c r="W422" s="28">
        <f t="shared" si="62"/>
        <v>3</v>
      </c>
      <c r="X422" s="28">
        <f t="shared" si="62"/>
        <v>5</v>
      </c>
      <c r="Y422" s="28">
        <f t="shared" si="62"/>
        <v>3</v>
      </c>
      <c r="Z422" s="28">
        <f t="shared" si="62"/>
        <v>3</v>
      </c>
      <c r="AA422" s="28">
        <f t="shared" si="62"/>
        <v>0</v>
      </c>
      <c r="AB422" s="28">
        <f t="shared" si="62"/>
        <v>0</v>
      </c>
      <c r="AC422" s="28">
        <f t="shared" si="62"/>
        <v>0</v>
      </c>
      <c r="AD422" s="28">
        <f t="shared" si="62"/>
        <v>0</v>
      </c>
      <c r="AE422" s="28">
        <f t="shared" si="62"/>
        <v>0</v>
      </c>
      <c r="AF422" s="25">
        <v>59</v>
      </c>
    </row>
    <row r="423" spans="1:32" s="16" customFormat="1" ht="13.7" customHeight="1" x14ac:dyDescent="0.15">
      <c r="A423" s="21" t="s">
        <v>1154</v>
      </c>
      <c r="B423" s="21" t="s">
        <v>367</v>
      </c>
      <c r="C423" s="22" t="s">
        <v>368</v>
      </c>
      <c r="D423" s="23">
        <v>0</v>
      </c>
      <c r="E423" s="23" t="s">
        <v>1173</v>
      </c>
      <c r="F423" s="23" t="s">
        <v>1124</v>
      </c>
      <c r="G423" s="1">
        <v>1</v>
      </c>
      <c r="H423" s="1">
        <v>0</v>
      </c>
      <c r="I423" s="1">
        <v>1</v>
      </c>
      <c r="J423" s="1">
        <v>1</v>
      </c>
      <c r="K423" s="1">
        <v>0</v>
      </c>
      <c r="L423" s="1">
        <v>15</v>
      </c>
      <c r="M423" s="1">
        <v>1</v>
      </c>
      <c r="N423" s="1">
        <v>1</v>
      </c>
      <c r="O423" s="1">
        <v>1</v>
      </c>
      <c r="P423" s="1">
        <v>9</v>
      </c>
      <c r="Q423" s="1">
        <v>12</v>
      </c>
      <c r="R423" s="24">
        <f t="shared" si="49"/>
        <v>21</v>
      </c>
      <c r="S423" s="24">
        <v>1</v>
      </c>
      <c r="T423" s="24">
        <v>0</v>
      </c>
      <c r="U423" s="24">
        <v>1</v>
      </c>
      <c r="V423" s="24">
        <f t="shared" si="50"/>
        <v>2</v>
      </c>
      <c r="W423" s="24">
        <v>1</v>
      </c>
      <c r="X423" s="24">
        <v>2</v>
      </c>
      <c r="Y423" s="24">
        <v>1</v>
      </c>
      <c r="Z423" s="24">
        <v>1</v>
      </c>
      <c r="AA423" s="24">
        <v>0</v>
      </c>
      <c r="AB423" s="24">
        <v>0</v>
      </c>
      <c r="AC423" s="24">
        <v>1</v>
      </c>
      <c r="AD423" s="24">
        <v>0</v>
      </c>
      <c r="AE423" s="24">
        <v>1</v>
      </c>
      <c r="AF423" s="25">
        <v>60</v>
      </c>
    </row>
    <row r="424" spans="1:32" s="25" customFormat="1" ht="13.7" customHeight="1" x14ac:dyDescent="0.15">
      <c r="A424" s="21" t="s">
        <v>1154</v>
      </c>
      <c r="B424" s="21" t="s">
        <v>367</v>
      </c>
      <c r="C424" s="22" t="s">
        <v>369</v>
      </c>
      <c r="D424" s="23">
        <v>0</v>
      </c>
      <c r="E424" s="23" t="s">
        <v>1173</v>
      </c>
      <c r="F424" s="23" t="s">
        <v>1124</v>
      </c>
      <c r="G424" s="1">
        <v>1</v>
      </c>
      <c r="H424" s="1">
        <v>0</v>
      </c>
      <c r="I424" s="1">
        <v>1</v>
      </c>
      <c r="J424" s="1">
        <v>2</v>
      </c>
      <c r="K424" s="1">
        <v>0</v>
      </c>
      <c r="L424" s="1">
        <v>18</v>
      </c>
      <c r="M424" s="1">
        <v>1</v>
      </c>
      <c r="N424" s="1">
        <v>0</v>
      </c>
      <c r="O424" s="1">
        <v>0</v>
      </c>
      <c r="P424" s="1">
        <v>11</v>
      </c>
      <c r="Q424" s="1">
        <v>12</v>
      </c>
      <c r="R424" s="24">
        <f t="shared" si="49"/>
        <v>23</v>
      </c>
      <c r="S424" s="24">
        <v>1</v>
      </c>
      <c r="T424" s="24">
        <v>0</v>
      </c>
      <c r="U424" s="24">
        <v>1</v>
      </c>
      <c r="V424" s="24">
        <f t="shared" si="50"/>
        <v>2</v>
      </c>
      <c r="W424" s="24">
        <v>1</v>
      </c>
      <c r="X424" s="24">
        <v>6</v>
      </c>
      <c r="Y424" s="24">
        <v>1</v>
      </c>
      <c r="Z424" s="24">
        <v>1</v>
      </c>
      <c r="AA424" s="24">
        <v>3</v>
      </c>
      <c r="AB424" s="24">
        <v>0</v>
      </c>
      <c r="AC424" s="24">
        <v>0</v>
      </c>
      <c r="AD424" s="24">
        <v>0</v>
      </c>
      <c r="AE424" s="24">
        <v>0</v>
      </c>
      <c r="AF424" s="25">
        <v>61</v>
      </c>
    </row>
    <row r="425" spans="1:32" s="25" customFormat="1" ht="13.7" customHeight="1" x14ac:dyDescent="0.15">
      <c r="A425" s="26"/>
      <c r="B425" s="26" t="s">
        <v>1113</v>
      </c>
      <c r="C425" s="26">
        <f>COUNTA(C423:C424)</f>
        <v>2</v>
      </c>
      <c r="D425" s="27">
        <f>COUNTIF(D423:D424,"併")</f>
        <v>0</v>
      </c>
      <c r="E425" s="27">
        <v>0</v>
      </c>
      <c r="F425" s="27"/>
      <c r="G425" s="28">
        <f>SUM(G423:G424)</f>
        <v>2</v>
      </c>
      <c r="H425" s="28">
        <f t="shared" ref="H425:AE425" si="63">SUM(H423:H424)</f>
        <v>0</v>
      </c>
      <c r="I425" s="28">
        <f t="shared" si="63"/>
        <v>2</v>
      </c>
      <c r="J425" s="28">
        <f t="shared" si="63"/>
        <v>3</v>
      </c>
      <c r="K425" s="28">
        <f t="shared" si="63"/>
        <v>0</v>
      </c>
      <c r="L425" s="28">
        <f t="shared" si="63"/>
        <v>33</v>
      </c>
      <c r="M425" s="28">
        <f t="shared" si="63"/>
        <v>2</v>
      </c>
      <c r="N425" s="28">
        <f t="shared" si="63"/>
        <v>1</v>
      </c>
      <c r="O425" s="28">
        <f t="shared" si="63"/>
        <v>1</v>
      </c>
      <c r="P425" s="28">
        <f t="shared" si="63"/>
        <v>20</v>
      </c>
      <c r="Q425" s="28">
        <f t="shared" si="63"/>
        <v>24</v>
      </c>
      <c r="R425" s="28">
        <f t="shared" si="63"/>
        <v>44</v>
      </c>
      <c r="S425" s="28">
        <f t="shared" si="63"/>
        <v>2</v>
      </c>
      <c r="T425" s="28">
        <f t="shared" si="63"/>
        <v>0</v>
      </c>
      <c r="U425" s="28">
        <f t="shared" si="63"/>
        <v>2</v>
      </c>
      <c r="V425" s="28">
        <f t="shared" si="63"/>
        <v>4</v>
      </c>
      <c r="W425" s="28">
        <f t="shared" si="63"/>
        <v>2</v>
      </c>
      <c r="X425" s="28">
        <f t="shared" si="63"/>
        <v>8</v>
      </c>
      <c r="Y425" s="28">
        <f t="shared" si="63"/>
        <v>2</v>
      </c>
      <c r="Z425" s="28">
        <f t="shared" si="63"/>
        <v>2</v>
      </c>
      <c r="AA425" s="28">
        <f t="shared" si="63"/>
        <v>3</v>
      </c>
      <c r="AB425" s="28">
        <f t="shared" si="63"/>
        <v>0</v>
      </c>
      <c r="AC425" s="28">
        <f t="shared" si="63"/>
        <v>1</v>
      </c>
      <c r="AD425" s="28">
        <f t="shared" si="63"/>
        <v>0</v>
      </c>
      <c r="AE425" s="28">
        <f t="shared" si="63"/>
        <v>1</v>
      </c>
      <c r="AF425" s="16">
        <v>62</v>
      </c>
    </row>
    <row r="426" spans="1:32" s="25" customFormat="1" ht="13.7" customHeight="1" x14ac:dyDescent="0.15">
      <c r="A426" s="21" t="s">
        <v>1154</v>
      </c>
      <c r="B426" s="21" t="s">
        <v>60</v>
      </c>
      <c r="C426" s="22" t="s">
        <v>61</v>
      </c>
      <c r="D426" s="23">
        <v>0</v>
      </c>
      <c r="E426" s="23">
        <v>1</v>
      </c>
      <c r="F426" s="23" t="s">
        <v>1124</v>
      </c>
      <c r="G426" s="1">
        <v>1</v>
      </c>
      <c r="H426" s="1">
        <v>0</v>
      </c>
      <c r="I426" s="1">
        <v>1</v>
      </c>
      <c r="J426" s="1">
        <v>0</v>
      </c>
      <c r="K426" s="1">
        <v>0</v>
      </c>
      <c r="L426" s="1">
        <v>8</v>
      </c>
      <c r="M426" s="1">
        <v>1</v>
      </c>
      <c r="N426" s="1">
        <v>0</v>
      </c>
      <c r="O426" s="1">
        <v>0</v>
      </c>
      <c r="P426" s="1">
        <v>8</v>
      </c>
      <c r="Q426" s="1">
        <v>3</v>
      </c>
      <c r="R426" s="24">
        <f t="shared" si="49"/>
        <v>11</v>
      </c>
      <c r="S426" s="24">
        <v>1</v>
      </c>
      <c r="T426" s="24">
        <v>0</v>
      </c>
      <c r="U426" s="24">
        <v>3</v>
      </c>
      <c r="V426" s="24">
        <f t="shared" si="50"/>
        <v>4</v>
      </c>
      <c r="W426" s="24">
        <v>1</v>
      </c>
      <c r="X426" s="24">
        <v>1</v>
      </c>
      <c r="Y426" s="24">
        <v>1</v>
      </c>
      <c r="Z426" s="24">
        <v>0</v>
      </c>
      <c r="AA426" s="24">
        <v>0</v>
      </c>
      <c r="AB426" s="24">
        <v>0</v>
      </c>
      <c r="AC426" s="24">
        <v>0</v>
      </c>
      <c r="AD426" s="24">
        <v>0</v>
      </c>
      <c r="AE426" s="24">
        <v>0</v>
      </c>
      <c r="AF426" s="25">
        <v>63</v>
      </c>
    </row>
    <row r="427" spans="1:32" s="25" customFormat="1" ht="13.7" customHeight="1" x14ac:dyDescent="0.15">
      <c r="A427" s="26"/>
      <c r="B427" s="26" t="s">
        <v>1113</v>
      </c>
      <c r="C427" s="26">
        <v>1</v>
      </c>
      <c r="D427" s="27">
        <f>COUNTIF(D426,"併")</f>
        <v>0</v>
      </c>
      <c r="E427" s="27">
        <v>1</v>
      </c>
      <c r="F427" s="27"/>
      <c r="G427" s="28">
        <f>G426</f>
        <v>1</v>
      </c>
      <c r="H427" s="28">
        <f t="shared" ref="H427:AE427" si="64">H426</f>
        <v>0</v>
      </c>
      <c r="I427" s="28">
        <f t="shared" si="64"/>
        <v>1</v>
      </c>
      <c r="J427" s="28">
        <f t="shared" si="64"/>
        <v>0</v>
      </c>
      <c r="K427" s="28">
        <f t="shared" si="64"/>
        <v>0</v>
      </c>
      <c r="L427" s="28">
        <f t="shared" si="64"/>
        <v>8</v>
      </c>
      <c r="M427" s="28">
        <f t="shared" si="64"/>
        <v>1</v>
      </c>
      <c r="N427" s="28">
        <f t="shared" si="64"/>
        <v>0</v>
      </c>
      <c r="O427" s="28">
        <f t="shared" si="64"/>
        <v>0</v>
      </c>
      <c r="P427" s="28">
        <f t="shared" si="64"/>
        <v>8</v>
      </c>
      <c r="Q427" s="28">
        <f t="shared" si="64"/>
        <v>3</v>
      </c>
      <c r="R427" s="28">
        <f t="shared" si="64"/>
        <v>11</v>
      </c>
      <c r="S427" s="28">
        <f t="shared" si="64"/>
        <v>1</v>
      </c>
      <c r="T427" s="28">
        <f t="shared" si="64"/>
        <v>0</v>
      </c>
      <c r="U427" s="28">
        <f t="shared" si="64"/>
        <v>3</v>
      </c>
      <c r="V427" s="28">
        <f t="shared" si="64"/>
        <v>4</v>
      </c>
      <c r="W427" s="28">
        <f t="shared" si="64"/>
        <v>1</v>
      </c>
      <c r="X427" s="28">
        <f t="shared" si="64"/>
        <v>1</v>
      </c>
      <c r="Y427" s="28">
        <f t="shared" si="64"/>
        <v>1</v>
      </c>
      <c r="Z427" s="28">
        <f t="shared" si="64"/>
        <v>0</v>
      </c>
      <c r="AA427" s="28">
        <f t="shared" si="64"/>
        <v>0</v>
      </c>
      <c r="AB427" s="28">
        <f>AB428</f>
        <v>0</v>
      </c>
      <c r="AC427" s="28">
        <f t="shared" si="64"/>
        <v>0</v>
      </c>
      <c r="AD427" s="28">
        <f t="shared" si="64"/>
        <v>0</v>
      </c>
      <c r="AE427" s="28">
        <f t="shared" si="64"/>
        <v>0</v>
      </c>
      <c r="AF427" s="25">
        <v>64</v>
      </c>
    </row>
    <row r="428" spans="1:32" s="25" customFormat="1" ht="13.7" customHeight="1" x14ac:dyDescent="0.15">
      <c r="A428" s="21" t="s">
        <v>1154</v>
      </c>
      <c r="B428" s="21" t="s">
        <v>370</v>
      </c>
      <c r="C428" s="22" t="s">
        <v>371</v>
      </c>
      <c r="D428" s="23">
        <v>0</v>
      </c>
      <c r="E428" s="23">
        <v>1</v>
      </c>
      <c r="F428" s="23" t="s">
        <v>1124</v>
      </c>
      <c r="G428" s="1">
        <v>1</v>
      </c>
      <c r="H428" s="1">
        <v>0</v>
      </c>
      <c r="I428" s="1">
        <v>1</v>
      </c>
      <c r="J428" s="1">
        <v>0</v>
      </c>
      <c r="K428" s="1">
        <v>0</v>
      </c>
      <c r="L428" s="1">
        <v>8</v>
      </c>
      <c r="M428" s="1">
        <v>1</v>
      </c>
      <c r="N428" s="1">
        <v>1</v>
      </c>
      <c r="O428" s="1">
        <v>0</v>
      </c>
      <c r="P428" s="1">
        <v>3</v>
      </c>
      <c r="Q428" s="1">
        <v>9</v>
      </c>
      <c r="R428" s="24">
        <f t="shared" si="49"/>
        <v>12</v>
      </c>
      <c r="S428" s="24">
        <v>1</v>
      </c>
      <c r="T428" s="24">
        <v>0</v>
      </c>
      <c r="U428" s="24">
        <v>1</v>
      </c>
      <c r="V428" s="24">
        <f t="shared" si="50"/>
        <v>2</v>
      </c>
      <c r="W428" s="24">
        <v>1</v>
      </c>
      <c r="X428" s="24">
        <v>2</v>
      </c>
      <c r="Y428" s="24">
        <v>1</v>
      </c>
      <c r="Z428" s="24">
        <v>0</v>
      </c>
      <c r="AA428" s="24">
        <v>0</v>
      </c>
      <c r="AB428" s="24">
        <v>0</v>
      </c>
      <c r="AC428" s="24">
        <v>1</v>
      </c>
      <c r="AD428" s="24">
        <v>0</v>
      </c>
      <c r="AE428" s="24">
        <v>1</v>
      </c>
      <c r="AF428" s="25">
        <v>65</v>
      </c>
    </row>
    <row r="429" spans="1:32" s="16" customFormat="1" ht="13.7" customHeight="1" x14ac:dyDescent="0.15">
      <c r="A429" s="26"/>
      <c r="B429" s="26" t="s">
        <v>1113</v>
      </c>
      <c r="C429" s="26">
        <v>1</v>
      </c>
      <c r="D429" s="27">
        <f>COUNTIF(D428,"併")</f>
        <v>0</v>
      </c>
      <c r="E429" s="27">
        <v>1</v>
      </c>
      <c r="F429" s="27"/>
      <c r="G429" s="28">
        <f>G428</f>
        <v>1</v>
      </c>
      <c r="H429" s="28">
        <f t="shared" ref="H429:AE429" si="65">H428</f>
        <v>0</v>
      </c>
      <c r="I429" s="28">
        <f t="shared" si="65"/>
        <v>1</v>
      </c>
      <c r="J429" s="28">
        <f t="shared" si="65"/>
        <v>0</v>
      </c>
      <c r="K429" s="28">
        <f t="shared" si="65"/>
        <v>0</v>
      </c>
      <c r="L429" s="28">
        <f t="shared" si="65"/>
        <v>8</v>
      </c>
      <c r="M429" s="28">
        <f t="shared" si="65"/>
        <v>1</v>
      </c>
      <c r="N429" s="28">
        <f t="shared" si="65"/>
        <v>1</v>
      </c>
      <c r="O429" s="28">
        <f t="shared" si="65"/>
        <v>0</v>
      </c>
      <c r="P429" s="28">
        <f t="shared" si="65"/>
        <v>3</v>
      </c>
      <c r="Q429" s="28">
        <f t="shared" si="65"/>
        <v>9</v>
      </c>
      <c r="R429" s="28">
        <f t="shared" si="65"/>
        <v>12</v>
      </c>
      <c r="S429" s="28">
        <f t="shared" si="65"/>
        <v>1</v>
      </c>
      <c r="T429" s="28">
        <f t="shared" si="65"/>
        <v>0</v>
      </c>
      <c r="U429" s="28">
        <f t="shared" si="65"/>
        <v>1</v>
      </c>
      <c r="V429" s="28">
        <f t="shared" si="65"/>
        <v>2</v>
      </c>
      <c r="W429" s="28">
        <f t="shared" si="65"/>
        <v>1</v>
      </c>
      <c r="X429" s="28">
        <f t="shared" si="65"/>
        <v>2</v>
      </c>
      <c r="Y429" s="28">
        <f t="shared" si="65"/>
        <v>1</v>
      </c>
      <c r="Z429" s="28">
        <f t="shared" si="65"/>
        <v>0</v>
      </c>
      <c r="AA429" s="28">
        <f t="shared" si="65"/>
        <v>0</v>
      </c>
      <c r="AB429" s="28">
        <f t="shared" si="65"/>
        <v>0</v>
      </c>
      <c r="AC429" s="28">
        <f t="shared" si="65"/>
        <v>1</v>
      </c>
      <c r="AD429" s="28">
        <f t="shared" si="65"/>
        <v>0</v>
      </c>
      <c r="AE429" s="28">
        <f t="shared" si="65"/>
        <v>1</v>
      </c>
      <c r="AF429" s="25">
        <v>66</v>
      </c>
    </row>
    <row r="430" spans="1:32" s="25" customFormat="1" ht="13.7" customHeight="1" x14ac:dyDescent="0.15">
      <c r="A430" s="21" t="s">
        <v>1154</v>
      </c>
      <c r="B430" s="21" t="s">
        <v>372</v>
      </c>
      <c r="C430" s="22" t="s">
        <v>373</v>
      </c>
      <c r="D430" s="23">
        <v>0</v>
      </c>
      <c r="E430" s="23">
        <v>1</v>
      </c>
      <c r="F430" s="23" t="s">
        <v>1124</v>
      </c>
      <c r="G430" s="1">
        <v>1</v>
      </c>
      <c r="H430" s="1">
        <v>0</v>
      </c>
      <c r="I430" s="1">
        <v>1</v>
      </c>
      <c r="J430" s="1">
        <v>0</v>
      </c>
      <c r="K430" s="1">
        <v>0</v>
      </c>
      <c r="L430" s="1">
        <v>7</v>
      </c>
      <c r="M430" s="1">
        <v>1</v>
      </c>
      <c r="N430" s="1">
        <v>1</v>
      </c>
      <c r="O430" s="1">
        <v>0</v>
      </c>
      <c r="P430" s="1">
        <v>5</v>
      </c>
      <c r="Q430" s="1">
        <v>6</v>
      </c>
      <c r="R430" s="24">
        <f t="shared" si="49"/>
        <v>11</v>
      </c>
      <c r="S430" s="24">
        <v>1</v>
      </c>
      <c r="T430" s="24">
        <v>0</v>
      </c>
      <c r="U430" s="24">
        <v>0</v>
      </c>
      <c r="V430" s="24">
        <f t="shared" si="50"/>
        <v>1</v>
      </c>
      <c r="W430" s="24">
        <v>1</v>
      </c>
      <c r="X430" s="24">
        <v>0</v>
      </c>
      <c r="Y430" s="24">
        <v>1</v>
      </c>
      <c r="Z430" s="24">
        <v>0</v>
      </c>
      <c r="AA430" s="24">
        <v>0</v>
      </c>
      <c r="AB430" s="24">
        <v>0</v>
      </c>
      <c r="AC430" s="24">
        <v>1</v>
      </c>
      <c r="AD430" s="24">
        <v>0</v>
      </c>
      <c r="AE430" s="24">
        <v>1</v>
      </c>
      <c r="AF430" s="16">
        <v>67</v>
      </c>
    </row>
    <row r="431" spans="1:32" s="25" customFormat="1" ht="13.7" customHeight="1" x14ac:dyDescent="0.15">
      <c r="A431" s="21" t="s">
        <v>1154</v>
      </c>
      <c r="B431" s="21" t="s">
        <v>372</v>
      </c>
      <c r="C431" s="22" t="s">
        <v>374</v>
      </c>
      <c r="D431" s="23">
        <v>0</v>
      </c>
      <c r="E431" s="23">
        <v>4</v>
      </c>
      <c r="F431" s="23" t="s">
        <v>1124</v>
      </c>
      <c r="G431" s="1">
        <v>1</v>
      </c>
      <c r="H431" s="24">
        <v>0</v>
      </c>
      <c r="I431" s="1">
        <v>1</v>
      </c>
      <c r="J431" s="1">
        <v>0</v>
      </c>
      <c r="K431" s="24">
        <v>0</v>
      </c>
      <c r="L431" s="1">
        <v>3</v>
      </c>
      <c r="M431" s="1">
        <v>0</v>
      </c>
      <c r="N431" s="1">
        <v>0</v>
      </c>
      <c r="O431" s="1">
        <v>0</v>
      </c>
      <c r="P431" s="1">
        <v>3</v>
      </c>
      <c r="Q431" s="1">
        <v>2</v>
      </c>
      <c r="R431" s="24">
        <f t="shared" si="49"/>
        <v>5</v>
      </c>
      <c r="S431" s="24">
        <v>0</v>
      </c>
      <c r="T431" s="24">
        <v>0</v>
      </c>
      <c r="U431" s="24">
        <v>1</v>
      </c>
      <c r="V431" s="24">
        <f t="shared" si="50"/>
        <v>1</v>
      </c>
      <c r="W431" s="24">
        <v>1</v>
      </c>
      <c r="X431" s="24">
        <v>0</v>
      </c>
      <c r="Y431" s="24">
        <v>1</v>
      </c>
      <c r="Z431" s="24">
        <v>0</v>
      </c>
      <c r="AA431" s="24">
        <v>0</v>
      </c>
      <c r="AB431" s="24">
        <v>0</v>
      </c>
      <c r="AC431" s="24">
        <v>0</v>
      </c>
      <c r="AD431" s="24">
        <v>0</v>
      </c>
      <c r="AE431" s="24">
        <v>0</v>
      </c>
      <c r="AF431" s="25">
        <v>68</v>
      </c>
    </row>
    <row r="432" spans="1:32" s="25" customFormat="1" ht="13.7" customHeight="1" x14ac:dyDescent="0.15">
      <c r="A432" s="21" t="s">
        <v>1154</v>
      </c>
      <c r="B432" s="21" t="s">
        <v>372</v>
      </c>
      <c r="C432" s="22" t="s">
        <v>375</v>
      </c>
      <c r="D432" s="23">
        <v>0</v>
      </c>
      <c r="E432" s="23">
        <v>4</v>
      </c>
      <c r="F432" s="23" t="s">
        <v>1124</v>
      </c>
      <c r="G432" s="1">
        <v>1</v>
      </c>
      <c r="H432" s="24">
        <v>0</v>
      </c>
      <c r="I432" s="1">
        <v>1</v>
      </c>
      <c r="J432" s="1">
        <v>0</v>
      </c>
      <c r="K432" s="24">
        <v>0</v>
      </c>
      <c r="L432" s="1">
        <v>2</v>
      </c>
      <c r="M432" s="24">
        <v>0</v>
      </c>
      <c r="N432" s="1">
        <v>0</v>
      </c>
      <c r="O432" s="1">
        <v>0</v>
      </c>
      <c r="P432" s="1">
        <v>3</v>
      </c>
      <c r="Q432" s="1">
        <v>1</v>
      </c>
      <c r="R432" s="24">
        <f t="shared" si="49"/>
        <v>4</v>
      </c>
      <c r="S432" s="24">
        <v>0</v>
      </c>
      <c r="T432" s="24">
        <v>0</v>
      </c>
      <c r="U432" s="24">
        <v>0</v>
      </c>
      <c r="V432" s="24">
        <f t="shared" si="50"/>
        <v>0</v>
      </c>
      <c r="W432" s="24">
        <v>1</v>
      </c>
      <c r="X432" s="24">
        <v>0</v>
      </c>
      <c r="Y432" s="24">
        <v>1</v>
      </c>
      <c r="Z432" s="24">
        <v>0</v>
      </c>
      <c r="AA432" s="24">
        <v>0</v>
      </c>
      <c r="AB432" s="24">
        <v>0</v>
      </c>
      <c r="AC432" s="24">
        <v>0</v>
      </c>
      <c r="AD432" s="24">
        <v>0</v>
      </c>
      <c r="AE432" s="24">
        <v>0</v>
      </c>
      <c r="AF432" s="25">
        <v>69</v>
      </c>
    </row>
    <row r="433" spans="1:32" s="16" customFormat="1" ht="13.7" customHeight="1" x14ac:dyDescent="0.15">
      <c r="A433" s="21" t="s">
        <v>1154</v>
      </c>
      <c r="B433" s="21" t="s">
        <v>372</v>
      </c>
      <c r="C433" s="22" t="s">
        <v>376</v>
      </c>
      <c r="D433" s="23">
        <v>0</v>
      </c>
      <c r="E433" s="23">
        <v>4</v>
      </c>
      <c r="F433" s="23" t="s">
        <v>1124</v>
      </c>
      <c r="G433" s="1">
        <v>1</v>
      </c>
      <c r="H433" s="24">
        <v>0</v>
      </c>
      <c r="I433" s="1">
        <v>0</v>
      </c>
      <c r="J433" s="24">
        <v>0</v>
      </c>
      <c r="K433" s="1">
        <v>0</v>
      </c>
      <c r="L433" s="1">
        <v>1</v>
      </c>
      <c r="M433" s="1">
        <v>0</v>
      </c>
      <c r="N433" s="1">
        <v>0</v>
      </c>
      <c r="O433" s="1">
        <v>0</v>
      </c>
      <c r="P433" s="1">
        <v>1</v>
      </c>
      <c r="Q433" s="1">
        <v>1</v>
      </c>
      <c r="R433" s="24">
        <f t="shared" si="49"/>
        <v>2</v>
      </c>
      <c r="S433" s="24">
        <v>0</v>
      </c>
      <c r="T433" s="24">
        <v>0</v>
      </c>
      <c r="U433" s="24">
        <v>0</v>
      </c>
      <c r="V433" s="24">
        <f t="shared" si="50"/>
        <v>0</v>
      </c>
      <c r="W433" s="24">
        <v>0</v>
      </c>
      <c r="X433" s="24">
        <v>0</v>
      </c>
      <c r="Y433" s="24">
        <v>1</v>
      </c>
      <c r="Z433" s="24">
        <v>0</v>
      </c>
      <c r="AA433" s="24">
        <v>0</v>
      </c>
      <c r="AB433" s="24">
        <v>0</v>
      </c>
      <c r="AC433" s="24">
        <v>0</v>
      </c>
      <c r="AD433" s="24">
        <v>0</v>
      </c>
      <c r="AE433" s="24">
        <v>0</v>
      </c>
      <c r="AF433" s="25">
        <v>70</v>
      </c>
    </row>
    <row r="434" spans="1:32" s="25" customFormat="1" ht="13.7" customHeight="1" x14ac:dyDescent="0.15">
      <c r="A434" s="26"/>
      <c r="B434" s="26" t="s">
        <v>1113</v>
      </c>
      <c r="C434" s="26">
        <f>COUNTA(C430:C433)</f>
        <v>4</v>
      </c>
      <c r="D434" s="27">
        <f>COUNTIF(D430:D433,"併")</f>
        <v>0</v>
      </c>
      <c r="E434" s="27">
        <v>4</v>
      </c>
      <c r="F434" s="27"/>
      <c r="G434" s="28">
        <f>SUM(G430:G433)</f>
        <v>4</v>
      </c>
      <c r="H434" s="28">
        <f t="shared" ref="H434:AE434" si="66">SUM(H430:H433)</f>
        <v>0</v>
      </c>
      <c r="I434" s="28">
        <f t="shared" si="66"/>
        <v>3</v>
      </c>
      <c r="J434" s="28">
        <f t="shared" si="66"/>
        <v>0</v>
      </c>
      <c r="K434" s="28">
        <f t="shared" si="66"/>
        <v>0</v>
      </c>
      <c r="L434" s="28">
        <f t="shared" si="66"/>
        <v>13</v>
      </c>
      <c r="M434" s="28">
        <f t="shared" si="66"/>
        <v>1</v>
      </c>
      <c r="N434" s="28">
        <f t="shared" si="66"/>
        <v>1</v>
      </c>
      <c r="O434" s="28">
        <f t="shared" si="66"/>
        <v>0</v>
      </c>
      <c r="P434" s="28">
        <f t="shared" si="66"/>
        <v>12</v>
      </c>
      <c r="Q434" s="28">
        <f t="shared" si="66"/>
        <v>10</v>
      </c>
      <c r="R434" s="28">
        <f t="shared" si="66"/>
        <v>22</v>
      </c>
      <c r="S434" s="28">
        <f t="shared" si="66"/>
        <v>1</v>
      </c>
      <c r="T434" s="28">
        <f t="shared" si="66"/>
        <v>0</v>
      </c>
      <c r="U434" s="28">
        <f t="shared" si="66"/>
        <v>1</v>
      </c>
      <c r="V434" s="28">
        <f t="shared" si="66"/>
        <v>2</v>
      </c>
      <c r="W434" s="28">
        <f t="shared" si="66"/>
        <v>3</v>
      </c>
      <c r="X434" s="28">
        <f t="shared" si="66"/>
        <v>0</v>
      </c>
      <c r="Y434" s="28">
        <f t="shared" si="66"/>
        <v>4</v>
      </c>
      <c r="Z434" s="28">
        <f t="shared" si="66"/>
        <v>0</v>
      </c>
      <c r="AA434" s="28">
        <f t="shared" si="66"/>
        <v>0</v>
      </c>
      <c r="AB434" s="28">
        <f t="shared" si="66"/>
        <v>0</v>
      </c>
      <c r="AC434" s="28">
        <f t="shared" si="66"/>
        <v>1</v>
      </c>
      <c r="AD434" s="28">
        <f t="shared" si="66"/>
        <v>0</v>
      </c>
      <c r="AE434" s="28">
        <f t="shared" si="66"/>
        <v>1</v>
      </c>
      <c r="AF434" s="25">
        <v>71</v>
      </c>
    </row>
    <row r="435" spans="1:32" s="25" customFormat="1" ht="13.7" customHeight="1" x14ac:dyDescent="0.15">
      <c r="A435" s="21" t="s">
        <v>1154</v>
      </c>
      <c r="B435" s="21" t="s">
        <v>377</v>
      </c>
      <c r="C435" s="30" t="s">
        <v>378</v>
      </c>
      <c r="D435" s="23">
        <v>0</v>
      </c>
      <c r="E435" s="23">
        <v>1</v>
      </c>
      <c r="F435" s="23" t="s">
        <v>1124</v>
      </c>
      <c r="G435" s="1">
        <v>1</v>
      </c>
      <c r="H435" s="1">
        <v>0</v>
      </c>
      <c r="I435" s="1">
        <v>1</v>
      </c>
      <c r="J435" s="1">
        <v>0</v>
      </c>
      <c r="K435" s="1">
        <v>0</v>
      </c>
      <c r="L435" s="1">
        <v>12</v>
      </c>
      <c r="M435" s="1">
        <v>1</v>
      </c>
      <c r="N435" s="1">
        <v>1</v>
      </c>
      <c r="O435" s="1">
        <v>0</v>
      </c>
      <c r="P435" s="1">
        <v>10</v>
      </c>
      <c r="Q435" s="1">
        <v>6</v>
      </c>
      <c r="R435" s="24">
        <f t="shared" si="49"/>
        <v>16</v>
      </c>
      <c r="S435" s="24">
        <v>1</v>
      </c>
      <c r="T435" s="24">
        <v>0</v>
      </c>
      <c r="U435" s="24">
        <v>1</v>
      </c>
      <c r="V435" s="24">
        <f t="shared" si="50"/>
        <v>2</v>
      </c>
      <c r="W435" s="24">
        <v>1</v>
      </c>
      <c r="X435" s="24">
        <v>0</v>
      </c>
      <c r="Y435" s="24">
        <v>1</v>
      </c>
      <c r="Z435" s="24">
        <v>0</v>
      </c>
      <c r="AA435" s="24">
        <v>0</v>
      </c>
      <c r="AB435" s="24">
        <v>0</v>
      </c>
      <c r="AC435" s="24">
        <v>0</v>
      </c>
      <c r="AD435" s="24">
        <v>0</v>
      </c>
      <c r="AE435" s="24">
        <v>0</v>
      </c>
      <c r="AF435" s="16">
        <v>72</v>
      </c>
    </row>
    <row r="436" spans="1:32" s="25" customFormat="1" ht="13.7" customHeight="1" x14ac:dyDescent="0.15">
      <c r="A436" s="26"/>
      <c r="B436" s="26" t="s">
        <v>1113</v>
      </c>
      <c r="C436" s="26">
        <v>1</v>
      </c>
      <c r="D436" s="27">
        <f>COUNTIF(D435,"併")</f>
        <v>0</v>
      </c>
      <c r="E436" s="27">
        <v>1</v>
      </c>
      <c r="F436" s="27"/>
      <c r="G436" s="28">
        <f>G435</f>
        <v>1</v>
      </c>
      <c r="H436" s="28">
        <f t="shared" ref="H436:AE436" si="67">H435</f>
        <v>0</v>
      </c>
      <c r="I436" s="28">
        <f t="shared" si="67"/>
        <v>1</v>
      </c>
      <c r="J436" s="28">
        <f t="shared" si="67"/>
        <v>0</v>
      </c>
      <c r="K436" s="28">
        <f t="shared" si="67"/>
        <v>0</v>
      </c>
      <c r="L436" s="28">
        <f t="shared" si="67"/>
        <v>12</v>
      </c>
      <c r="M436" s="28">
        <f t="shared" si="67"/>
        <v>1</v>
      </c>
      <c r="N436" s="28">
        <f t="shared" si="67"/>
        <v>1</v>
      </c>
      <c r="O436" s="28">
        <f t="shared" si="67"/>
        <v>0</v>
      </c>
      <c r="P436" s="28">
        <f t="shared" si="67"/>
        <v>10</v>
      </c>
      <c r="Q436" s="28">
        <f t="shared" si="67"/>
        <v>6</v>
      </c>
      <c r="R436" s="28">
        <f t="shared" si="67"/>
        <v>16</v>
      </c>
      <c r="S436" s="28">
        <f t="shared" si="67"/>
        <v>1</v>
      </c>
      <c r="T436" s="28">
        <f t="shared" si="67"/>
        <v>0</v>
      </c>
      <c r="U436" s="28">
        <f t="shared" si="67"/>
        <v>1</v>
      </c>
      <c r="V436" s="28">
        <f t="shared" si="67"/>
        <v>2</v>
      </c>
      <c r="W436" s="28">
        <f t="shared" si="67"/>
        <v>1</v>
      </c>
      <c r="X436" s="28">
        <f t="shared" si="67"/>
        <v>0</v>
      </c>
      <c r="Y436" s="28">
        <f t="shared" si="67"/>
        <v>1</v>
      </c>
      <c r="Z436" s="28">
        <f t="shared" si="67"/>
        <v>0</v>
      </c>
      <c r="AA436" s="28">
        <f t="shared" si="67"/>
        <v>0</v>
      </c>
      <c r="AB436" s="28">
        <f t="shared" si="67"/>
        <v>0</v>
      </c>
      <c r="AC436" s="28">
        <f t="shared" si="67"/>
        <v>0</v>
      </c>
      <c r="AD436" s="28">
        <f t="shared" si="67"/>
        <v>0</v>
      </c>
      <c r="AE436" s="28">
        <f t="shared" si="67"/>
        <v>0</v>
      </c>
      <c r="AF436" s="25">
        <v>73</v>
      </c>
    </row>
    <row r="437" spans="1:32" s="16" customFormat="1" ht="13.7" customHeight="1" x14ac:dyDescent="0.15">
      <c r="A437" s="21" t="s">
        <v>1154</v>
      </c>
      <c r="B437" s="21" t="s">
        <v>379</v>
      </c>
      <c r="C437" s="22" t="s">
        <v>380</v>
      </c>
      <c r="D437" s="23">
        <v>0</v>
      </c>
      <c r="E437" s="23" t="s">
        <v>1173</v>
      </c>
      <c r="F437" s="23" t="s">
        <v>1124</v>
      </c>
      <c r="G437" s="1">
        <v>1</v>
      </c>
      <c r="H437" s="1">
        <v>0</v>
      </c>
      <c r="I437" s="1">
        <v>1</v>
      </c>
      <c r="J437" s="1">
        <v>0</v>
      </c>
      <c r="K437" s="1">
        <v>0</v>
      </c>
      <c r="L437" s="1">
        <v>12</v>
      </c>
      <c r="M437" s="1">
        <v>1</v>
      </c>
      <c r="N437" s="1">
        <v>1</v>
      </c>
      <c r="O437" s="1">
        <v>0</v>
      </c>
      <c r="P437" s="1">
        <v>10</v>
      </c>
      <c r="Q437" s="1">
        <v>6</v>
      </c>
      <c r="R437" s="24">
        <f t="shared" si="49"/>
        <v>16</v>
      </c>
      <c r="S437" s="24">
        <v>1</v>
      </c>
      <c r="T437" s="24">
        <v>0</v>
      </c>
      <c r="U437" s="24">
        <v>0</v>
      </c>
      <c r="V437" s="24">
        <f t="shared" si="50"/>
        <v>1</v>
      </c>
      <c r="W437" s="24">
        <v>1</v>
      </c>
      <c r="X437" s="24">
        <v>2</v>
      </c>
      <c r="Y437" s="24">
        <v>1</v>
      </c>
      <c r="Z437" s="24">
        <v>0</v>
      </c>
      <c r="AA437" s="24">
        <v>0</v>
      </c>
      <c r="AB437" s="24">
        <v>0</v>
      </c>
      <c r="AC437" s="24">
        <v>0</v>
      </c>
      <c r="AD437" s="24">
        <v>0</v>
      </c>
      <c r="AE437" s="24">
        <v>0</v>
      </c>
      <c r="AF437" s="25">
        <v>74</v>
      </c>
    </row>
    <row r="438" spans="1:32" s="25" customFormat="1" ht="13.7" customHeight="1" x14ac:dyDescent="0.15">
      <c r="A438" s="21" t="s">
        <v>1154</v>
      </c>
      <c r="B438" s="21" t="s">
        <v>379</v>
      </c>
      <c r="C438" s="22" t="s">
        <v>381</v>
      </c>
      <c r="D438" s="23">
        <v>0</v>
      </c>
      <c r="E438" s="23" t="s">
        <v>1173</v>
      </c>
      <c r="F438" s="23" t="s">
        <v>1124</v>
      </c>
      <c r="G438" s="1">
        <v>1</v>
      </c>
      <c r="H438" s="1">
        <v>0</v>
      </c>
      <c r="I438" s="1">
        <v>1</v>
      </c>
      <c r="J438" s="1">
        <v>0</v>
      </c>
      <c r="K438" s="1">
        <v>0</v>
      </c>
      <c r="L438" s="1">
        <v>6</v>
      </c>
      <c r="M438" s="1">
        <v>1</v>
      </c>
      <c r="N438" s="1">
        <v>0</v>
      </c>
      <c r="O438" s="1">
        <v>0</v>
      </c>
      <c r="P438" s="1">
        <v>5</v>
      </c>
      <c r="Q438" s="1">
        <v>4</v>
      </c>
      <c r="R438" s="24">
        <f t="shared" ref="R438" si="68">P438+Q438</f>
        <v>9</v>
      </c>
      <c r="S438" s="24">
        <v>1</v>
      </c>
      <c r="T438" s="24">
        <v>0</v>
      </c>
      <c r="U438" s="24">
        <v>0</v>
      </c>
      <c r="V438" s="24">
        <f t="shared" ref="V438" si="69">S438+T438+U438</f>
        <v>1</v>
      </c>
      <c r="W438" s="24">
        <v>1</v>
      </c>
      <c r="X438" s="24">
        <v>0</v>
      </c>
      <c r="Y438" s="24">
        <v>1</v>
      </c>
      <c r="Z438" s="24">
        <v>0</v>
      </c>
      <c r="AA438" s="24">
        <v>0</v>
      </c>
      <c r="AB438" s="24">
        <v>0</v>
      </c>
      <c r="AC438" s="24">
        <v>0</v>
      </c>
      <c r="AD438" s="24">
        <v>0</v>
      </c>
      <c r="AE438" s="24">
        <v>0</v>
      </c>
      <c r="AF438" s="25">
        <v>1</v>
      </c>
    </row>
    <row r="439" spans="1:32" s="16" customFormat="1" ht="13.7" customHeight="1" x14ac:dyDescent="0.15">
      <c r="A439" s="26"/>
      <c r="B439" s="26" t="s">
        <v>1113</v>
      </c>
      <c r="C439" s="26">
        <f>COUNTA(C437:C438)</f>
        <v>2</v>
      </c>
      <c r="D439" s="27">
        <f>COUNTIF(D437:D438,"併")</f>
        <v>0</v>
      </c>
      <c r="E439" s="27">
        <v>0</v>
      </c>
      <c r="F439" s="27"/>
      <c r="G439" s="28">
        <f>SUM(G437:G438)</f>
        <v>2</v>
      </c>
      <c r="H439" s="28">
        <f t="shared" ref="H439:AE439" si="70">SUM(H437:H438)</f>
        <v>0</v>
      </c>
      <c r="I439" s="28">
        <f t="shared" si="70"/>
        <v>2</v>
      </c>
      <c r="J439" s="28">
        <f t="shared" si="70"/>
        <v>0</v>
      </c>
      <c r="K439" s="28">
        <f t="shared" si="70"/>
        <v>0</v>
      </c>
      <c r="L439" s="28">
        <f t="shared" si="70"/>
        <v>18</v>
      </c>
      <c r="M439" s="28">
        <f t="shared" si="70"/>
        <v>2</v>
      </c>
      <c r="N439" s="28">
        <f t="shared" si="70"/>
        <v>1</v>
      </c>
      <c r="O439" s="28">
        <f t="shared" si="70"/>
        <v>0</v>
      </c>
      <c r="P439" s="28">
        <f t="shared" si="70"/>
        <v>15</v>
      </c>
      <c r="Q439" s="28">
        <f t="shared" si="70"/>
        <v>10</v>
      </c>
      <c r="R439" s="28">
        <f t="shared" si="70"/>
        <v>25</v>
      </c>
      <c r="S439" s="28">
        <f t="shared" si="70"/>
        <v>2</v>
      </c>
      <c r="T439" s="28">
        <f t="shared" si="70"/>
        <v>0</v>
      </c>
      <c r="U439" s="28">
        <f t="shared" si="70"/>
        <v>0</v>
      </c>
      <c r="V439" s="28">
        <f t="shared" si="70"/>
        <v>2</v>
      </c>
      <c r="W439" s="28">
        <f t="shared" si="70"/>
        <v>2</v>
      </c>
      <c r="X439" s="28">
        <f t="shared" si="70"/>
        <v>2</v>
      </c>
      <c r="Y439" s="28">
        <f t="shared" si="70"/>
        <v>2</v>
      </c>
      <c r="Z439" s="28">
        <f t="shared" si="70"/>
        <v>0</v>
      </c>
      <c r="AA439" s="28">
        <f t="shared" si="70"/>
        <v>0</v>
      </c>
      <c r="AB439" s="28">
        <f t="shared" si="70"/>
        <v>0</v>
      </c>
      <c r="AC439" s="28">
        <f t="shared" si="70"/>
        <v>0</v>
      </c>
      <c r="AD439" s="28">
        <f t="shared" si="70"/>
        <v>0</v>
      </c>
      <c r="AE439" s="28">
        <f t="shared" si="70"/>
        <v>0</v>
      </c>
      <c r="AF439" s="25">
        <v>2</v>
      </c>
    </row>
    <row r="440" spans="1:32" s="25" customFormat="1" ht="13.7" customHeight="1" x14ac:dyDescent="0.15">
      <c r="A440" s="21" t="s">
        <v>1154</v>
      </c>
      <c r="B440" s="21" t="s">
        <v>382</v>
      </c>
      <c r="C440" s="22" t="s">
        <v>383</v>
      </c>
      <c r="D440" s="23">
        <v>0</v>
      </c>
      <c r="E440" s="23" t="s">
        <v>1173</v>
      </c>
      <c r="F440" s="23" t="s">
        <v>1124</v>
      </c>
      <c r="G440" s="1">
        <v>1</v>
      </c>
      <c r="H440" s="1">
        <v>0</v>
      </c>
      <c r="I440" s="1">
        <v>1</v>
      </c>
      <c r="J440" s="1">
        <v>1</v>
      </c>
      <c r="K440" s="1">
        <v>0</v>
      </c>
      <c r="L440" s="1">
        <v>18</v>
      </c>
      <c r="M440" s="1">
        <v>1</v>
      </c>
      <c r="N440" s="1">
        <v>1</v>
      </c>
      <c r="O440" s="1">
        <v>0</v>
      </c>
      <c r="P440" s="1">
        <v>12</v>
      </c>
      <c r="Q440" s="1">
        <v>11</v>
      </c>
      <c r="R440" s="24">
        <f t="shared" ref="R440:R446" si="71">P440+Q440</f>
        <v>23</v>
      </c>
      <c r="S440" s="24">
        <v>1</v>
      </c>
      <c r="T440" s="24">
        <v>0</v>
      </c>
      <c r="U440" s="24">
        <v>7</v>
      </c>
      <c r="V440" s="24">
        <f t="shared" ref="V440:V446" si="72">S440+T440+U440</f>
        <v>8</v>
      </c>
      <c r="W440" s="24">
        <v>1</v>
      </c>
      <c r="X440" s="24">
        <v>6</v>
      </c>
      <c r="Y440" s="24">
        <v>1</v>
      </c>
      <c r="Z440" s="24">
        <v>1</v>
      </c>
      <c r="AA440" s="24">
        <v>0</v>
      </c>
      <c r="AB440" s="24">
        <v>0</v>
      </c>
      <c r="AC440" s="24">
        <v>0</v>
      </c>
      <c r="AD440" s="24">
        <v>0</v>
      </c>
      <c r="AE440" s="24">
        <v>0</v>
      </c>
      <c r="AF440" s="16">
        <v>3</v>
      </c>
    </row>
    <row r="441" spans="1:32" s="16" customFormat="1" ht="13.7" customHeight="1" x14ac:dyDescent="0.15">
      <c r="A441" s="21" t="s">
        <v>1154</v>
      </c>
      <c r="B441" s="21" t="s">
        <v>382</v>
      </c>
      <c r="C441" s="22" t="s">
        <v>384</v>
      </c>
      <c r="D441" s="23">
        <v>0</v>
      </c>
      <c r="E441" s="23" t="s">
        <v>1173</v>
      </c>
      <c r="F441" s="23" t="s">
        <v>1124</v>
      </c>
      <c r="G441" s="1">
        <v>1</v>
      </c>
      <c r="H441" s="1">
        <v>0</v>
      </c>
      <c r="I441" s="1">
        <v>1</v>
      </c>
      <c r="J441" s="1">
        <v>0</v>
      </c>
      <c r="K441" s="1">
        <v>0</v>
      </c>
      <c r="L441" s="1">
        <v>14</v>
      </c>
      <c r="M441" s="1">
        <v>1</v>
      </c>
      <c r="N441" s="1">
        <v>0</v>
      </c>
      <c r="O441" s="1">
        <v>0</v>
      </c>
      <c r="P441" s="1">
        <v>7</v>
      </c>
      <c r="Q441" s="1">
        <v>10</v>
      </c>
      <c r="R441" s="24">
        <f t="shared" si="71"/>
        <v>17</v>
      </c>
      <c r="S441" s="24">
        <v>1</v>
      </c>
      <c r="T441" s="24">
        <v>0</v>
      </c>
      <c r="U441" s="24">
        <v>2</v>
      </c>
      <c r="V441" s="24">
        <f t="shared" si="72"/>
        <v>3</v>
      </c>
      <c r="W441" s="24">
        <v>1</v>
      </c>
      <c r="X441" s="24">
        <v>1</v>
      </c>
      <c r="Y441" s="24">
        <v>1</v>
      </c>
      <c r="Z441" s="24">
        <v>0</v>
      </c>
      <c r="AA441" s="24">
        <v>0</v>
      </c>
      <c r="AB441" s="24">
        <v>1</v>
      </c>
      <c r="AC441" s="24">
        <v>1</v>
      </c>
      <c r="AD441" s="24">
        <v>0</v>
      </c>
      <c r="AE441" s="24">
        <v>1</v>
      </c>
      <c r="AF441" s="25">
        <v>4</v>
      </c>
    </row>
    <row r="442" spans="1:32" s="25" customFormat="1" ht="13.7" customHeight="1" x14ac:dyDescent="0.15">
      <c r="A442" s="21" t="s">
        <v>1154</v>
      </c>
      <c r="B442" s="21" t="s">
        <v>382</v>
      </c>
      <c r="C442" s="22" t="s">
        <v>385</v>
      </c>
      <c r="D442" s="23">
        <v>0</v>
      </c>
      <c r="E442" s="23" t="s">
        <v>1173</v>
      </c>
      <c r="F442" s="23" t="s">
        <v>1124</v>
      </c>
      <c r="G442" s="1">
        <v>1</v>
      </c>
      <c r="H442" s="1">
        <v>0</v>
      </c>
      <c r="I442" s="1">
        <v>1</v>
      </c>
      <c r="J442" s="1">
        <v>0</v>
      </c>
      <c r="K442" s="1">
        <v>0</v>
      </c>
      <c r="L442" s="1">
        <v>12</v>
      </c>
      <c r="M442" s="1">
        <v>1</v>
      </c>
      <c r="N442" s="1">
        <v>0</v>
      </c>
      <c r="O442" s="1">
        <v>0</v>
      </c>
      <c r="P442" s="1">
        <v>6</v>
      </c>
      <c r="Q442" s="1">
        <v>9</v>
      </c>
      <c r="R442" s="24">
        <f t="shared" si="71"/>
        <v>15</v>
      </c>
      <c r="S442" s="24">
        <v>1</v>
      </c>
      <c r="T442" s="24">
        <v>0</v>
      </c>
      <c r="U442" s="24">
        <v>10</v>
      </c>
      <c r="V442" s="24">
        <f t="shared" si="72"/>
        <v>11</v>
      </c>
      <c r="W442" s="24">
        <v>1</v>
      </c>
      <c r="X442" s="24">
        <v>3</v>
      </c>
      <c r="Y442" s="24">
        <v>1</v>
      </c>
      <c r="Z442" s="24">
        <v>1</v>
      </c>
      <c r="AA442" s="24">
        <v>0</v>
      </c>
      <c r="AB442" s="24">
        <v>0</v>
      </c>
      <c r="AC442" s="24">
        <v>0</v>
      </c>
      <c r="AD442" s="24">
        <v>0</v>
      </c>
      <c r="AE442" s="24">
        <v>0</v>
      </c>
      <c r="AF442" s="25">
        <v>5</v>
      </c>
    </row>
    <row r="443" spans="1:32" s="25" customFormat="1" ht="13.7" customHeight="1" x14ac:dyDescent="0.15">
      <c r="A443" s="21" t="s">
        <v>1154</v>
      </c>
      <c r="B443" s="21" t="s">
        <v>382</v>
      </c>
      <c r="C443" s="22" t="s">
        <v>386</v>
      </c>
      <c r="D443" s="23">
        <v>0</v>
      </c>
      <c r="E443" s="23" t="s">
        <v>1174</v>
      </c>
      <c r="F443" s="23" t="s">
        <v>1124</v>
      </c>
      <c r="G443" s="1">
        <v>1</v>
      </c>
      <c r="H443" s="1">
        <v>0</v>
      </c>
      <c r="I443" s="1">
        <v>0</v>
      </c>
      <c r="J443" s="1">
        <v>0</v>
      </c>
      <c r="K443" s="24">
        <v>0</v>
      </c>
      <c r="L443" s="1">
        <v>2</v>
      </c>
      <c r="M443" s="1">
        <v>0</v>
      </c>
      <c r="N443" s="1">
        <v>0</v>
      </c>
      <c r="O443" s="1">
        <v>0</v>
      </c>
      <c r="P443" s="1">
        <v>2</v>
      </c>
      <c r="Q443" s="1">
        <v>1</v>
      </c>
      <c r="R443" s="24">
        <f t="shared" si="71"/>
        <v>3</v>
      </c>
      <c r="S443" s="24">
        <v>0</v>
      </c>
      <c r="T443" s="24">
        <v>0</v>
      </c>
      <c r="U443" s="24">
        <v>2</v>
      </c>
      <c r="V443" s="24">
        <f t="shared" si="72"/>
        <v>2</v>
      </c>
      <c r="W443" s="24">
        <v>0</v>
      </c>
      <c r="X443" s="24">
        <v>0</v>
      </c>
      <c r="Y443" s="24">
        <v>1</v>
      </c>
      <c r="Z443" s="24">
        <v>0</v>
      </c>
      <c r="AA443" s="24">
        <v>0</v>
      </c>
      <c r="AB443" s="24">
        <v>0</v>
      </c>
      <c r="AC443" s="24">
        <v>0</v>
      </c>
      <c r="AD443" s="24">
        <v>0</v>
      </c>
      <c r="AE443" s="24">
        <v>0</v>
      </c>
      <c r="AF443" s="25">
        <v>6</v>
      </c>
    </row>
    <row r="444" spans="1:32" s="25" customFormat="1" ht="13.7" customHeight="1" x14ac:dyDescent="0.15">
      <c r="A444" s="26"/>
      <c r="B444" s="26" t="s">
        <v>1113</v>
      </c>
      <c r="C444" s="26">
        <f>COUNTA(C440:C443)</f>
        <v>4</v>
      </c>
      <c r="D444" s="27">
        <f>COUNTIF(D440:D443,"併")</f>
        <v>0</v>
      </c>
      <c r="E444" s="27">
        <v>1</v>
      </c>
      <c r="F444" s="27"/>
      <c r="G444" s="28">
        <f>SUM(G440:G443)</f>
        <v>4</v>
      </c>
      <c r="H444" s="28">
        <f t="shared" ref="H444:AE444" si="73">SUM(H440:H443)</f>
        <v>0</v>
      </c>
      <c r="I444" s="28">
        <f t="shared" si="73"/>
        <v>3</v>
      </c>
      <c r="J444" s="28">
        <f t="shared" si="73"/>
        <v>1</v>
      </c>
      <c r="K444" s="28">
        <f t="shared" si="73"/>
        <v>0</v>
      </c>
      <c r="L444" s="28">
        <f t="shared" si="73"/>
        <v>46</v>
      </c>
      <c r="M444" s="28">
        <f t="shared" si="73"/>
        <v>3</v>
      </c>
      <c r="N444" s="28">
        <f t="shared" si="73"/>
        <v>1</v>
      </c>
      <c r="O444" s="28">
        <f t="shared" si="73"/>
        <v>0</v>
      </c>
      <c r="P444" s="28">
        <f t="shared" si="73"/>
        <v>27</v>
      </c>
      <c r="Q444" s="28">
        <f t="shared" si="73"/>
        <v>31</v>
      </c>
      <c r="R444" s="28">
        <f t="shared" si="73"/>
        <v>58</v>
      </c>
      <c r="S444" s="28">
        <f t="shared" si="73"/>
        <v>3</v>
      </c>
      <c r="T444" s="28">
        <f t="shared" si="73"/>
        <v>0</v>
      </c>
      <c r="U444" s="28">
        <f t="shared" si="73"/>
        <v>21</v>
      </c>
      <c r="V444" s="28">
        <f t="shared" si="73"/>
        <v>24</v>
      </c>
      <c r="W444" s="28">
        <f t="shared" si="73"/>
        <v>3</v>
      </c>
      <c r="X444" s="28">
        <f t="shared" si="73"/>
        <v>10</v>
      </c>
      <c r="Y444" s="28">
        <f t="shared" si="73"/>
        <v>4</v>
      </c>
      <c r="Z444" s="28">
        <f t="shared" si="73"/>
        <v>2</v>
      </c>
      <c r="AA444" s="28">
        <f t="shared" si="73"/>
        <v>0</v>
      </c>
      <c r="AB444" s="28">
        <f t="shared" si="73"/>
        <v>1</v>
      </c>
      <c r="AC444" s="28">
        <f t="shared" si="73"/>
        <v>1</v>
      </c>
      <c r="AD444" s="28">
        <f t="shared" si="73"/>
        <v>0</v>
      </c>
      <c r="AE444" s="28">
        <f t="shared" si="73"/>
        <v>1</v>
      </c>
      <c r="AF444" s="25">
        <v>7</v>
      </c>
    </row>
    <row r="445" spans="1:32" s="16" customFormat="1" ht="13.7" customHeight="1" x14ac:dyDescent="0.15">
      <c r="A445" s="21" t="s">
        <v>1154</v>
      </c>
      <c r="B445" s="21" t="s">
        <v>387</v>
      </c>
      <c r="C445" s="22" t="s">
        <v>1057</v>
      </c>
      <c r="D445" s="23">
        <v>0</v>
      </c>
      <c r="E445" s="23">
        <v>1</v>
      </c>
      <c r="F445" s="23" t="s">
        <v>1124</v>
      </c>
      <c r="G445" s="1">
        <v>1</v>
      </c>
      <c r="H445" s="1">
        <v>0</v>
      </c>
      <c r="I445" s="1">
        <v>1</v>
      </c>
      <c r="J445" s="1">
        <v>0</v>
      </c>
      <c r="K445" s="1">
        <v>0</v>
      </c>
      <c r="L445" s="1">
        <v>6</v>
      </c>
      <c r="M445" s="1">
        <v>2</v>
      </c>
      <c r="N445" s="1">
        <v>0</v>
      </c>
      <c r="O445" s="1">
        <v>0</v>
      </c>
      <c r="P445" s="1">
        <v>4</v>
      </c>
      <c r="Q445" s="1">
        <v>6</v>
      </c>
      <c r="R445" s="24">
        <f t="shared" si="71"/>
        <v>10</v>
      </c>
      <c r="S445" s="24">
        <v>1</v>
      </c>
      <c r="T445" s="24">
        <v>0</v>
      </c>
      <c r="U445" s="24">
        <v>1</v>
      </c>
      <c r="V445" s="24">
        <f t="shared" si="72"/>
        <v>2</v>
      </c>
      <c r="W445" s="24">
        <v>1</v>
      </c>
      <c r="X445" s="24">
        <v>0</v>
      </c>
      <c r="Y445" s="24">
        <v>1</v>
      </c>
      <c r="Z445" s="24">
        <v>0</v>
      </c>
      <c r="AA445" s="24">
        <v>0</v>
      </c>
      <c r="AB445" s="24">
        <v>1</v>
      </c>
      <c r="AC445" s="24">
        <v>1</v>
      </c>
      <c r="AD445" s="24">
        <v>0</v>
      </c>
      <c r="AE445" s="24">
        <v>1</v>
      </c>
      <c r="AF445" s="16">
        <v>8</v>
      </c>
    </row>
    <row r="446" spans="1:32" s="25" customFormat="1" ht="13.7" customHeight="1" x14ac:dyDescent="0.15">
      <c r="A446" s="21" t="s">
        <v>1154</v>
      </c>
      <c r="B446" s="21" t="s">
        <v>387</v>
      </c>
      <c r="C446" s="22" t="s">
        <v>388</v>
      </c>
      <c r="D446" s="23">
        <v>0</v>
      </c>
      <c r="E446" s="23">
        <v>2</v>
      </c>
      <c r="F446" s="23" t="s">
        <v>1124</v>
      </c>
      <c r="G446" s="1">
        <v>1</v>
      </c>
      <c r="H446" s="1">
        <v>0</v>
      </c>
      <c r="I446" s="1">
        <v>1</v>
      </c>
      <c r="J446" s="1">
        <v>0</v>
      </c>
      <c r="K446" s="1">
        <v>0</v>
      </c>
      <c r="L446" s="1">
        <v>5</v>
      </c>
      <c r="M446" s="1">
        <v>1</v>
      </c>
      <c r="N446" s="1">
        <v>0</v>
      </c>
      <c r="O446" s="1">
        <v>0</v>
      </c>
      <c r="P446" s="1">
        <v>5</v>
      </c>
      <c r="Q446" s="1">
        <v>3</v>
      </c>
      <c r="R446" s="24">
        <f t="shared" si="71"/>
        <v>8</v>
      </c>
      <c r="S446" s="24">
        <v>2</v>
      </c>
      <c r="T446" s="24">
        <v>0</v>
      </c>
      <c r="U446" s="24">
        <v>1</v>
      </c>
      <c r="V446" s="24">
        <f t="shared" si="72"/>
        <v>3</v>
      </c>
      <c r="W446" s="24">
        <v>1</v>
      </c>
      <c r="X446" s="24">
        <v>0</v>
      </c>
      <c r="Y446" s="24">
        <v>1</v>
      </c>
      <c r="Z446" s="24">
        <v>0</v>
      </c>
      <c r="AA446" s="24">
        <v>0</v>
      </c>
      <c r="AB446" s="24">
        <v>1</v>
      </c>
      <c r="AC446" s="24">
        <v>0</v>
      </c>
      <c r="AD446" s="24">
        <v>0</v>
      </c>
      <c r="AE446" s="24">
        <v>0</v>
      </c>
      <c r="AF446" s="25">
        <v>9</v>
      </c>
    </row>
    <row r="447" spans="1:32" s="16" customFormat="1" ht="13.7" customHeight="1" x14ac:dyDescent="0.15">
      <c r="A447" s="26"/>
      <c r="B447" s="26" t="s">
        <v>1113</v>
      </c>
      <c r="C447" s="26">
        <f>COUNTA(C445:C446)</f>
        <v>2</v>
      </c>
      <c r="D447" s="27">
        <f>COUNTIF(D445:D446,"併")</f>
        <v>0</v>
      </c>
      <c r="E447" s="27">
        <v>2</v>
      </c>
      <c r="F447" s="27"/>
      <c r="G447" s="28">
        <f>SUM(G445:G446)</f>
        <v>2</v>
      </c>
      <c r="H447" s="28">
        <f t="shared" ref="H447:AE447" si="74">SUM(H445:H446)</f>
        <v>0</v>
      </c>
      <c r="I447" s="28">
        <f t="shared" si="74"/>
        <v>2</v>
      </c>
      <c r="J447" s="28">
        <f t="shared" si="74"/>
        <v>0</v>
      </c>
      <c r="K447" s="28">
        <f t="shared" si="74"/>
        <v>0</v>
      </c>
      <c r="L447" s="28">
        <f t="shared" si="74"/>
        <v>11</v>
      </c>
      <c r="M447" s="28">
        <f t="shared" si="74"/>
        <v>3</v>
      </c>
      <c r="N447" s="28">
        <f t="shared" si="74"/>
        <v>0</v>
      </c>
      <c r="O447" s="28">
        <f t="shared" si="74"/>
        <v>0</v>
      </c>
      <c r="P447" s="28">
        <f t="shared" si="74"/>
        <v>9</v>
      </c>
      <c r="Q447" s="28">
        <f t="shared" si="74"/>
        <v>9</v>
      </c>
      <c r="R447" s="28">
        <f t="shared" si="74"/>
        <v>18</v>
      </c>
      <c r="S447" s="28">
        <f t="shared" si="74"/>
        <v>3</v>
      </c>
      <c r="T447" s="28">
        <f t="shared" si="74"/>
        <v>0</v>
      </c>
      <c r="U447" s="28">
        <f t="shared" si="74"/>
        <v>2</v>
      </c>
      <c r="V447" s="28">
        <f t="shared" si="74"/>
        <v>5</v>
      </c>
      <c r="W447" s="28">
        <f t="shared" si="74"/>
        <v>2</v>
      </c>
      <c r="X447" s="28">
        <f t="shared" si="74"/>
        <v>0</v>
      </c>
      <c r="Y447" s="28">
        <f t="shared" si="74"/>
        <v>2</v>
      </c>
      <c r="Z447" s="28">
        <f t="shared" si="74"/>
        <v>0</v>
      </c>
      <c r="AA447" s="28">
        <f t="shared" si="74"/>
        <v>0</v>
      </c>
      <c r="AB447" s="28">
        <f t="shared" si="74"/>
        <v>2</v>
      </c>
      <c r="AC447" s="28">
        <f t="shared" si="74"/>
        <v>1</v>
      </c>
      <c r="AD447" s="28">
        <f t="shared" si="74"/>
        <v>0</v>
      </c>
      <c r="AE447" s="28">
        <f t="shared" si="74"/>
        <v>1</v>
      </c>
      <c r="AF447" s="25">
        <v>10</v>
      </c>
    </row>
    <row r="448" spans="1:32" s="25" customFormat="1" ht="13.7" customHeight="1" x14ac:dyDescent="0.15">
      <c r="A448" s="31"/>
      <c r="B448" s="31" t="s">
        <v>1114</v>
      </c>
      <c r="C448" s="31">
        <f>C388+C390+C393+C396+C399+C402+C405+C407+C410+C412+C418+C422+C425+C427+C429+C434+C436+C439+C444+C447</f>
        <v>58</v>
      </c>
      <c r="D448" s="32">
        <f>D388+D390+D393+D396+D399+D402+D405+D407+D410+D412+D418+D422+D425+D427+D429+D434+D436+D439+D444+D447</f>
        <v>0</v>
      </c>
      <c r="E448" s="32">
        <f>E388+E390+E393+E396+E399+E402+E405+E407+E410+E412+E418+E422+E425+E427+E429+E434+E436+E439+E444+E447</f>
        <v>30</v>
      </c>
      <c r="F448" s="32"/>
      <c r="G448" s="33">
        <f>G388+G390+G393+G396+G399+G402+G405+G407+G410+G412+G418+G422+G425+G427+G429+G434+G436+G439+G444+G447</f>
        <v>57</v>
      </c>
      <c r="H448" s="33">
        <f t="shared" ref="H448:AE448" si="75">H388+H390+H393+H396+H399+H402+H405+H407+H410+H412+H418+H422+H425+H427+H429+H434+H436+H439+H444+H447</f>
        <v>0</v>
      </c>
      <c r="I448" s="33">
        <f t="shared" si="75"/>
        <v>56</v>
      </c>
      <c r="J448" s="33">
        <f t="shared" si="75"/>
        <v>12</v>
      </c>
      <c r="K448" s="33">
        <f t="shared" si="75"/>
        <v>0</v>
      </c>
      <c r="L448" s="33">
        <f t="shared" si="75"/>
        <v>652</v>
      </c>
      <c r="M448" s="33">
        <f t="shared" si="75"/>
        <v>53</v>
      </c>
      <c r="N448" s="33">
        <f t="shared" si="75"/>
        <v>20</v>
      </c>
      <c r="O448" s="33">
        <f t="shared" si="75"/>
        <v>5</v>
      </c>
      <c r="P448" s="33">
        <f t="shared" si="75"/>
        <v>404</v>
      </c>
      <c r="Q448" s="33">
        <f t="shared" si="75"/>
        <v>451</v>
      </c>
      <c r="R448" s="33">
        <f t="shared" si="75"/>
        <v>855</v>
      </c>
      <c r="S448" s="33">
        <f t="shared" si="75"/>
        <v>54</v>
      </c>
      <c r="T448" s="33">
        <f t="shared" si="75"/>
        <v>0</v>
      </c>
      <c r="U448" s="33">
        <f t="shared" si="75"/>
        <v>176</v>
      </c>
      <c r="V448" s="33">
        <f t="shared" si="75"/>
        <v>230</v>
      </c>
      <c r="W448" s="33">
        <f t="shared" si="75"/>
        <v>55</v>
      </c>
      <c r="X448" s="33">
        <f t="shared" si="75"/>
        <v>115</v>
      </c>
      <c r="Y448" s="33">
        <f t="shared" si="75"/>
        <v>58</v>
      </c>
      <c r="Z448" s="33">
        <f t="shared" si="75"/>
        <v>21</v>
      </c>
      <c r="AA448" s="33">
        <f t="shared" si="75"/>
        <v>3</v>
      </c>
      <c r="AB448" s="33">
        <f t="shared" si="75"/>
        <v>8</v>
      </c>
      <c r="AC448" s="33">
        <f t="shared" si="75"/>
        <v>14</v>
      </c>
      <c r="AD448" s="33">
        <f t="shared" si="75"/>
        <v>3</v>
      </c>
      <c r="AE448" s="33">
        <f t="shared" si="75"/>
        <v>13</v>
      </c>
      <c r="AF448" s="25">
        <v>11</v>
      </c>
    </row>
    <row r="449" spans="1:32" s="25" customFormat="1" ht="13.7" customHeight="1" x14ac:dyDescent="0.15">
      <c r="A449" s="21" t="s">
        <v>1155</v>
      </c>
      <c r="B449" s="21" t="s">
        <v>895</v>
      </c>
      <c r="C449" s="30" t="s">
        <v>896</v>
      </c>
      <c r="D449" s="23">
        <v>0</v>
      </c>
      <c r="E449" s="23" t="s">
        <v>1173</v>
      </c>
      <c r="F449" s="23" t="s">
        <v>1124</v>
      </c>
      <c r="G449" s="1">
        <v>1</v>
      </c>
      <c r="H449" s="1">
        <v>0</v>
      </c>
      <c r="I449" s="1">
        <v>1</v>
      </c>
      <c r="J449" s="1">
        <v>0</v>
      </c>
      <c r="K449" s="1">
        <v>0</v>
      </c>
      <c r="L449" s="1">
        <v>8</v>
      </c>
      <c r="M449" s="1">
        <v>1</v>
      </c>
      <c r="N449" s="1">
        <v>0</v>
      </c>
      <c r="O449" s="1">
        <v>0</v>
      </c>
      <c r="P449" s="1">
        <v>6</v>
      </c>
      <c r="Q449" s="1">
        <v>5</v>
      </c>
      <c r="R449" s="24">
        <f t="shared" ref="R449:R514" si="76">P449+Q449</f>
        <v>11</v>
      </c>
      <c r="S449" s="24">
        <v>1</v>
      </c>
      <c r="T449" s="24">
        <v>0</v>
      </c>
      <c r="U449" s="24">
        <v>3</v>
      </c>
      <c r="V449" s="24">
        <f t="shared" ref="V449:V514" si="77">S449+T449+U449</f>
        <v>4</v>
      </c>
      <c r="W449" s="24">
        <v>1</v>
      </c>
      <c r="X449" s="24">
        <v>1</v>
      </c>
      <c r="Y449" s="24">
        <v>1</v>
      </c>
      <c r="Z449" s="24">
        <v>0</v>
      </c>
      <c r="AA449" s="24">
        <v>0</v>
      </c>
      <c r="AB449" s="24">
        <v>0</v>
      </c>
      <c r="AC449" s="24">
        <v>0</v>
      </c>
      <c r="AD449" s="24">
        <v>0</v>
      </c>
      <c r="AE449" s="24">
        <v>0</v>
      </c>
      <c r="AF449" s="25">
        <v>12</v>
      </c>
    </row>
    <row r="450" spans="1:32" s="25" customFormat="1" ht="13.7" customHeight="1" x14ac:dyDescent="0.15">
      <c r="A450" s="21" t="s">
        <v>1155</v>
      </c>
      <c r="B450" s="21" t="s">
        <v>895</v>
      </c>
      <c r="C450" s="22" t="s">
        <v>897</v>
      </c>
      <c r="D450" s="23">
        <v>0</v>
      </c>
      <c r="E450" s="23" t="s">
        <v>1173</v>
      </c>
      <c r="F450" s="23" t="s">
        <v>1124</v>
      </c>
      <c r="G450" s="1">
        <v>1</v>
      </c>
      <c r="H450" s="1">
        <v>0</v>
      </c>
      <c r="I450" s="1">
        <v>1</v>
      </c>
      <c r="J450" s="1">
        <v>0</v>
      </c>
      <c r="K450" s="1">
        <v>0</v>
      </c>
      <c r="L450" s="1">
        <v>8</v>
      </c>
      <c r="M450" s="1">
        <v>1</v>
      </c>
      <c r="N450" s="1">
        <v>0</v>
      </c>
      <c r="O450" s="1">
        <v>0</v>
      </c>
      <c r="P450" s="1">
        <v>6</v>
      </c>
      <c r="Q450" s="1">
        <v>5</v>
      </c>
      <c r="R450" s="24">
        <f t="shared" si="76"/>
        <v>11</v>
      </c>
      <c r="S450" s="24">
        <v>1</v>
      </c>
      <c r="T450" s="24">
        <v>0</v>
      </c>
      <c r="U450" s="24">
        <v>5</v>
      </c>
      <c r="V450" s="24">
        <f t="shared" si="77"/>
        <v>6</v>
      </c>
      <c r="W450" s="24">
        <v>1</v>
      </c>
      <c r="X450" s="24">
        <v>1</v>
      </c>
      <c r="Y450" s="24">
        <v>1</v>
      </c>
      <c r="Z450" s="24">
        <v>0</v>
      </c>
      <c r="AA450" s="24">
        <v>0</v>
      </c>
      <c r="AB450" s="24">
        <v>0</v>
      </c>
      <c r="AC450" s="24">
        <v>0</v>
      </c>
      <c r="AD450" s="24">
        <v>0</v>
      </c>
      <c r="AE450" s="24">
        <v>0</v>
      </c>
      <c r="AF450" s="16">
        <v>13</v>
      </c>
    </row>
    <row r="451" spans="1:32" s="25" customFormat="1" ht="13.7" customHeight="1" x14ac:dyDescent="0.15">
      <c r="A451" s="21" t="s">
        <v>1155</v>
      </c>
      <c r="B451" s="21" t="s">
        <v>895</v>
      </c>
      <c r="C451" s="22" t="s">
        <v>898</v>
      </c>
      <c r="D451" s="23">
        <v>0</v>
      </c>
      <c r="E451" s="23" t="s">
        <v>1173</v>
      </c>
      <c r="F451" s="23" t="s">
        <v>1124</v>
      </c>
      <c r="G451" s="1">
        <v>1</v>
      </c>
      <c r="H451" s="1">
        <v>0</v>
      </c>
      <c r="I451" s="1">
        <v>1</v>
      </c>
      <c r="J451" s="1">
        <v>0</v>
      </c>
      <c r="K451" s="1">
        <v>0</v>
      </c>
      <c r="L451" s="1">
        <v>11</v>
      </c>
      <c r="M451" s="1">
        <v>1</v>
      </c>
      <c r="N451" s="1">
        <v>0</v>
      </c>
      <c r="O451" s="1">
        <v>0</v>
      </c>
      <c r="P451" s="1">
        <v>6</v>
      </c>
      <c r="Q451" s="1">
        <v>8</v>
      </c>
      <c r="R451" s="24">
        <f t="shared" si="76"/>
        <v>14</v>
      </c>
      <c r="S451" s="24">
        <v>1</v>
      </c>
      <c r="T451" s="24">
        <v>0</v>
      </c>
      <c r="U451" s="24">
        <v>5</v>
      </c>
      <c r="V451" s="24">
        <f t="shared" si="77"/>
        <v>6</v>
      </c>
      <c r="W451" s="24">
        <v>1</v>
      </c>
      <c r="X451" s="24">
        <v>2</v>
      </c>
      <c r="Y451" s="24">
        <v>1</v>
      </c>
      <c r="Z451" s="24">
        <v>0</v>
      </c>
      <c r="AA451" s="24">
        <v>0</v>
      </c>
      <c r="AB451" s="24">
        <v>0</v>
      </c>
      <c r="AC451" s="24">
        <v>0</v>
      </c>
      <c r="AD451" s="24">
        <v>0</v>
      </c>
      <c r="AE451" s="24">
        <v>0</v>
      </c>
      <c r="AF451" s="25">
        <v>14</v>
      </c>
    </row>
    <row r="452" spans="1:32" s="25" customFormat="1" ht="13.7" customHeight="1" x14ac:dyDescent="0.15">
      <c r="A452" s="21" t="s">
        <v>1155</v>
      </c>
      <c r="B452" s="21" t="s">
        <v>895</v>
      </c>
      <c r="C452" s="22" t="s">
        <v>899</v>
      </c>
      <c r="D452" s="23">
        <v>0</v>
      </c>
      <c r="E452" s="23" t="s">
        <v>1173</v>
      </c>
      <c r="F452" s="23" t="s">
        <v>1124</v>
      </c>
      <c r="G452" s="1">
        <v>1</v>
      </c>
      <c r="H452" s="1">
        <v>0</v>
      </c>
      <c r="I452" s="1">
        <v>1</v>
      </c>
      <c r="J452" s="1">
        <v>0</v>
      </c>
      <c r="K452" s="1">
        <v>0</v>
      </c>
      <c r="L452" s="1">
        <v>20</v>
      </c>
      <c r="M452" s="1">
        <v>1</v>
      </c>
      <c r="N452" s="1">
        <v>0</v>
      </c>
      <c r="O452" s="1">
        <v>0</v>
      </c>
      <c r="P452" s="1">
        <v>10</v>
      </c>
      <c r="Q452" s="1">
        <v>13</v>
      </c>
      <c r="R452" s="24">
        <f t="shared" si="76"/>
        <v>23</v>
      </c>
      <c r="S452" s="24">
        <v>1</v>
      </c>
      <c r="T452" s="24">
        <v>0</v>
      </c>
      <c r="U452" s="24">
        <v>5</v>
      </c>
      <c r="V452" s="24">
        <f t="shared" si="77"/>
        <v>6</v>
      </c>
      <c r="W452" s="24">
        <v>1</v>
      </c>
      <c r="X452" s="24">
        <v>6</v>
      </c>
      <c r="Y452" s="24">
        <v>1</v>
      </c>
      <c r="Z452" s="24">
        <v>1</v>
      </c>
      <c r="AA452" s="24">
        <v>0</v>
      </c>
      <c r="AB452" s="24">
        <v>0</v>
      </c>
      <c r="AC452" s="24">
        <v>1</v>
      </c>
      <c r="AD452" s="24">
        <v>0</v>
      </c>
      <c r="AE452" s="24">
        <v>1</v>
      </c>
      <c r="AF452" s="25">
        <v>15</v>
      </c>
    </row>
    <row r="453" spans="1:32" s="16" customFormat="1" ht="13.7" customHeight="1" x14ac:dyDescent="0.15">
      <c r="A453" s="21" t="s">
        <v>1155</v>
      </c>
      <c r="B453" s="21" t="s">
        <v>895</v>
      </c>
      <c r="C453" s="22" t="s">
        <v>900</v>
      </c>
      <c r="D453" s="23">
        <v>0</v>
      </c>
      <c r="E453" s="23" t="s">
        <v>1173</v>
      </c>
      <c r="F453" s="23" t="s">
        <v>1124</v>
      </c>
      <c r="G453" s="1">
        <v>1</v>
      </c>
      <c r="H453" s="1">
        <v>0</v>
      </c>
      <c r="I453" s="1">
        <v>1</v>
      </c>
      <c r="J453" s="1">
        <v>0</v>
      </c>
      <c r="K453" s="1">
        <v>0</v>
      </c>
      <c r="L453" s="1">
        <v>17</v>
      </c>
      <c r="M453" s="1">
        <v>1</v>
      </c>
      <c r="N453" s="1">
        <v>0</v>
      </c>
      <c r="O453" s="1">
        <v>0</v>
      </c>
      <c r="P453" s="1">
        <v>8</v>
      </c>
      <c r="Q453" s="1">
        <v>12</v>
      </c>
      <c r="R453" s="24">
        <f t="shared" si="76"/>
        <v>20</v>
      </c>
      <c r="S453" s="24">
        <v>1</v>
      </c>
      <c r="T453" s="24">
        <v>0</v>
      </c>
      <c r="U453" s="24">
        <v>5</v>
      </c>
      <c r="V453" s="24">
        <f t="shared" si="77"/>
        <v>6</v>
      </c>
      <c r="W453" s="24">
        <v>1</v>
      </c>
      <c r="X453" s="24">
        <v>3</v>
      </c>
      <c r="Y453" s="24">
        <v>1</v>
      </c>
      <c r="Z453" s="24">
        <v>1</v>
      </c>
      <c r="AA453" s="24">
        <v>0</v>
      </c>
      <c r="AB453" s="24">
        <v>0</v>
      </c>
      <c r="AC453" s="24">
        <v>0</v>
      </c>
      <c r="AD453" s="24">
        <v>0</v>
      </c>
      <c r="AE453" s="24">
        <v>0</v>
      </c>
      <c r="AF453" s="25">
        <v>16</v>
      </c>
    </row>
    <row r="454" spans="1:32" s="16" customFormat="1" ht="13.7" customHeight="1" x14ac:dyDescent="0.15">
      <c r="A454" s="21" t="s">
        <v>1155</v>
      </c>
      <c r="B454" s="21" t="s">
        <v>895</v>
      </c>
      <c r="C454" s="22" t="s">
        <v>901</v>
      </c>
      <c r="D454" s="23">
        <v>0</v>
      </c>
      <c r="E454" s="23" t="s">
        <v>1174</v>
      </c>
      <c r="F454" s="23" t="s">
        <v>1124</v>
      </c>
      <c r="G454" s="1">
        <v>1</v>
      </c>
      <c r="H454" s="1">
        <v>0</v>
      </c>
      <c r="I454" s="1">
        <v>1</v>
      </c>
      <c r="J454" s="1">
        <v>0</v>
      </c>
      <c r="K454" s="1">
        <v>0</v>
      </c>
      <c r="L454" s="1">
        <v>4</v>
      </c>
      <c r="M454" s="1">
        <v>1</v>
      </c>
      <c r="N454" s="1">
        <v>0</v>
      </c>
      <c r="O454" s="1">
        <v>0</v>
      </c>
      <c r="P454" s="1">
        <v>3</v>
      </c>
      <c r="Q454" s="1">
        <v>4</v>
      </c>
      <c r="R454" s="24">
        <f t="shared" si="76"/>
        <v>7</v>
      </c>
      <c r="S454" s="24">
        <v>1</v>
      </c>
      <c r="T454" s="24">
        <v>0</v>
      </c>
      <c r="U454" s="24">
        <v>1</v>
      </c>
      <c r="V454" s="24">
        <f t="shared" si="77"/>
        <v>2</v>
      </c>
      <c r="W454" s="24">
        <v>1</v>
      </c>
      <c r="X454" s="24">
        <v>0</v>
      </c>
      <c r="Y454" s="24">
        <v>1</v>
      </c>
      <c r="Z454" s="24">
        <v>0</v>
      </c>
      <c r="AA454" s="24">
        <v>0</v>
      </c>
      <c r="AB454" s="24">
        <v>0</v>
      </c>
      <c r="AC454" s="24">
        <v>0</v>
      </c>
      <c r="AD454" s="24">
        <v>0</v>
      </c>
      <c r="AE454" s="24">
        <v>0</v>
      </c>
      <c r="AF454" s="16">
        <v>18</v>
      </c>
    </row>
    <row r="455" spans="1:32" s="25" customFormat="1" ht="13.7" customHeight="1" x14ac:dyDescent="0.15">
      <c r="A455" s="21" t="s">
        <v>1155</v>
      </c>
      <c r="B455" s="21" t="s">
        <v>895</v>
      </c>
      <c r="C455" s="22" t="s">
        <v>68</v>
      </c>
      <c r="D455" s="23">
        <v>0</v>
      </c>
      <c r="E455" s="23" t="s">
        <v>1173</v>
      </c>
      <c r="F455" s="23" t="s">
        <v>1124</v>
      </c>
      <c r="G455" s="1">
        <v>1</v>
      </c>
      <c r="H455" s="1">
        <v>0</v>
      </c>
      <c r="I455" s="1">
        <v>1</v>
      </c>
      <c r="J455" s="1">
        <v>1</v>
      </c>
      <c r="K455" s="1">
        <v>0</v>
      </c>
      <c r="L455" s="1">
        <v>28</v>
      </c>
      <c r="M455" s="1">
        <v>1</v>
      </c>
      <c r="N455" s="1">
        <v>0</v>
      </c>
      <c r="O455" s="1">
        <v>0</v>
      </c>
      <c r="P455" s="1">
        <v>18</v>
      </c>
      <c r="Q455" s="1">
        <v>14</v>
      </c>
      <c r="R455" s="24">
        <f t="shared" si="76"/>
        <v>32</v>
      </c>
      <c r="S455" s="24">
        <v>1</v>
      </c>
      <c r="T455" s="24">
        <v>0</v>
      </c>
      <c r="U455" s="24">
        <v>7</v>
      </c>
      <c r="V455" s="24">
        <f t="shared" si="77"/>
        <v>8</v>
      </c>
      <c r="W455" s="24">
        <v>1</v>
      </c>
      <c r="X455" s="24">
        <v>6</v>
      </c>
      <c r="Y455" s="24">
        <v>1</v>
      </c>
      <c r="Z455" s="24">
        <v>1</v>
      </c>
      <c r="AA455" s="24">
        <v>0</v>
      </c>
      <c r="AB455" s="24">
        <v>0</v>
      </c>
      <c r="AC455" s="24">
        <v>0</v>
      </c>
      <c r="AD455" s="24">
        <v>0</v>
      </c>
      <c r="AE455" s="24">
        <v>0</v>
      </c>
      <c r="AF455" s="25">
        <v>21</v>
      </c>
    </row>
    <row r="456" spans="1:32" s="25" customFormat="1" ht="13.7" customHeight="1" x14ac:dyDescent="0.15">
      <c r="A456" s="21" t="s">
        <v>1155</v>
      </c>
      <c r="B456" s="21" t="s">
        <v>895</v>
      </c>
      <c r="C456" s="22" t="s">
        <v>78</v>
      </c>
      <c r="D456" s="23">
        <v>0</v>
      </c>
      <c r="E456" s="23" t="s">
        <v>1173</v>
      </c>
      <c r="F456" s="23" t="s">
        <v>1124</v>
      </c>
      <c r="G456" s="1">
        <v>1</v>
      </c>
      <c r="H456" s="1">
        <v>0</v>
      </c>
      <c r="I456" s="1">
        <v>2</v>
      </c>
      <c r="J456" s="1">
        <v>2</v>
      </c>
      <c r="K456" s="1">
        <v>0</v>
      </c>
      <c r="L456" s="1">
        <v>24</v>
      </c>
      <c r="M456" s="1">
        <v>1</v>
      </c>
      <c r="N456" s="1">
        <v>0</v>
      </c>
      <c r="O456" s="1">
        <v>0</v>
      </c>
      <c r="P456" s="1">
        <v>15</v>
      </c>
      <c r="Q456" s="1">
        <v>15</v>
      </c>
      <c r="R456" s="24">
        <f t="shared" si="76"/>
        <v>30</v>
      </c>
      <c r="S456" s="24">
        <v>1</v>
      </c>
      <c r="T456" s="24">
        <v>0</v>
      </c>
      <c r="U456" s="24">
        <v>7</v>
      </c>
      <c r="V456" s="24">
        <f t="shared" si="77"/>
        <v>8</v>
      </c>
      <c r="W456" s="24">
        <v>1</v>
      </c>
      <c r="X456" s="24">
        <v>6</v>
      </c>
      <c r="Y456" s="24">
        <v>1</v>
      </c>
      <c r="Z456" s="24">
        <v>1</v>
      </c>
      <c r="AA456" s="24">
        <v>3</v>
      </c>
      <c r="AB456" s="24">
        <v>0</v>
      </c>
      <c r="AC456" s="24">
        <v>1</v>
      </c>
      <c r="AD456" s="24">
        <v>0</v>
      </c>
      <c r="AE456" s="24">
        <v>1</v>
      </c>
      <c r="AF456" s="25">
        <v>22</v>
      </c>
    </row>
    <row r="457" spans="1:32" s="25" customFormat="1" ht="13.7" customHeight="1" x14ac:dyDescent="0.15">
      <c r="A457" s="21" t="s">
        <v>1155</v>
      </c>
      <c r="B457" s="21" t="s">
        <v>895</v>
      </c>
      <c r="C457" s="22" t="s">
        <v>85</v>
      </c>
      <c r="D457" s="23">
        <v>0</v>
      </c>
      <c r="E457" s="23" t="s">
        <v>1173</v>
      </c>
      <c r="F457" s="23" t="s">
        <v>1124</v>
      </c>
      <c r="G457" s="1">
        <v>1</v>
      </c>
      <c r="H457" s="1">
        <v>0</v>
      </c>
      <c r="I457" s="1">
        <v>1</v>
      </c>
      <c r="J457" s="1">
        <v>0</v>
      </c>
      <c r="K457" s="1">
        <v>0</v>
      </c>
      <c r="L457" s="1">
        <v>15</v>
      </c>
      <c r="M457" s="1">
        <v>1</v>
      </c>
      <c r="N457" s="1">
        <v>2</v>
      </c>
      <c r="O457" s="1">
        <v>0</v>
      </c>
      <c r="P457" s="1">
        <v>9</v>
      </c>
      <c r="Q457" s="1">
        <v>11</v>
      </c>
      <c r="R457" s="24">
        <f t="shared" si="76"/>
        <v>20</v>
      </c>
      <c r="S457" s="24">
        <v>1</v>
      </c>
      <c r="T457" s="24">
        <v>0</v>
      </c>
      <c r="U457" s="24">
        <v>5</v>
      </c>
      <c r="V457" s="24">
        <f t="shared" si="77"/>
        <v>6</v>
      </c>
      <c r="W457" s="24">
        <v>1</v>
      </c>
      <c r="X457" s="24">
        <v>2</v>
      </c>
      <c r="Y457" s="24">
        <v>1</v>
      </c>
      <c r="Z457" s="24">
        <v>0</v>
      </c>
      <c r="AA457" s="24">
        <v>0</v>
      </c>
      <c r="AB457" s="24">
        <v>0</v>
      </c>
      <c r="AC457" s="24">
        <v>1</v>
      </c>
      <c r="AD457" s="24">
        <v>0</v>
      </c>
      <c r="AE457" s="24">
        <v>1</v>
      </c>
      <c r="AF457" s="16">
        <v>23</v>
      </c>
    </row>
    <row r="458" spans="1:32" s="25" customFormat="1" ht="13.7" customHeight="1" x14ac:dyDescent="0.15">
      <c r="A458" s="21" t="s">
        <v>1155</v>
      </c>
      <c r="B458" s="21" t="s">
        <v>895</v>
      </c>
      <c r="C458" s="22" t="s">
        <v>1137</v>
      </c>
      <c r="D458" s="23">
        <v>0</v>
      </c>
      <c r="E458" s="23" t="s">
        <v>1173</v>
      </c>
      <c r="F458" s="23" t="s">
        <v>1124</v>
      </c>
      <c r="G458" s="1">
        <v>1</v>
      </c>
      <c r="H458" s="1">
        <v>0</v>
      </c>
      <c r="I458" s="1">
        <v>1</v>
      </c>
      <c r="J458" s="1">
        <v>0</v>
      </c>
      <c r="K458" s="1">
        <v>0</v>
      </c>
      <c r="L458" s="1">
        <v>20</v>
      </c>
      <c r="M458" s="1">
        <v>1</v>
      </c>
      <c r="N458" s="1">
        <v>0</v>
      </c>
      <c r="O458" s="1">
        <v>0</v>
      </c>
      <c r="P458" s="1">
        <v>9</v>
      </c>
      <c r="Q458" s="1">
        <v>14</v>
      </c>
      <c r="R458" s="24">
        <f t="shared" si="76"/>
        <v>23</v>
      </c>
      <c r="S458" s="24">
        <v>1</v>
      </c>
      <c r="T458" s="24">
        <v>0</v>
      </c>
      <c r="U458" s="24">
        <v>5</v>
      </c>
      <c r="V458" s="24">
        <f t="shared" si="77"/>
        <v>6</v>
      </c>
      <c r="W458" s="24">
        <v>1</v>
      </c>
      <c r="X458" s="24">
        <v>5</v>
      </c>
      <c r="Y458" s="24">
        <v>1</v>
      </c>
      <c r="Z458" s="24">
        <v>1</v>
      </c>
      <c r="AA458" s="24">
        <v>0</v>
      </c>
      <c r="AB458" s="24">
        <v>0</v>
      </c>
      <c r="AC458" s="24">
        <v>1</v>
      </c>
      <c r="AD458" s="24">
        <v>0</v>
      </c>
      <c r="AE458" s="24">
        <v>1</v>
      </c>
      <c r="AF458" s="25">
        <v>24</v>
      </c>
    </row>
    <row r="459" spans="1:32" s="25" customFormat="1" ht="13.7" customHeight="1" x14ac:dyDescent="0.15">
      <c r="A459" s="21" t="s">
        <v>1155</v>
      </c>
      <c r="B459" s="21" t="s">
        <v>895</v>
      </c>
      <c r="C459" s="22" t="s">
        <v>1172</v>
      </c>
      <c r="D459" s="23">
        <v>0</v>
      </c>
      <c r="E459" s="23" t="s">
        <v>1173</v>
      </c>
      <c r="F459" s="23" t="s">
        <v>1124</v>
      </c>
      <c r="G459" s="1">
        <v>1</v>
      </c>
      <c r="H459" s="1">
        <v>0</v>
      </c>
      <c r="I459" s="1">
        <v>1</v>
      </c>
      <c r="J459" s="1">
        <v>1</v>
      </c>
      <c r="K459" s="1">
        <v>0</v>
      </c>
      <c r="L459" s="1">
        <v>27</v>
      </c>
      <c r="M459" s="1">
        <v>1</v>
      </c>
      <c r="N459" s="1">
        <v>1</v>
      </c>
      <c r="O459" s="1">
        <v>0</v>
      </c>
      <c r="P459" s="1">
        <v>16</v>
      </c>
      <c r="Q459" s="1">
        <v>16</v>
      </c>
      <c r="R459" s="24">
        <f t="shared" si="76"/>
        <v>32</v>
      </c>
      <c r="S459" s="24">
        <v>2</v>
      </c>
      <c r="T459" s="24">
        <v>0</v>
      </c>
      <c r="U459" s="24">
        <v>5</v>
      </c>
      <c r="V459" s="24">
        <f t="shared" si="77"/>
        <v>7</v>
      </c>
      <c r="W459" s="24">
        <v>1</v>
      </c>
      <c r="X459" s="24">
        <v>6</v>
      </c>
      <c r="Y459" s="24">
        <v>1</v>
      </c>
      <c r="Z459" s="24">
        <v>1</v>
      </c>
      <c r="AA459" s="24">
        <v>0</v>
      </c>
      <c r="AB459" s="24">
        <v>1</v>
      </c>
      <c r="AC459" s="24">
        <v>0</v>
      </c>
      <c r="AD459" s="24">
        <v>0</v>
      </c>
      <c r="AE459" s="24">
        <v>0</v>
      </c>
      <c r="AF459" s="25">
        <v>25</v>
      </c>
    </row>
    <row r="460" spans="1:32" s="25" customFormat="1" ht="13.7" customHeight="1" x14ac:dyDescent="0.15">
      <c r="A460" s="21" t="s">
        <v>1155</v>
      </c>
      <c r="B460" s="21" t="s">
        <v>895</v>
      </c>
      <c r="C460" s="30" t="s">
        <v>1181</v>
      </c>
      <c r="D460" s="23">
        <v>0</v>
      </c>
      <c r="E460" s="23" t="s">
        <v>1173</v>
      </c>
      <c r="F460" s="23" t="s">
        <v>1124</v>
      </c>
      <c r="G460" s="1">
        <v>1</v>
      </c>
      <c r="H460" s="1">
        <v>0</v>
      </c>
      <c r="I460" s="1">
        <v>1</v>
      </c>
      <c r="J460" s="1">
        <v>0</v>
      </c>
      <c r="K460" s="1">
        <v>0</v>
      </c>
      <c r="L460" s="1">
        <v>26</v>
      </c>
      <c r="M460" s="1">
        <v>1</v>
      </c>
      <c r="N460" s="1">
        <v>0</v>
      </c>
      <c r="O460" s="1">
        <v>0</v>
      </c>
      <c r="P460" s="1">
        <v>13</v>
      </c>
      <c r="Q460" s="1">
        <v>16</v>
      </c>
      <c r="R460" s="24">
        <f t="shared" si="76"/>
        <v>29</v>
      </c>
      <c r="S460" s="24">
        <v>1</v>
      </c>
      <c r="T460" s="24">
        <v>0</v>
      </c>
      <c r="U460" s="24">
        <v>6</v>
      </c>
      <c r="V460" s="24">
        <f t="shared" si="77"/>
        <v>7</v>
      </c>
      <c r="W460" s="24">
        <v>1</v>
      </c>
      <c r="X460" s="24">
        <v>6</v>
      </c>
      <c r="Y460" s="24">
        <v>1</v>
      </c>
      <c r="Z460" s="24">
        <v>1</v>
      </c>
      <c r="AA460" s="24">
        <v>0</v>
      </c>
      <c r="AB460" s="24">
        <v>1</v>
      </c>
      <c r="AC460" s="24">
        <v>0</v>
      </c>
      <c r="AD460" s="24">
        <v>0</v>
      </c>
      <c r="AE460" s="24">
        <v>0</v>
      </c>
      <c r="AF460" s="25">
        <v>26</v>
      </c>
    </row>
    <row r="461" spans="1:32" s="25" customFormat="1" ht="13.7" customHeight="1" x14ac:dyDescent="0.15">
      <c r="A461" s="21" t="s">
        <v>1155</v>
      </c>
      <c r="B461" s="21" t="s">
        <v>895</v>
      </c>
      <c r="C461" s="30" t="s">
        <v>1196</v>
      </c>
      <c r="D461" s="23">
        <v>0</v>
      </c>
      <c r="E461" s="23">
        <v>0</v>
      </c>
      <c r="F461" s="40" t="s">
        <v>1198</v>
      </c>
      <c r="G461" s="1">
        <v>1</v>
      </c>
      <c r="H461" s="1">
        <v>0</v>
      </c>
      <c r="I461" s="1">
        <v>1</v>
      </c>
      <c r="J461" s="1">
        <v>0</v>
      </c>
      <c r="K461" s="1">
        <v>0</v>
      </c>
      <c r="L461" s="1">
        <v>15</v>
      </c>
      <c r="M461" s="1">
        <v>1</v>
      </c>
      <c r="N461" s="1">
        <v>0</v>
      </c>
      <c r="O461" s="1">
        <v>0</v>
      </c>
      <c r="P461" s="1">
        <v>9</v>
      </c>
      <c r="Q461" s="1">
        <v>9</v>
      </c>
      <c r="R461" s="24">
        <f t="shared" si="76"/>
        <v>18</v>
      </c>
      <c r="S461" s="24">
        <v>1</v>
      </c>
      <c r="T461" s="24">
        <v>0</v>
      </c>
      <c r="U461" s="24">
        <v>5</v>
      </c>
      <c r="V461" s="24">
        <f t="shared" si="77"/>
        <v>6</v>
      </c>
      <c r="W461" s="24">
        <v>1</v>
      </c>
      <c r="X461" s="24">
        <v>2</v>
      </c>
      <c r="Y461" s="24">
        <v>1</v>
      </c>
      <c r="Z461" s="24">
        <v>1</v>
      </c>
      <c r="AA461" s="24">
        <v>0</v>
      </c>
      <c r="AB461" s="24">
        <v>0</v>
      </c>
      <c r="AC461" s="24">
        <v>0</v>
      </c>
      <c r="AD461" s="24">
        <v>0</v>
      </c>
      <c r="AE461" s="24">
        <v>0</v>
      </c>
    </row>
    <row r="462" spans="1:32" s="25" customFormat="1" ht="13.7" customHeight="1" x14ac:dyDescent="0.15">
      <c r="A462" s="26"/>
      <c r="B462" s="26" t="s">
        <v>1113</v>
      </c>
      <c r="C462" s="26">
        <f>COUNTA(C449:C461)</f>
        <v>13</v>
      </c>
      <c r="D462" s="27">
        <f>COUNTIF(D449:D460,"併")</f>
        <v>0</v>
      </c>
      <c r="E462" s="27">
        <v>1</v>
      </c>
      <c r="F462" s="27"/>
      <c r="G462" s="28">
        <f>SUM(G449:G461)</f>
        <v>13</v>
      </c>
      <c r="H462" s="28">
        <f t="shared" ref="H462:AE462" si="78">SUM(H449:H461)</f>
        <v>0</v>
      </c>
      <c r="I462" s="28">
        <f t="shared" si="78"/>
        <v>14</v>
      </c>
      <c r="J462" s="28">
        <f t="shared" si="78"/>
        <v>4</v>
      </c>
      <c r="K462" s="28">
        <f t="shared" si="78"/>
        <v>0</v>
      </c>
      <c r="L462" s="28">
        <f t="shared" si="78"/>
        <v>223</v>
      </c>
      <c r="M462" s="28">
        <f t="shared" si="78"/>
        <v>13</v>
      </c>
      <c r="N462" s="28">
        <f t="shared" si="78"/>
        <v>3</v>
      </c>
      <c r="O462" s="28">
        <f t="shared" si="78"/>
        <v>0</v>
      </c>
      <c r="P462" s="28">
        <f t="shared" si="78"/>
        <v>128</v>
      </c>
      <c r="Q462" s="28">
        <f t="shared" si="78"/>
        <v>142</v>
      </c>
      <c r="R462" s="28">
        <f t="shared" si="78"/>
        <v>270</v>
      </c>
      <c r="S462" s="28">
        <f t="shared" si="78"/>
        <v>14</v>
      </c>
      <c r="T462" s="28">
        <f t="shared" si="78"/>
        <v>0</v>
      </c>
      <c r="U462" s="28">
        <f t="shared" si="78"/>
        <v>64</v>
      </c>
      <c r="V462" s="28">
        <f t="shared" si="78"/>
        <v>78</v>
      </c>
      <c r="W462" s="28">
        <f t="shared" si="78"/>
        <v>13</v>
      </c>
      <c r="X462" s="28">
        <f t="shared" si="78"/>
        <v>46</v>
      </c>
      <c r="Y462" s="28">
        <f t="shared" si="78"/>
        <v>13</v>
      </c>
      <c r="Z462" s="28">
        <f t="shared" si="78"/>
        <v>8</v>
      </c>
      <c r="AA462" s="28">
        <f t="shared" si="78"/>
        <v>3</v>
      </c>
      <c r="AB462" s="28">
        <f t="shared" si="78"/>
        <v>2</v>
      </c>
      <c r="AC462" s="28">
        <f t="shared" si="78"/>
        <v>4</v>
      </c>
      <c r="AD462" s="28">
        <f t="shared" si="78"/>
        <v>0</v>
      </c>
      <c r="AE462" s="28">
        <f t="shared" si="78"/>
        <v>4</v>
      </c>
      <c r="AF462" s="25">
        <v>27</v>
      </c>
    </row>
    <row r="463" spans="1:32" s="25" customFormat="1" ht="13.7" customHeight="1" x14ac:dyDescent="0.15">
      <c r="A463" s="21" t="s">
        <v>1155</v>
      </c>
      <c r="B463" s="21" t="s">
        <v>904</v>
      </c>
      <c r="C463" s="22" t="s">
        <v>524</v>
      </c>
      <c r="D463" s="23">
        <v>0</v>
      </c>
      <c r="E463" s="23" t="s">
        <v>1173</v>
      </c>
      <c r="F463" s="23" t="s">
        <v>1124</v>
      </c>
      <c r="G463" s="1">
        <v>1</v>
      </c>
      <c r="H463" s="1">
        <v>0</v>
      </c>
      <c r="I463" s="1">
        <v>1</v>
      </c>
      <c r="J463" s="1">
        <v>0</v>
      </c>
      <c r="K463" s="1">
        <v>0</v>
      </c>
      <c r="L463" s="1">
        <v>33</v>
      </c>
      <c r="M463" s="1">
        <v>1</v>
      </c>
      <c r="N463" s="1">
        <v>0</v>
      </c>
      <c r="O463" s="1">
        <v>0</v>
      </c>
      <c r="P463" s="1">
        <v>17</v>
      </c>
      <c r="Q463" s="1">
        <v>19</v>
      </c>
      <c r="R463" s="24">
        <f t="shared" si="76"/>
        <v>36</v>
      </c>
      <c r="S463" s="24">
        <v>1</v>
      </c>
      <c r="T463" s="24">
        <v>0</v>
      </c>
      <c r="U463" s="24">
        <v>2</v>
      </c>
      <c r="V463" s="24">
        <f t="shared" si="77"/>
        <v>3</v>
      </c>
      <c r="W463" s="24">
        <v>1</v>
      </c>
      <c r="X463" s="24">
        <v>6</v>
      </c>
      <c r="Y463" s="24">
        <v>1</v>
      </c>
      <c r="Z463" s="24">
        <v>1</v>
      </c>
      <c r="AA463" s="24">
        <v>0</v>
      </c>
      <c r="AB463" s="24">
        <v>0</v>
      </c>
      <c r="AC463" s="24">
        <v>1</v>
      </c>
      <c r="AD463" s="24">
        <v>0</v>
      </c>
      <c r="AE463" s="24">
        <v>1</v>
      </c>
      <c r="AF463" s="16">
        <v>28</v>
      </c>
    </row>
    <row r="464" spans="1:32" s="25" customFormat="1" ht="13.7" customHeight="1" x14ac:dyDescent="0.15">
      <c r="A464" s="21" t="s">
        <v>1155</v>
      </c>
      <c r="B464" s="21" t="s">
        <v>904</v>
      </c>
      <c r="C464" s="22" t="s">
        <v>959</v>
      </c>
      <c r="D464" s="23">
        <v>0</v>
      </c>
      <c r="E464" s="23" t="s">
        <v>1173</v>
      </c>
      <c r="F464" s="23" t="s">
        <v>1124</v>
      </c>
      <c r="G464" s="1">
        <v>1</v>
      </c>
      <c r="H464" s="1">
        <v>0</v>
      </c>
      <c r="I464" s="1">
        <v>1</v>
      </c>
      <c r="J464" s="1">
        <v>0</v>
      </c>
      <c r="K464" s="1">
        <v>0</v>
      </c>
      <c r="L464" s="1">
        <v>16</v>
      </c>
      <c r="M464" s="1">
        <v>1</v>
      </c>
      <c r="N464" s="1">
        <v>0</v>
      </c>
      <c r="O464" s="1">
        <v>0</v>
      </c>
      <c r="P464" s="1">
        <v>11</v>
      </c>
      <c r="Q464" s="1">
        <v>8</v>
      </c>
      <c r="R464" s="24">
        <f t="shared" si="76"/>
        <v>19</v>
      </c>
      <c r="S464" s="24">
        <v>1</v>
      </c>
      <c r="T464" s="24">
        <v>0</v>
      </c>
      <c r="U464" s="24">
        <v>2</v>
      </c>
      <c r="V464" s="24">
        <f t="shared" si="77"/>
        <v>3</v>
      </c>
      <c r="W464" s="24">
        <v>1</v>
      </c>
      <c r="X464" s="24">
        <v>0</v>
      </c>
      <c r="Y464" s="24">
        <v>1</v>
      </c>
      <c r="Z464" s="24">
        <v>0</v>
      </c>
      <c r="AA464" s="24">
        <v>0</v>
      </c>
      <c r="AB464" s="24">
        <v>0</v>
      </c>
      <c r="AC464" s="24">
        <v>0</v>
      </c>
      <c r="AD464" s="24">
        <v>0</v>
      </c>
      <c r="AE464" s="24">
        <v>0</v>
      </c>
      <c r="AF464" s="25">
        <v>29</v>
      </c>
    </row>
    <row r="465" spans="1:32" s="25" customFormat="1" ht="13.7" customHeight="1" x14ac:dyDescent="0.15">
      <c r="A465" s="21" t="s">
        <v>1155</v>
      </c>
      <c r="B465" s="21" t="s">
        <v>904</v>
      </c>
      <c r="C465" s="22" t="s">
        <v>960</v>
      </c>
      <c r="D465" s="23">
        <v>0</v>
      </c>
      <c r="E465" s="23" t="s">
        <v>1173</v>
      </c>
      <c r="F465" s="23" t="s">
        <v>1124</v>
      </c>
      <c r="G465" s="1">
        <v>1</v>
      </c>
      <c r="H465" s="1">
        <v>0</v>
      </c>
      <c r="I465" s="1">
        <v>1</v>
      </c>
      <c r="J465" s="1">
        <v>0</v>
      </c>
      <c r="K465" s="1">
        <v>0</v>
      </c>
      <c r="L465" s="1">
        <v>16</v>
      </c>
      <c r="M465" s="1">
        <v>1</v>
      </c>
      <c r="N465" s="1">
        <v>0</v>
      </c>
      <c r="O465" s="1">
        <v>0</v>
      </c>
      <c r="P465" s="1">
        <v>11</v>
      </c>
      <c r="Q465" s="1">
        <v>8</v>
      </c>
      <c r="R465" s="24">
        <f t="shared" si="76"/>
        <v>19</v>
      </c>
      <c r="S465" s="24">
        <v>1</v>
      </c>
      <c r="T465" s="24">
        <v>0</v>
      </c>
      <c r="U465" s="24">
        <v>2</v>
      </c>
      <c r="V465" s="24">
        <f t="shared" si="77"/>
        <v>3</v>
      </c>
      <c r="W465" s="24">
        <v>1</v>
      </c>
      <c r="X465" s="24">
        <v>3</v>
      </c>
      <c r="Y465" s="24">
        <v>1</v>
      </c>
      <c r="Z465" s="24">
        <v>1</v>
      </c>
      <c r="AA465" s="24">
        <v>0</v>
      </c>
      <c r="AB465" s="24">
        <v>0</v>
      </c>
      <c r="AC465" s="24">
        <v>0</v>
      </c>
      <c r="AD465" s="24">
        <v>0</v>
      </c>
      <c r="AE465" s="24">
        <v>0</v>
      </c>
      <c r="AF465" s="25">
        <v>30</v>
      </c>
    </row>
    <row r="466" spans="1:32" s="25" customFormat="1" ht="13.7" customHeight="1" x14ac:dyDescent="0.15">
      <c r="A466" s="21" t="s">
        <v>1155</v>
      </c>
      <c r="B466" s="21" t="s">
        <v>904</v>
      </c>
      <c r="C466" s="22" t="s">
        <v>961</v>
      </c>
      <c r="D466" s="23">
        <v>0</v>
      </c>
      <c r="E466" s="23" t="s">
        <v>1173</v>
      </c>
      <c r="F466" s="23" t="s">
        <v>1124</v>
      </c>
      <c r="G466" s="1">
        <v>1</v>
      </c>
      <c r="H466" s="1">
        <v>0</v>
      </c>
      <c r="I466" s="1">
        <v>1</v>
      </c>
      <c r="J466" s="1">
        <v>0</v>
      </c>
      <c r="K466" s="1">
        <v>0</v>
      </c>
      <c r="L466" s="1">
        <v>20</v>
      </c>
      <c r="M466" s="1">
        <v>1</v>
      </c>
      <c r="N466" s="1">
        <v>0</v>
      </c>
      <c r="O466" s="1">
        <v>0</v>
      </c>
      <c r="P466" s="1">
        <v>12</v>
      </c>
      <c r="Q466" s="1">
        <v>11</v>
      </c>
      <c r="R466" s="24">
        <f t="shared" si="76"/>
        <v>23</v>
      </c>
      <c r="S466" s="24">
        <v>1</v>
      </c>
      <c r="T466" s="24">
        <v>0</v>
      </c>
      <c r="U466" s="24">
        <v>2</v>
      </c>
      <c r="V466" s="24">
        <f t="shared" si="77"/>
        <v>3</v>
      </c>
      <c r="W466" s="24">
        <v>1</v>
      </c>
      <c r="X466" s="24">
        <v>6</v>
      </c>
      <c r="Y466" s="24">
        <v>1</v>
      </c>
      <c r="Z466" s="24">
        <v>1</v>
      </c>
      <c r="AA466" s="24">
        <v>0</v>
      </c>
      <c r="AB466" s="24">
        <v>0</v>
      </c>
      <c r="AC466" s="24">
        <v>0</v>
      </c>
      <c r="AD466" s="24">
        <v>0</v>
      </c>
      <c r="AE466" s="24">
        <v>0</v>
      </c>
      <c r="AF466" s="25">
        <v>31</v>
      </c>
    </row>
    <row r="467" spans="1:32" s="25" customFormat="1" ht="13.7" customHeight="1" x14ac:dyDescent="0.15">
      <c r="A467" s="21" t="s">
        <v>1155</v>
      </c>
      <c r="B467" s="21" t="s">
        <v>904</v>
      </c>
      <c r="C467" s="22" t="s">
        <v>582</v>
      </c>
      <c r="D467" s="23">
        <v>0</v>
      </c>
      <c r="E467" s="23" t="s">
        <v>1173</v>
      </c>
      <c r="F467" s="23" t="s">
        <v>1124</v>
      </c>
      <c r="G467" s="1">
        <v>1</v>
      </c>
      <c r="H467" s="1">
        <v>0</v>
      </c>
      <c r="I467" s="1">
        <v>1</v>
      </c>
      <c r="J467" s="1">
        <v>1</v>
      </c>
      <c r="K467" s="1">
        <v>0</v>
      </c>
      <c r="L467" s="1">
        <v>27</v>
      </c>
      <c r="M467" s="1">
        <v>1</v>
      </c>
      <c r="N467" s="1">
        <v>0</v>
      </c>
      <c r="O467" s="1">
        <v>0</v>
      </c>
      <c r="P467" s="1">
        <v>14</v>
      </c>
      <c r="Q467" s="1">
        <v>17</v>
      </c>
      <c r="R467" s="24">
        <f t="shared" si="76"/>
        <v>31</v>
      </c>
      <c r="S467" s="24">
        <v>1</v>
      </c>
      <c r="T467" s="24">
        <v>0</v>
      </c>
      <c r="U467" s="24">
        <v>2</v>
      </c>
      <c r="V467" s="24">
        <f t="shared" si="77"/>
        <v>3</v>
      </c>
      <c r="W467" s="24">
        <v>1</v>
      </c>
      <c r="X467" s="24">
        <v>6</v>
      </c>
      <c r="Y467" s="24">
        <v>1</v>
      </c>
      <c r="Z467" s="24">
        <v>1</v>
      </c>
      <c r="AA467" s="24">
        <v>0</v>
      </c>
      <c r="AB467" s="24">
        <v>0</v>
      </c>
      <c r="AC467" s="24">
        <v>0</v>
      </c>
      <c r="AD467" s="24">
        <v>0</v>
      </c>
      <c r="AE467" s="24">
        <v>0</v>
      </c>
      <c r="AF467" s="25">
        <v>32</v>
      </c>
    </row>
    <row r="468" spans="1:32" s="25" customFormat="1" ht="13.7" customHeight="1" x14ac:dyDescent="0.15">
      <c r="A468" s="21" t="s">
        <v>1155</v>
      </c>
      <c r="B468" s="21" t="s">
        <v>904</v>
      </c>
      <c r="C468" s="22" t="s">
        <v>720</v>
      </c>
      <c r="D468" s="23">
        <v>0</v>
      </c>
      <c r="E468" s="23" t="s">
        <v>1173</v>
      </c>
      <c r="F468" s="23" t="s">
        <v>1124</v>
      </c>
      <c r="G468" s="1">
        <v>1</v>
      </c>
      <c r="H468" s="1">
        <v>0</v>
      </c>
      <c r="I468" s="1">
        <v>1</v>
      </c>
      <c r="J468" s="1">
        <v>0</v>
      </c>
      <c r="K468" s="1">
        <v>0</v>
      </c>
      <c r="L468" s="1">
        <v>25</v>
      </c>
      <c r="M468" s="1">
        <v>1</v>
      </c>
      <c r="N468" s="1">
        <v>0</v>
      </c>
      <c r="O468" s="1">
        <v>0</v>
      </c>
      <c r="P468" s="1">
        <v>12</v>
      </c>
      <c r="Q468" s="1">
        <v>16</v>
      </c>
      <c r="R468" s="24">
        <f t="shared" si="76"/>
        <v>28</v>
      </c>
      <c r="S468" s="24">
        <v>1</v>
      </c>
      <c r="T468" s="24">
        <v>0</v>
      </c>
      <c r="U468" s="24">
        <v>3</v>
      </c>
      <c r="V468" s="24">
        <f t="shared" si="77"/>
        <v>4</v>
      </c>
      <c r="W468" s="24">
        <v>1</v>
      </c>
      <c r="X468" s="24">
        <v>6</v>
      </c>
      <c r="Y468" s="24">
        <v>1</v>
      </c>
      <c r="Z468" s="24">
        <v>1</v>
      </c>
      <c r="AA468" s="24">
        <v>0</v>
      </c>
      <c r="AB468" s="24">
        <v>0</v>
      </c>
      <c r="AC468" s="24">
        <v>1</v>
      </c>
      <c r="AD468" s="24">
        <v>0</v>
      </c>
      <c r="AE468" s="24">
        <v>1</v>
      </c>
      <c r="AF468" s="16">
        <v>33</v>
      </c>
    </row>
    <row r="469" spans="1:32" s="25" customFormat="1" ht="13.7" customHeight="1" x14ac:dyDescent="0.15">
      <c r="A469" s="21" t="s">
        <v>1155</v>
      </c>
      <c r="B469" s="21" t="s">
        <v>904</v>
      </c>
      <c r="C469" s="22" t="s">
        <v>962</v>
      </c>
      <c r="D469" s="23">
        <v>0</v>
      </c>
      <c r="E469" s="23" t="s">
        <v>1173</v>
      </c>
      <c r="F469" s="23" t="s">
        <v>1124</v>
      </c>
      <c r="G469" s="1">
        <v>1</v>
      </c>
      <c r="H469" s="1">
        <v>0</v>
      </c>
      <c r="I469" s="1">
        <v>1</v>
      </c>
      <c r="J469" s="1">
        <v>0</v>
      </c>
      <c r="K469" s="1">
        <v>0</v>
      </c>
      <c r="L469" s="1">
        <v>7</v>
      </c>
      <c r="M469" s="1">
        <v>1</v>
      </c>
      <c r="N469" s="1">
        <v>0</v>
      </c>
      <c r="O469" s="1">
        <v>0</v>
      </c>
      <c r="P469" s="1">
        <v>6</v>
      </c>
      <c r="Q469" s="1">
        <v>4</v>
      </c>
      <c r="R469" s="24">
        <f t="shared" si="76"/>
        <v>10</v>
      </c>
      <c r="S469" s="24">
        <v>1</v>
      </c>
      <c r="T469" s="24">
        <v>0</v>
      </c>
      <c r="U469" s="24">
        <v>2</v>
      </c>
      <c r="V469" s="24">
        <f t="shared" si="77"/>
        <v>3</v>
      </c>
      <c r="W469" s="24">
        <v>1</v>
      </c>
      <c r="X469" s="24">
        <v>0</v>
      </c>
      <c r="Y469" s="24">
        <v>1</v>
      </c>
      <c r="Z469" s="24">
        <v>0</v>
      </c>
      <c r="AA469" s="24">
        <v>0</v>
      </c>
      <c r="AB469" s="24">
        <v>0</v>
      </c>
      <c r="AC469" s="24">
        <v>0</v>
      </c>
      <c r="AD469" s="24">
        <v>0</v>
      </c>
      <c r="AE469" s="24">
        <v>0</v>
      </c>
      <c r="AF469" s="25">
        <v>34</v>
      </c>
    </row>
    <row r="470" spans="1:32" s="25" customFormat="1" ht="13.7" customHeight="1" x14ac:dyDescent="0.15">
      <c r="A470" s="21" t="s">
        <v>1155</v>
      </c>
      <c r="B470" s="21" t="s">
        <v>904</v>
      </c>
      <c r="C470" s="22" t="s">
        <v>963</v>
      </c>
      <c r="D470" s="23">
        <v>0</v>
      </c>
      <c r="E470" s="23" t="s">
        <v>1173</v>
      </c>
      <c r="F470" s="23" t="s">
        <v>1124</v>
      </c>
      <c r="G470" s="1">
        <v>1</v>
      </c>
      <c r="H470" s="1">
        <v>0</v>
      </c>
      <c r="I470" s="1">
        <v>1</v>
      </c>
      <c r="J470" s="1">
        <v>0</v>
      </c>
      <c r="K470" s="1">
        <v>0</v>
      </c>
      <c r="L470" s="1">
        <v>29</v>
      </c>
      <c r="M470" s="1">
        <v>1</v>
      </c>
      <c r="N470" s="1">
        <v>1</v>
      </c>
      <c r="O470" s="1">
        <v>0</v>
      </c>
      <c r="P470" s="1">
        <v>14</v>
      </c>
      <c r="Q470" s="1">
        <v>19</v>
      </c>
      <c r="R470" s="24">
        <f t="shared" si="76"/>
        <v>33</v>
      </c>
      <c r="S470" s="24">
        <v>1</v>
      </c>
      <c r="T470" s="24">
        <v>0</v>
      </c>
      <c r="U470" s="24">
        <v>2</v>
      </c>
      <c r="V470" s="24">
        <f t="shared" si="77"/>
        <v>3</v>
      </c>
      <c r="W470" s="24">
        <v>1</v>
      </c>
      <c r="X470" s="24">
        <v>6</v>
      </c>
      <c r="Y470" s="24">
        <v>1</v>
      </c>
      <c r="Z470" s="24">
        <v>1</v>
      </c>
      <c r="AA470" s="24">
        <v>0</v>
      </c>
      <c r="AB470" s="24">
        <v>0</v>
      </c>
      <c r="AC470" s="24">
        <v>2</v>
      </c>
      <c r="AD470" s="24">
        <v>0</v>
      </c>
      <c r="AE470" s="24">
        <v>2</v>
      </c>
      <c r="AF470" s="25">
        <v>35</v>
      </c>
    </row>
    <row r="471" spans="1:32" s="25" customFormat="1" ht="13.7" customHeight="1" x14ac:dyDescent="0.15">
      <c r="A471" s="21" t="s">
        <v>1155</v>
      </c>
      <c r="B471" s="21" t="s">
        <v>904</v>
      </c>
      <c r="C471" s="22" t="s">
        <v>964</v>
      </c>
      <c r="D471" s="23">
        <v>0</v>
      </c>
      <c r="E471" s="23" t="s">
        <v>1173</v>
      </c>
      <c r="F471" s="23" t="s">
        <v>1124</v>
      </c>
      <c r="G471" s="1">
        <v>1</v>
      </c>
      <c r="H471" s="1">
        <v>0</v>
      </c>
      <c r="I471" s="1">
        <v>1</v>
      </c>
      <c r="J471" s="1">
        <v>1</v>
      </c>
      <c r="K471" s="1">
        <v>0</v>
      </c>
      <c r="L471" s="1">
        <v>25</v>
      </c>
      <c r="M471" s="1">
        <v>1</v>
      </c>
      <c r="N471" s="1">
        <v>1</v>
      </c>
      <c r="O471" s="1">
        <v>0</v>
      </c>
      <c r="P471" s="1">
        <v>12</v>
      </c>
      <c r="Q471" s="1">
        <v>18</v>
      </c>
      <c r="R471" s="24">
        <f t="shared" si="76"/>
        <v>30</v>
      </c>
      <c r="S471" s="24">
        <v>1</v>
      </c>
      <c r="T471" s="24">
        <v>0</v>
      </c>
      <c r="U471" s="24">
        <v>3</v>
      </c>
      <c r="V471" s="24">
        <f t="shared" si="77"/>
        <v>4</v>
      </c>
      <c r="W471" s="24">
        <v>1</v>
      </c>
      <c r="X471" s="24">
        <v>6</v>
      </c>
      <c r="Y471" s="24">
        <v>1</v>
      </c>
      <c r="Z471" s="24">
        <v>1</v>
      </c>
      <c r="AA471" s="24">
        <v>0</v>
      </c>
      <c r="AB471" s="24">
        <v>0</v>
      </c>
      <c r="AC471" s="24">
        <v>0</v>
      </c>
      <c r="AD471" s="24">
        <v>0</v>
      </c>
      <c r="AE471" s="24">
        <v>0</v>
      </c>
      <c r="AF471" s="25">
        <v>36</v>
      </c>
    </row>
    <row r="472" spans="1:32" s="25" customFormat="1" ht="13.7" customHeight="1" x14ac:dyDescent="0.15">
      <c r="A472" s="21" t="s">
        <v>1155</v>
      </c>
      <c r="B472" s="21" t="s">
        <v>904</v>
      </c>
      <c r="C472" s="22" t="s">
        <v>965</v>
      </c>
      <c r="D472" s="23">
        <v>0</v>
      </c>
      <c r="E472" s="23" t="s">
        <v>1173</v>
      </c>
      <c r="F472" s="23" t="s">
        <v>1124</v>
      </c>
      <c r="G472" s="1">
        <v>1</v>
      </c>
      <c r="H472" s="1">
        <v>0</v>
      </c>
      <c r="I472" s="1">
        <v>1</v>
      </c>
      <c r="J472" s="1">
        <v>0</v>
      </c>
      <c r="K472" s="1">
        <v>0</v>
      </c>
      <c r="L472" s="1">
        <v>3</v>
      </c>
      <c r="M472" s="1">
        <v>2</v>
      </c>
      <c r="N472" s="1">
        <v>0</v>
      </c>
      <c r="O472" s="1">
        <v>0</v>
      </c>
      <c r="P472" s="1">
        <v>3</v>
      </c>
      <c r="Q472" s="1">
        <v>4</v>
      </c>
      <c r="R472" s="24">
        <f t="shared" si="76"/>
        <v>7</v>
      </c>
      <c r="S472" s="24">
        <v>1</v>
      </c>
      <c r="T472" s="24">
        <v>0</v>
      </c>
      <c r="U472" s="24">
        <v>1</v>
      </c>
      <c r="V472" s="24">
        <f t="shared" si="77"/>
        <v>2</v>
      </c>
      <c r="W472" s="24">
        <v>1</v>
      </c>
      <c r="X472" s="24">
        <v>0</v>
      </c>
      <c r="Y472" s="24">
        <v>1</v>
      </c>
      <c r="Z472" s="24">
        <v>0</v>
      </c>
      <c r="AA472" s="24">
        <v>0</v>
      </c>
      <c r="AB472" s="24">
        <v>0</v>
      </c>
      <c r="AC472" s="24">
        <v>1</v>
      </c>
      <c r="AD472" s="24">
        <v>0</v>
      </c>
      <c r="AE472" s="24">
        <v>1</v>
      </c>
      <c r="AF472" s="25">
        <v>37</v>
      </c>
    </row>
    <row r="473" spans="1:32" s="25" customFormat="1" ht="13.7" customHeight="1" x14ac:dyDescent="0.15">
      <c r="A473" s="21" t="s">
        <v>1155</v>
      </c>
      <c r="B473" s="21" t="s">
        <v>904</v>
      </c>
      <c r="C473" s="22" t="s">
        <v>966</v>
      </c>
      <c r="D473" s="23">
        <v>0</v>
      </c>
      <c r="E473" s="23" t="s">
        <v>1173</v>
      </c>
      <c r="F473" s="23" t="s">
        <v>1124</v>
      </c>
      <c r="G473" s="1">
        <v>1</v>
      </c>
      <c r="H473" s="1">
        <v>0</v>
      </c>
      <c r="I473" s="1">
        <v>1</v>
      </c>
      <c r="J473" s="1">
        <v>0</v>
      </c>
      <c r="K473" s="1">
        <v>0</v>
      </c>
      <c r="L473" s="1">
        <v>23</v>
      </c>
      <c r="M473" s="1">
        <v>1</v>
      </c>
      <c r="N473" s="1">
        <v>0</v>
      </c>
      <c r="O473" s="1">
        <v>0</v>
      </c>
      <c r="P473" s="1">
        <v>13</v>
      </c>
      <c r="Q473" s="1">
        <v>13</v>
      </c>
      <c r="R473" s="24">
        <f t="shared" si="76"/>
        <v>26</v>
      </c>
      <c r="S473" s="24">
        <v>1</v>
      </c>
      <c r="T473" s="24">
        <v>0</v>
      </c>
      <c r="U473" s="24">
        <v>2</v>
      </c>
      <c r="V473" s="24">
        <f t="shared" si="77"/>
        <v>3</v>
      </c>
      <c r="W473" s="24">
        <v>1</v>
      </c>
      <c r="X473" s="24">
        <v>6</v>
      </c>
      <c r="Y473" s="24">
        <v>1</v>
      </c>
      <c r="Z473" s="24">
        <v>1</v>
      </c>
      <c r="AA473" s="24">
        <v>0</v>
      </c>
      <c r="AB473" s="24">
        <v>0</v>
      </c>
      <c r="AC473" s="24">
        <v>0</v>
      </c>
      <c r="AD473" s="24">
        <v>0</v>
      </c>
      <c r="AE473" s="24">
        <v>0</v>
      </c>
      <c r="AF473" s="16">
        <v>38</v>
      </c>
    </row>
    <row r="474" spans="1:32" s="16" customFormat="1" ht="13.7" customHeight="1" x14ac:dyDescent="0.15">
      <c r="A474" s="21" t="s">
        <v>1155</v>
      </c>
      <c r="B474" s="21" t="s">
        <v>904</v>
      </c>
      <c r="C474" s="22" t="s">
        <v>967</v>
      </c>
      <c r="D474" s="23" t="s">
        <v>742</v>
      </c>
      <c r="E474" s="23" t="s">
        <v>1173</v>
      </c>
      <c r="F474" s="23" t="s">
        <v>1124</v>
      </c>
      <c r="G474" s="1">
        <v>1</v>
      </c>
      <c r="H474" s="1">
        <v>0</v>
      </c>
      <c r="I474" s="1">
        <v>1</v>
      </c>
      <c r="J474" s="1">
        <v>0</v>
      </c>
      <c r="K474" s="1">
        <v>0</v>
      </c>
      <c r="L474" s="1">
        <v>4</v>
      </c>
      <c r="M474" s="1">
        <v>1</v>
      </c>
      <c r="N474" s="1">
        <v>0</v>
      </c>
      <c r="O474" s="1">
        <v>0</v>
      </c>
      <c r="P474" s="1">
        <v>5</v>
      </c>
      <c r="Q474" s="1">
        <v>2</v>
      </c>
      <c r="R474" s="24">
        <f t="shared" si="76"/>
        <v>7</v>
      </c>
      <c r="S474" s="24">
        <v>1</v>
      </c>
      <c r="T474" s="24">
        <v>0</v>
      </c>
      <c r="U474" s="24">
        <v>2</v>
      </c>
      <c r="V474" s="24">
        <f t="shared" si="77"/>
        <v>3</v>
      </c>
      <c r="W474" s="24">
        <v>1</v>
      </c>
      <c r="X474" s="24">
        <v>0</v>
      </c>
      <c r="Y474" s="24">
        <v>1</v>
      </c>
      <c r="Z474" s="24">
        <v>0</v>
      </c>
      <c r="AA474" s="24">
        <v>0</v>
      </c>
      <c r="AB474" s="24">
        <v>0</v>
      </c>
      <c r="AC474" s="24">
        <v>0</v>
      </c>
      <c r="AD474" s="24">
        <v>0</v>
      </c>
      <c r="AE474" s="24">
        <v>0</v>
      </c>
      <c r="AF474" s="25">
        <v>39</v>
      </c>
    </row>
    <row r="475" spans="1:32" s="25" customFormat="1" ht="13.7" customHeight="1" x14ac:dyDescent="0.15">
      <c r="A475" s="21" t="s">
        <v>1155</v>
      </c>
      <c r="B475" s="21" t="s">
        <v>904</v>
      </c>
      <c r="C475" s="22" t="s">
        <v>968</v>
      </c>
      <c r="D475" s="23">
        <v>0</v>
      </c>
      <c r="E475" s="23" t="s">
        <v>1173</v>
      </c>
      <c r="F475" s="23" t="s">
        <v>1124</v>
      </c>
      <c r="G475" s="1">
        <v>1</v>
      </c>
      <c r="H475" s="1">
        <v>0</v>
      </c>
      <c r="I475" s="1">
        <v>1</v>
      </c>
      <c r="J475" s="1">
        <v>0</v>
      </c>
      <c r="K475" s="1">
        <v>0</v>
      </c>
      <c r="L475" s="1">
        <v>15</v>
      </c>
      <c r="M475" s="1">
        <v>1</v>
      </c>
      <c r="N475" s="1">
        <v>0</v>
      </c>
      <c r="O475" s="1">
        <v>0</v>
      </c>
      <c r="P475" s="1">
        <v>9</v>
      </c>
      <c r="Q475" s="1">
        <v>9</v>
      </c>
      <c r="R475" s="24">
        <f t="shared" si="76"/>
        <v>18</v>
      </c>
      <c r="S475" s="24">
        <v>1</v>
      </c>
      <c r="T475" s="24">
        <v>0</v>
      </c>
      <c r="U475" s="24">
        <v>4</v>
      </c>
      <c r="V475" s="24">
        <f t="shared" si="77"/>
        <v>5</v>
      </c>
      <c r="W475" s="24">
        <v>1</v>
      </c>
      <c r="X475" s="24">
        <v>3</v>
      </c>
      <c r="Y475" s="24">
        <v>1</v>
      </c>
      <c r="Z475" s="24">
        <v>1</v>
      </c>
      <c r="AA475" s="24">
        <v>0</v>
      </c>
      <c r="AB475" s="24">
        <v>0</v>
      </c>
      <c r="AC475" s="24">
        <v>0</v>
      </c>
      <c r="AD475" s="24">
        <v>0</v>
      </c>
      <c r="AE475" s="24">
        <v>0</v>
      </c>
      <c r="AF475" s="25">
        <v>40</v>
      </c>
    </row>
    <row r="476" spans="1:32" s="25" customFormat="1" ht="13.7" customHeight="1" x14ac:dyDescent="0.15">
      <c r="A476" s="21" t="s">
        <v>1155</v>
      </c>
      <c r="B476" s="21" t="s">
        <v>904</v>
      </c>
      <c r="C476" s="22" t="s">
        <v>764</v>
      </c>
      <c r="D476" s="23">
        <v>0</v>
      </c>
      <c r="E476" s="23" t="s">
        <v>1173</v>
      </c>
      <c r="F476" s="23" t="s">
        <v>1124</v>
      </c>
      <c r="G476" s="1">
        <v>1</v>
      </c>
      <c r="H476" s="1">
        <v>0</v>
      </c>
      <c r="I476" s="1">
        <v>1</v>
      </c>
      <c r="J476" s="1">
        <v>1</v>
      </c>
      <c r="K476" s="1">
        <v>0</v>
      </c>
      <c r="L476" s="1">
        <v>22</v>
      </c>
      <c r="M476" s="1">
        <v>1</v>
      </c>
      <c r="N476" s="1">
        <v>1</v>
      </c>
      <c r="O476" s="1">
        <v>0</v>
      </c>
      <c r="P476" s="1">
        <v>14</v>
      </c>
      <c r="Q476" s="1">
        <v>13</v>
      </c>
      <c r="R476" s="24">
        <f t="shared" si="76"/>
        <v>27</v>
      </c>
      <c r="S476" s="24">
        <v>1</v>
      </c>
      <c r="T476" s="24">
        <v>0</v>
      </c>
      <c r="U476" s="24">
        <v>1</v>
      </c>
      <c r="V476" s="24">
        <f t="shared" si="77"/>
        <v>2</v>
      </c>
      <c r="W476" s="24">
        <v>1</v>
      </c>
      <c r="X476" s="24">
        <v>6</v>
      </c>
      <c r="Y476" s="24">
        <v>1</v>
      </c>
      <c r="Z476" s="24">
        <v>1</v>
      </c>
      <c r="AA476" s="24">
        <v>0</v>
      </c>
      <c r="AB476" s="24">
        <v>1</v>
      </c>
      <c r="AC476" s="24">
        <v>0</v>
      </c>
      <c r="AD476" s="24">
        <v>0</v>
      </c>
      <c r="AE476" s="24">
        <v>0</v>
      </c>
      <c r="AF476" s="25">
        <v>41</v>
      </c>
    </row>
    <row r="477" spans="1:32" s="25" customFormat="1" ht="13.7" customHeight="1" x14ac:dyDescent="0.15">
      <c r="A477" s="21" t="s">
        <v>1155</v>
      </c>
      <c r="B477" s="21" t="s">
        <v>904</v>
      </c>
      <c r="C477" s="22" t="s">
        <v>731</v>
      </c>
      <c r="D477" s="23">
        <v>0</v>
      </c>
      <c r="E477" s="23" t="s">
        <v>1173</v>
      </c>
      <c r="F477" s="23" t="s">
        <v>1124</v>
      </c>
      <c r="G477" s="1">
        <v>1</v>
      </c>
      <c r="H477" s="1">
        <v>0</v>
      </c>
      <c r="I477" s="1">
        <v>1</v>
      </c>
      <c r="J477" s="1">
        <v>0</v>
      </c>
      <c r="K477" s="1">
        <v>0</v>
      </c>
      <c r="L477" s="1">
        <v>21</v>
      </c>
      <c r="M477" s="1">
        <v>1</v>
      </c>
      <c r="N477" s="1">
        <v>0</v>
      </c>
      <c r="O477" s="1">
        <v>0</v>
      </c>
      <c r="P477" s="1">
        <v>11</v>
      </c>
      <c r="Q477" s="1">
        <v>13</v>
      </c>
      <c r="R477" s="24">
        <f t="shared" si="76"/>
        <v>24</v>
      </c>
      <c r="S477" s="24">
        <v>1</v>
      </c>
      <c r="T477" s="24">
        <v>0</v>
      </c>
      <c r="U477" s="24">
        <v>2</v>
      </c>
      <c r="V477" s="24">
        <f t="shared" si="77"/>
        <v>3</v>
      </c>
      <c r="W477" s="24">
        <v>1</v>
      </c>
      <c r="X477" s="24">
        <v>6</v>
      </c>
      <c r="Y477" s="24">
        <v>1</v>
      </c>
      <c r="Z477" s="24">
        <v>1</v>
      </c>
      <c r="AA477" s="24">
        <v>0</v>
      </c>
      <c r="AB477" s="24">
        <v>0</v>
      </c>
      <c r="AC477" s="24">
        <v>0</v>
      </c>
      <c r="AD477" s="24">
        <v>0</v>
      </c>
      <c r="AE477" s="24">
        <v>0</v>
      </c>
      <c r="AF477" s="25">
        <v>42</v>
      </c>
    </row>
    <row r="478" spans="1:32" s="25" customFormat="1" ht="13.7" customHeight="1" x14ac:dyDescent="0.15">
      <c r="A478" s="21" t="s">
        <v>1155</v>
      </c>
      <c r="B478" s="21" t="s">
        <v>904</v>
      </c>
      <c r="C478" s="22" t="s">
        <v>969</v>
      </c>
      <c r="D478" s="23">
        <v>0</v>
      </c>
      <c r="E478" s="23" t="s">
        <v>1173</v>
      </c>
      <c r="F478" s="23" t="s">
        <v>1124</v>
      </c>
      <c r="G478" s="1">
        <v>1</v>
      </c>
      <c r="H478" s="1">
        <v>0</v>
      </c>
      <c r="I478" s="1">
        <v>1</v>
      </c>
      <c r="J478" s="1">
        <v>0</v>
      </c>
      <c r="K478" s="1">
        <v>0</v>
      </c>
      <c r="L478" s="1">
        <v>18</v>
      </c>
      <c r="M478" s="1">
        <v>1</v>
      </c>
      <c r="N478" s="1">
        <v>0</v>
      </c>
      <c r="O478" s="1">
        <v>0</v>
      </c>
      <c r="P478" s="1">
        <v>14</v>
      </c>
      <c r="Q478" s="1">
        <v>7</v>
      </c>
      <c r="R478" s="24">
        <f t="shared" si="76"/>
        <v>21</v>
      </c>
      <c r="S478" s="24">
        <v>1</v>
      </c>
      <c r="T478" s="24">
        <v>0</v>
      </c>
      <c r="U478" s="24">
        <v>1</v>
      </c>
      <c r="V478" s="24">
        <f t="shared" si="77"/>
        <v>2</v>
      </c>
      <c r="W478" s="24">
        <v>1</v>
      </c>
      <c r="X478" s="24">
        <v>1</v>
      </c>
      <c r="Y478" s="24">
        <v>1</v>
      </c>
      <c r="Z478" s="24">
        <v>1</v>
      </c>
      <c r="AA478" s="24">
        <v>0</v>
      </c>
      <c r="AB478" s="24">
        <v>0</v>
      </c>
      <c r="AC478" s="24">
        <v>0</v>
      </c>
      <c r="AD478" s="24">
        <v>0</v>
      </c>
      <c r="AE478" s="24">
        <v>0</v>
      </c>
      <c r="AF478" s="16">
        <v>43</v>
      </c>
    </row>
    <row r="479" spans="1:32" s="25" customFormat="1" ht="13.7" customHeight="1" x14ac:dyDescent="0.15">
      <c r="A479" s="21" t="s">
        <v>1155</v>
      </c>
      <c r="B479" s="21" t="s">
        <v>904</v>
      </c>
      <c r="C479" s="22" t="s">
        <v>970</v>
      </c>
      <c r="D479" s="23">
        <v>0</v>
      </c>
      <c r="E479" s="23" t="s">
        <v>1173</v>
      </c>
      <c r="F479" s="23" t="s">
        <v>1124</v>
      </c>
      <c r="G479" s="1">
        <v>1</v>
      </c>
      <c r="H479" s="1">
        <v>0</v>
      </c>
      <c r="I479" s="1">
        <v>1</v>
      </c>
      <c r="J479" s="1">
        <v>0</v>
      </c>
      <c r="K479" s="1">
        <v>0</v>
      </c>
      <c r="L479" s="1">
        <v>21</v>
      </c>
      <c r="M479" s="1">
        <v>1</v>
      </c>
      <c r="N479" s="1">
        <v>0</v>
      </c>
      <c r="O479" s="1">
        <v>0</v>
      </c>
      <c r="P479" s="1">
        <v>9</v>
      </c>
      <c r="Q479" s="1">
        <v>15</v>
      </c>
      <c r="R479" s="24">
        <f t="shared" si="76"/>
        <v>24</v>
      </c>
      <c r="S479" s="24">
        <v>1</v>
      </c>
      <c r="T479" s="24">
        <v>0</v>
      </c>
      <c r="U479" s="24">
        <v>3</v>
      </c>
      <c r="V479" s="24">
        <f t="shared" si="77"/>
        <v>4</v>
      </c>
      <c r="W479" s="24">
        <v>1</v>
      </c>
      <c r="X479" s="24">
        <v>6</v>
      </c>
      <c r="Y479" s="24">
        <v>1</v>
      </c>
      <c r="Z479" s="24">
        <v>1</v>
      </c>
      <c r="AA479" s="24">
        <v>0</v>
      </c>
      <c r="AB479" s="24">
        <v>0</v>
      </c>
      <c r="AC479" s="24">
        <v>3</v>
      </c>
      <c r="AD479" s="24">
        <v>0</v>
      </c>
      <c r="AE479" s="24">
        <v>2</v>
      </c>
      <c r="AF479" s="25">
        <v>44</v>
      </c>
    </row>
    <row r="480" spans="1:32" s="25" customFormat="1" ht="13.7" customHeight="1" x14ac:dyDescent="0.15">
      <c r="A480" s="21" t="s">
        <v>1155</v>
      </c>
      <c r="B480" s="21" t="s">
        <v>904</v>
      </c>
      <c r="C480" s="22" t="s">
        <v>891</v>
      </c>
      <c r="D480" s="23">
        <v>0</v>
      </c>
      <c r="E480" s="23" t="s">
        <v>1173</v>
      </c>
      <c r="F480" s="23" t="s">
        <v>1124</v>
      </c>
      <c r="G480" s="1">
        <v>1</v>
      </c>
      <c r="H480" s="1">
        <v>0</v>
      </c>
      <c r="I480" s="1">
        <v>1</v>
      </c>
      <c r="J480" s="1">
        <v>0</v>
      </c>
      <c r="K480" s="1">
        <v>0</v>
      </c>
      <c r="L480" s="1">
        <v>20</v>
      </c>
      <c r="M480" s="1">
        <v>1</v>
      </c>
      <c r="N480" s="1">
        <v>0</v>
      </c>
      <c r="O480" s="1">
        <v>0</v>
      </c>
      <c r="P480" s="1">
        <v>10</v>
      </c>
      <c r="Q480" s="1">
        <v>13</v>
      </c>
      <c r="R480" s="24">
        <f t="shared" si="76"/>
        <v>23</v>
      </c>
      <c r="S480" s="24">
        <v>1</v>
      </c>
      <c r="T480" s="24">
        <v>0</v>
      </c>
      <c r="U480" s="24">
        <v>3</v>
      </c>
      <c r="V480" s="24">
        <f t="shared" si="77"/>
        <v>4</v>
      </c>
      <c r="W480" s="24">
        <v>1</v>
      </c>
      <c r="X480" s="24">
        <v>6</v>
      </c>
      <c r="Y480" s="24">
        <v>1</v>
      </c>
      <c r="Z480" s="24">
        <v>1</v>
      </c>
      <c r="AA480" s="24">
        <v>0</v>
      </c>
      <c r="AB480" s="24">
        <v>0</v>
      </c>
      <c r="AC480" s="24">
        <v>0</v>
      </c>
      <c r="AD480" s="24">
        <v>0</v>
      </c>
      <c r="AE480" s="24">
        <v>0</v>
      </c>
      <c r="AF480" s="25">
        <v>45</v>
      </c>
    </row>
    <row r="481" spans="1:32" s="25" customFormat="1" ht="13.7" customHeight="1" x14ac:dyDescent="0.15">
      <c r="A481" s="21" t="s">
        <v>1155</v>
      </c>
      <c r="B481" s="21" t="s">
        <v>904</v>
      </c>
      <c r="C481" s="22" t="s">
        <v>450</v>
      </c>
      <c r="D481" s="23">
        <v>0</v>
      </c>
      <c r="E481" s="23" t="s">
        <v>1173</v>
      </c>
      <c r="F481" s="23" t="s">
        <v>1124</v>
      </c>
      <c r="G481" s="1">
        <v>1</v>
      </c>
      <c r="H481" s="1">
        <v>0</v>
      </c>
      <c r="I481" s="1">
        <v>1</v>
      </c>
      <c r="J481" s="1">
        <v>0</v>
      </c>
      <c r="K481" s="1">
        <v>0</v>
      </c>
      <c r="L481" s="1">
        <v>10</v>
      </c>
      <c r="M481" s="1">
        <v>1</v>
      </c>
      <c r="N481" s="1">
        <v>0</v>
      </c>
      <c r="O481" s="1">
        <v>0</v>
      </c>
      <c r="P481" s="1">
        <v>8</v>
      </c>
      <c r="Q481" s="1">
        <v>5</v>
      </c>
      <c r="R481" s="24">
        <f t="shared" si="76"/>
        <v>13</v>
      </c>
      <c r="S481" s="24">
        <v>1</v>
      </c>
      <c r="T481" s="24">
        <v>0</v>
      </c>
      <c r="U481" s="24">
        <v>2</v>
      </c>
      <c r="V481" s="24">
        <f t="shared" si="77"/>
        <v>3</v>
      </c>
      <c r="W481" s="24">
        <v>1</v>
      </c>
      <c r="X481" s="24">
        <v>0</v>
      </c>
      <c r="Y481" s="24">
        <v>1</v>
      </c>
      <c r="Z481" s="24">
        <v>0</v>
      </c>
      <c r="AA481" s="24">
        <v>0</v>
      </c>
      <c r="AB481" s="24">
        <v>0</v>
      </c>
      <c r="AC481" s="24">
        <v>0</v>
      </c>
      <c r="AD481" s="24">
        <v>0</v>
      </c>
      <c r="AE481" s="24">
        <v>0</v>
      </c>
      <c r="AF481" s="25">
        <v>46</v>
      </c>
    </row>
    <row r="482" spans="1:32" s="25" customFormat="1" ht="13.7" customHeight="1" x14ac:dyDescent="0.15">
      <c r="A482" s="21" t="s">
        <v>1155</v>
      </c>
      <c r="B482" s="21" t="s">
        <v>904</v>
      </c>
      <c r="C482" s="22" t="s">
        <v>263</v>
      </c>
      <c r="D482" s="23">
        <v>0</v>
      </c>
      <c r="E482" s="23" t="s">
        <v>1173</v>
      </c>
      <c r="F482" s="23" t="s">
        <v>1124</v>
      </c>
      <c r="G482" s="1">
        <v>1</v>
      </c>
      <c r="H482" s="1">
        <v>0</v>
      </c>
      <c r="I482" s="1">
        <v>1</v>
      </c>
      <c r="J482" s="1">
        <v>0</v>
      </c>
      <c r="K482" s="1">
        <v>0</v>
      </c>
      <c r="L482" s="1">
        <v>22</v>
      </c>
      <c r="M482" s="1">
        <v>1</v>
      </c>
      <c r="N482" s="1">
        <v>1</v>
      </c>
      <c r="O482" s="1">
        <v>0</v>
      </c>
      <c r="P482" s="1">
        <v>12</v>
      </c>
      <c r="Q482" s="1">
        <v>14</v>
      </c>
      <c r="R482" s="24">
        <f t="shared" si="76"/>
        <v>26</v>
      </c>
      <c r="S482" s="24">
        <v>1</v>
      </c>
      <c r="T482" s="24">
        <v>0</v>
      </c>
      <c r="U482" s="24">
        <v>2</v>
      </c>
      <c r="V482" s="24">
        <f t="shared" si="77"/>
        <v>3</v>
      </c>
      <c r="W482" s="24">
        <v>1</v>
      </c>
      <c r="X482" s="24">
        <v>6</v>
      </c>
      <c r="Y482" s="24">
        <v>1</v>
      </c>
      <c r="Z482" s="24">
        <v>1</v>
      </c>
      <c r="AA482" s="24">
        <v>0</v>
      </c>
      <c r="AB482" s="24">
        <v>0</v>
      </c>
      <c r="AC482" s="24">
        <v>0</v>
      </c>
      <c r="AD482" s="24">
        <v>0</v>
      </c>
      <c r="AE482" s="24">
        <v>0</v>
      </c>
      <c r="AF482" s="25">
        <v>47</v>
      </c>
    </row>
    <row r="483" spans="1:32" s="25" customFormat="1" ht="13.7" customHeight="1" x14ac:dyDescent="0.15">
      <c r="A483" s="21" t="s">
        <v>1155</v>
      </c>
      <c r="B483" s="21" t="s">
        <v>904</v>
      </c>
      <c r="C483" s="22" t="s">
        <v>53</v>
      </c>
      <c r="D483" s="23">
        <v>0</v>
      </c>
      <c r="E483" s="23" t="s">
        <v>1173</v>
      </c>
      <c r="F483" s="23" t="s">
        <v>1124</v>
      </c>
      <c r="G483" s="1">
        <v>1</v>
      </c>
      <c r="H483" s="1">
        <v>0</v>
      </c>
      <c r="I483" s="1">
        <v>1</v>
      </c>
      <c r="J483" s="1">
        <v>0</v>
      </c>
      <c r="K483" s="1">
        <v>0</v>
      </c>
      <c r="L483" s="1">
        <v>20</v>
      </c>
      <c r="M483" s="1">
        <v>1</v>
      </c>
      <c r="N483" s="1">
        <v>0</v>
      </c>
      <c r="O483" s="1">
        <v>0</v>
      </c>
      <c r="P483" s="1">
        <v>10</v>
      </c>
      <c r="Q483" s="1">
        <v>13</v>
      </c>
      <c r="R483" s="24">
        <f t="shared" si="76"/>
        <v>23</v>
      </c>
      <c r="S483" s="24">
        <v>1</v>
      </c>
      <c r="T483" s="24">
        <v>0</v>
      </c>
      <c r="U483" s="24">
        <v>3</v>
      </c>
      <c r="V483" s="24">
        <f t="shared" si="77"/>
        <v>4</v>
      </c>
      <c r="W483" s="24">
        <v>1</v>
      </c>
      <c r="X483" s="24">
        <v>6</v>
      </c>
      <c r="Y483" s="24">
        <v>1</v>
      </c>
      <c r="Z483" s="24">
        <v>1</v>
      </c>
      <c r="AA483" s="24">
        <v>0</v>
      </c>
      <c r="AB483" s="24">
        <v>0</v>
      </c>
      <c r="AC483" s="24">
        <v>1</v>
      </c>
      <c r="AD483" s="24">
        <v>0</v>
      </c>
      <c r="AE483" s="24">
        <v>1</v>
      </c>
      <c r="AF483" s="16">
        <v>48</v>
      </c>
    </row>
    <row r="484" spans="1:32" s="25" customFormat="1" ht="13.7" customHeight="1" x14ac:dyDescent="0.15">
      <c r="A484" s="21" t="s">
        <v>1155</v>
      </c>
      <c r="B484" s="21" t="s">
        <v>904</v>
      </c>
      <c r="C484" s="22" t="s">
        <v>75</v>
      </c>
      <c r="D484" s="23">
        <v>0</v>
      </c>
      <c r="E484" s="23" t="s">
        <v>1173</v>
      </c>
      <c r="F484" s="23" t="s">
        <v>1124</v>
      </c>
      <c r="G484" s="1">
        <v>1</v>
      </c>
      <c r="H484" s="1">
        <v>0</v>
      </c>
      <c r="I484" s="1">
        <v>1</v>
      </c>
      <c r="J484" s="1">
        <v>1</v>
      </c>
      <c r="K484" s="1">
        <v>0</v>
      </c>
      <c r="L484" s="1">
        <v>39</v>
      </c>
      <c r="M484" s="1">
        <v>1</v>
      </c>
      <c r="N484" s="1">
        <v>1</v>
      </c>
      <c r="O484" s="1">
        <v>0</v>
      </c>
      <c r="P484" s="1">
        <v>18</v>
      </c>
      <c r="Q484" s="1">
        <v>26</v>
      </c>
      <c r="R484" s="24">
        <f t="shared" si="76"/>
        <v>44</v>
      </c>
      <c r="S484" s="24">
        <v>2</v>
      </c>
      <c r="T484" s="24">
        <v>0</v>
      </c>
      <c r="U484" s="24">
        <v>1</v>
      </c>
      <c r="V484" s="24">
        <f t="shared" si="77"/>
        <v>3</v>
      </c>
      <c r="W484" s="24">
        <v>1</v>
      </c>
      <c r="X484" s="24">
        <v>6</v>
      </c>
      <c r="Y484" s="24">
        <v>1</v>
      </c>
      <c r="Z484" s="24">
        <v>1</v>
      </c>
      <c r="AA484" s="24">
        <v>0</v>
      </c>
      <c r="AB484" s="24">
        <v>0</v>
      </c>
      <c r="AC484" s="24">
        <v>2</v>
      </c>
      <c r="AD484" s="24">
        <v>0</v>
      </c>
      <c r="AE484" s="24">
        <v>2</v>
      </c>
      <c r="AF484" s="25">
        <v>49</v>
      </c>
    </row>
    <row r="485" spans="1:32" s="25" customFormat="1" ht="13.7" customHeight="1" x14ac:dyDescent="0.15">
      <c r="A485" s="21" t="s">
        <v>1155</v>
      </c>
      <c r="B485" s="21" t="s">
        <v>904</v>
      </c>
      <c r="C485" s="22" t="s">
        <v>86</v>
      </c>
      <c r="D485" s="23">
        <v>0</v>
      </c>
      <c r="E485" s="23" t="s">
        <v>1173</v>
      </c>
      <c r="F485" s="23" t="s">
        <v>1124</v>
      </c>
      <c r="G485" s="1">
        <v>1</v>
      </c>
      <c r="H485" s="1">
        <v>0</v>
      </c>
      <c r="I485" s="1">
        <v>1</v>
      </c>
      <c r="J485" s="1">
        <v>1</v>
      </c>
      <c r="K485" s="1">
        <v>0</v>
      </c>
      <c r="L485" s="1">
        <v>40</v>
      </c>
      <c r="M485" s="1">
        <v>1</v>
      </c>
      <c r="N485" s="1">
        <v>0</v>
      </c>
      <c r="O485" s="1">
        <v>0</v>
      </c>
      <c r="P485" s="1">
        <v>20</v>
      </c>
      <c r="Q485" s="1">
        <v>24</v>
      </c>
      <c r="R485" s="24">
        <f t="shared" si="76"/>
        <v>44</v>
      </c>
      <c r="S485" s="24">
        <v>2</v>
      </c>
      <c r="T485" s="24">
        <v>0</v>
      </c>
      <c r="U485" s="24">
        <v>2</v>
      </c>
      <c r="V485" s="24">
        <f t="shared" si="77"/>
        <v>4</v>
      </c>
      <c r="W485" s="24">
        <v>1</v>
      </c>
      <c r="X485" s="24">
        <v>6</v>
      </c>
      <c r="Y485" s="24">
        <v>1</v>
      </c>
      <c r="Z485" s="24">
        <v>1</v>
      </c>
      <c r="AA485" s="24">
        <v>0</v>
      </c>
      <c r="AB485" s="24">
        <v>0</v>
      </c>
      <c r="AC485" s="24">
        <v>1</v>
      </c>
      <c r="AD485" s="24">
        <v>0</v>
      </c>
      <c r="AE485" s="24">
        <v>1</v>
      </c>
      <c r="AF485" s="25">
        <v>50</v>
      </c>
    </row>
    <row r="486" spans="1:32" s="25" customFormat="1" ht="13.7" customHeight="1" x14ac:dyDescent="0.15">
      <c r="A486" s="21" t="s">
        <v>1155</v>
      </c>
      <c r="B486" s="21" t="s">
        <v>904</v>
      </c>
      <c r="C486" s="22" t="s">
        <v>1138</v>
      </c>
      <c r="D486" s="23">
        <v>0</v>
      </c>
      <c r="E486" s="23" t="s">
        <v>1173</v>
      </c>
      <c r="F486" s="23" t="s">
        <v>1124</v>
      </c>
      <c r="G486" s="1">
        <v>1</v>
      </c>
      <c r="H486" s="1">
        <v>0</v>
      </c>
      <c r="I486" s="1">
        <v>1</v>
      </c>
      <c r="J486" s="1">
        <v>1</v>
      </c>
      <c r="K486" s="1">
        <v>0</v>
      </c>
      <c r="L486" s="1">
        <v>41</v>
      </c>
      <c r="M486" s="1">
        <v>1</v>
      </c>
      <c r="N486" s="1">
        <v>0</v>
      </c>
      <c r="O486" s="1">
        <v>0</v>
      </c>
      <c r="P486" s="1">
        <v>17</v>
      </c>
      <c r="Q486" s="1">
        <v>28</v>
      </c>
      <c r="R486" s="24">
        <f t="shared" si="76"/>
        <v>45</v>
      </c>
      <c r="S486" s="24">
        <v>3</v>
      </c>
      <c r="T486" s="24">
        <v>0</v>
      </c>
      <c r="U486" s="24">
        <v>2</v>
      </c>
      <c r="V486" s="24">
        <f t="shared" si="77"/>
        <v>5</v>
      </c>
      <c r="W486" s="24">
        <v>1</v>
      </c>
      <c r="X486" s="24">
        <v>6</v>
      </c>
      <c r="Y486" s="24">
        <v>1</v>
      </c>
      <c r="Z486" s="24">
        <v>1</v>
      </c>
      <c r="AA486" s="24">
        <v>0</v>
      </c>
      <c r="AB486" s="24">
        <v>1</v>
      </c>
      <c r="AC486" s="24">
        <v>1</v>
      </c>
      <c r="AD486" s="24">
        <v>1</v>
      </c>
      <c r="AE486" s="24">
        <v>1</v>
      </c>
      <c r="AF486" s="25">
        <v>51</v>
      </c>
    </row>
    <row r="487" spans="1:32" s="25" customFormat="1" ht="13.7" customHeight="1" x14ac:dyDescent="0.15">
      <c r="A487" s="26"/>
      <c r="B487" s="26" t="s">
        <v>1113</v>
      </c>
      <c r="C487" s="26">
        <f>COUNTA(C463:C486)</f>
        <v>24</v>
      </c>
      <c r="D487" s="27">
        <f>COUNTIF(D463:D486,"併")</f>
        <v>1</v>
      </c>
      <c r="E487" s="27">
        <v>0</v>
      </c>
      <c r="F487" s="27"/>
      <c r="G487" s="28">
        <f>SUM(G463:G486)</f>
        <v>24</v>
      </c>
      <c r="H487" s="28">
        <f t="shared" ref="H487:AE487" si="79">SUM(H463:H486)</f>
        <v>0</v>
      </c>
      <c r="I487" s="28">
        <f t="shared" si="79"/>
        <v>24</v>
      </c>
      <c r="J487" s="28">
        <f t="shared" si="79"/>
        <v>6</v>
      </c>
      <c r="K487" s="28">
        <f t="shared" si="79"/>
        <v>0</v>
      </c>
      <c r="L487" s="28">
        <f t="shared" si="79"/>
        <v>517</v>
      </c>
      <c r="M487" s="28">
        <f t="shared" si="79"/>
        <v>25</v>
      </c>
      <c r="N487" s="28">
        <f t="shared" si="79"/>
        <v>5</v>
      </c>
      <c r="O487" s="28">
        <f t="shared" si="79"/>
        <v>0</v>
      </c>
      <c r="P487" s="28">
        <f t="shared" si="79"/>
        <v>282</v>
      </c>
      <c r="Q487" s="28">
        <f t="shared" si="79"/>
        <v>319</v>
      </c>
      <c r="R487" s="28">
        <f t="shared" si="79"/>
        <v>601</v>
      </c>
      <c r="S487" s="28">
        <f t="shared" si="79"/>
        <v>28</v>
      </c>
      <c r="T487" s="28">
        <f t="shared" si="79"/>
        <v>0</v>
      </c>
      <c r="U487" s="28">
        <f t="shared" si="79"/>
        <v>51</v>
      </c>
      <c r="V487" s="28">
        <f t="shared" si="79"/>
        <v>79</v>
      </c>
      <c r="W487" s="28">
        <f t="shared" si="79"/>
        <v>24</v>
      </c>
      <c r="X487" s="28">
        <f t="shared" si="79"/>
        <v>103</v>
      </c>
      <c r="Y487" s="28">
        <f t="shared" si="79"/>
        <v>24</v>
      </c>
      <c r="Z487" s="28">
        <f t="shared" si="79"/>
        <v>19</v>
      </c>
      <c r="AA487" s="28">
        <f t="shared" si="79"/>
        <v>0</v>
      </c>
      <c r="AB487" s="28">
        <f t="shared" si="79"/>
        <v>2</v>
      </c>
      <c r="AC487" s="28">
        <f t="shared" si="79"/>
        <v>13</v>
      </c>
      <c r="AD487" s="28">
        <f t="shared" si="79"/>
        <v>1</v>
      </c>
      <c r="AE487" s="28">
        <f t="shared" si="79"/>
        <v>12</v>
      </c>
      <c r="AF487" s="25">
        <v>52</v>
      </c>
    </row>
    <row r="488" spans="1:32" s="25" customFormat="1" ht="13.7" customHeight="1" x14ac:dyDescent="0.15">
      <c r="A488" s="21" t="s">
        <v>1155</v>
      </c>
      <c r="B488" s="21" t="s">
        <v>109</v>
      </c>
      <c r="C488" s="30" t="s">
        <v>537</v>
      </c>
      <c r="D488" s="23">
        <v>0</v>
      </c>
      <c r="E488" s="23" t="s">
        <v>1173</v>
      </c>
      <c r="F488" s="23" t="s">
        <v>1124</v>
      </c>
      <c r="G488" s="1">
        <v>1</v>
      </c>
      <c r="H488" s="1">
        <v>0</v>
      </c>
      <c r="I488" s="1">
        <v>1</v>
      </c>
      <c r="J488" s="1">
        <v>0</v>
      </c>
      <c r="K488" s="1">
        <v>0</v>
      </c>
      <c r="L488" s="1">
        <v>15</v>
      </c>
      <c r="M488" s="1">
        <v>1</v>
      </c>
      <c r="N488" s="1">
        <v>0</v>
      </c>
      <c r="O488" s="1">
        <v>0</v>
      </c>
      <c r="P488" s="1">
        <v>10</v>
      </c>
      <c r="Q488" s="1">
        <v>8</v>
      </c>
      <c r="R488" s="24">
        <f t="shared" si="76"/>
        <v>18</v>
      </c>
      <c r="S488" s="24">
        <v>1</v>
      </c>
      <c r="T488" s="24">
        <v>0</v>
      </c>
      <c r="U488" s="24">
        <v>2</v>
      </c>
      <c r="V488" s="24">
        <f t="shared" si="77"/>
        <v>3</v>
      </c>
      <c r="W488" s="24">
        <v>1</v>
      </c>
      <c r="X488" s="24">
        <v>5</v>
      </c>
      <c r="Y488" s="24">
        <v>1</v>
      </c>
      <c r="Z488" s="24">
        <v>1</v>
      </c>
      <c r="AA488" s="24">
        <v>0</v>
      </c>
      <c r="AB488" s="24">
        <v>0</v>
      </c>
      <c r="AC488" s="24">
        <v>0</v>
      </c>
      <c r="AD488" s="24">
        <v>0</v>
      </c>
      <c r="AE488" s="24">
        <v>0</v>
      </c>
      <c r="AF488" s="16">
        <v>53</v>
      </c>
    </row>
    <row r="489" spans="1:32" s="25" customFormat="1" ht="13.7" customHeight="1" x14ac:dyDescent="0.15">
      <c r="A489" s="21" t="s">
        <v>1155</v>
      </c>
      <c r="B489" s="21" t="s">
        <v>109</v>
      </c>
      <c r="C489" s="22" t="s">
        <v>123</v>
      </c>
      <c r="D489" s="23">
        <v>0</v>
      </c>
      <c r="E489" s="23" t="s">
        <v>1173</v>
      </c>
      <c r="F489" s="23" t="s">
        <v>1124</v>
      </c>
      <c r="G489" s="1">
        <v>1</v>
      </c>
      <c r="H489" s="1">
        <v>0</v>
      </c>
      <c r="I489" s="1">
        <v>1</v>
      </c>
      <c r="J489" s="1">
        <v>0</v>
      </c>
      <c r="K489" s="1">
        <v>0</v>
      </c>
      <c r="L489" s="1">
        <v>23</v>
      </c>
      <c r="M489" s="1">
        <v>2</v>
      </c>
      <c r="N489" s="1">
        <v>1</v>
      </c>
      <c r="O489" s="1">
        <v>0</v>
      </c>
      <c r="P489" s="1">
        <v>15</v>
      </c>
      <c r="Q489" s="1">
        <v>13</v>
      </c>
      <c r="R489" s="24">
        <f t="shared" si="76"/>
        <v>28</v>
      </c>
      <c r="S489" s="24">
        <v>2</v>
      </c>
      <c r="T489" s="24">
        <v>0</v>
      </c>
      <c r="U489" s="24">
        <v>4</v>
      </c>
      <c r="V489" s="24">
        <f t="shared" si="77"/>
        <v>6</v>
      </c>
      <c r="W489" s="24">
        <v>1</v>
      </c>
      <c r="X489" s="24">
        <v>6</v>
      </c>
      <c r="Y489" s="24">
        <v>1</v>
      </c>
      <c r="Z489" s="24">
        <v>1</v>
      </c>
      <c r="AA489" s="24">
        <v>0</v>
      </c>
      <c r="AB489" s="24">
        <v>0</v>
      </c>
      <c r="AC489" s="24">
        <v>1</v>
      </c>
      <c r="AD489" s="24">
        <v>1</v>
      </c>
      <c r="AE489" s="24">
        <v>1</v>
      </c>
      <c r="AF489" s="25">
        <v>54</v>
      </c>
    </row>
    <row r="490" spans="1:32" s="25" customFormat="1" ht="13.7" customHeight="1" x14ac:dyDescent="0.15">
      <c r="A490" s="21" t="s">
        <v>1155</v>
      </c>
      <c r="B490" s="21" t="s">
        <v>109</v>
      </c>
      <c r="C490" s="22" t="s">
        <v>124</v>
      </c>
      <c r="D490" s="23">
        <v>0</v>
      </c>
      <c r="E490" s="23" t="s">
        <v>1173</v>
      </c>
      <c r="F490" s="23" t="s">
        <v>1124</v>
      </c>
      <c r="G490" s="1">
        <v>1</v>
      </c>
      <c r="H490" s="1">
        <v>0</v>
      </c>
      <c r="I490" s="1">
        <v>1</v>
      </c>
      <c r="J490" s="1">
        <v>0</v>
      </c>
      <c r="K490" s="1">
        <v>0</v>
      </c>
      <c r="L490" s="1">
        <v>22</v>
      </c>
      <c r="M490" s="1">
        <v>1</v>
      </c>
      <c r="N490" s="1">
        <v>0</v>
      </c>
      <c r="O490" s="1">
        <v>0</v>
      </c>
      <c r="P490" s="1">
        <v>15</v>
      </c>
      <c r="Q490" s="1">
        <v>10</v>
      </c>
      <c r="R490" s="24">
        <f t="shared" si="76"/>
        <v>25</v>
      </c>
      <c r="S490" s="24">
        <v>1</v>
      </c>
      <c r="T490" s="24">
        <v>0</v>
      </c>
      <c r="U490" s="24">
        <v>2</v>
      </c>
      <c r="V490" s="24">
        <f t="shared" si="77"/>
        <v>3</v>
      </c>
      <c r="W490" s="24">
        <v>1</v>
      </c>
      <c r="X490" s="24">
        <v>6</v>
      </c>
      <c r="Y490" s="24">
        <v>1</v>
      </c>
      <c r="Z490" s="24">
        <v>1</v>
      </c>
      <c r="AA490" s="24">
        <v>0</v>
      </c>
      <c r="AB490" s="24">
        <v>0</v>
      </c>
      <c r="AC490" s="24">
        <v>0</v>
      </c>
      <c r="AD490" s="24">
        <v>0</v>
      </c>
      <c r="AE490" s="24">
        <v>0</v>
      </c>
      <c r="AF490" s="25">
        <v>55</v>
      </c>
    </row>
    <row r="491" spans="1:32" s="25" customFormat="1" ht="13.7" customHeight="1" x14ac:dyDescent="0.15">
      <c r="A491" s="21" t="s">
        <v>1155</v>
      </c>
      <c r="B491" s="21" t="s">
        <v>109</v>
      </c>
      <c r="C491" s="22" t="s">
        <v>125</v>
      </c>
      <c r="D491" s="23">
        <v>0</v>
      </c>
      <c r="E491" s="23" t="s">
        <v>1173</v>
      </c>
      <c r="F491" s="23" t="s">
        <v>1124</v>
      </c>
      <c r="G491" s="1">
        <v>1</v>
      </c>
      <c r="H491" s="1">
        <v>0</v>
      </c>
      <c r="I491" s="1">
        <v>1</v>
      </c>
      <c r="J491" s="1">
        <v>0</v>
      </c>
      <c r="K491" s="1">
        <v>0</v>
      </c>
      <c r="L491" s="1">
        <v>10</v>
      </c>
      <c r="M491" s="1">
        <v>1</v>
      </c>
      <c r="N491" s="1">
        <v>0</v>
      </c>
      <c r="O491" s="1">
        <v>0</v>
      </c>
      <c r="P491" s="1">
        <v>7</v>
      </c>
      <c r="Q491" s="1">
        <v>6</v>
      </c>
      <c r="R491" s="24">
        <f t="shared" si="76"/>
        <v>13</v>
      </c>
      <c r="S491" s="24">
        <v>1</v>
      </c>
      <c r="T491" s="24">
        <v>0</v>
      </c>
      <c r="U491" s="24">
        <v>2</v>
      </c>
      <c r="V491" s="24">
        <f t="shared" si="77"/>
        <v>3</v>
      </c>
      <c r="W491" s="24">
        <v>1</v>
      </c>
      <c r="X491" s="24">
        <v>0</v>
      </c>
      <c r="Y491" s="24">
        <v>1</v>
      </c>
      <c r="Z491" s="24">
        <v>0</v>
      </c>
      <c r="AA491" s="24">
        <v>0</v>
      </c>
      <c r="AB491" s="24">
        <v>0</v>
      </c>
      <c r="AC491" s="24">
        <v>0</v>
      </c>
      <c r="AD491" s="24">
        <v>0</v>
      </c>
      <c r="AE491" s="24">
        <v>0</v>
      </c>
      <c r="AF491" s="25">
        <v>56</v>
      </c>
    </row>
    <row r="492" spans="1:32" s="25" customFormat="1" ht="13.7" customHeight="1" x14ac:dyDescent="0.15">
      <c r="A492" s="21" t="s">
        <v>1155</v>
      </c>
      <c r="B492" s="21" t="s">
        <v>109</v>
      </c>
      <c r="C492" s="22" t="s">
        <v>126</v>
      </c>
      <c r="D492" s="23">
        <v>0</v>
      </c>
      <c r="E492" s="23" t="s">
        <v>1173</v>
      </c>
      <c r="F492" s="23" t="s">
        <v>1124</v>
      </c>
      <c r="G492" s="1">
        <v>1</v>
      </c>
      <c r="H492" s="1">
        <v>0</v>
      </c>
      <c r="I492" s="1">
        <v>1</v>
      </c>
      <c r="J492" s="1">
        <v>0</v>
      </c>
      <c r="K492" s="1">
        <v>0</v>
      </c>
      <c r="L492" s="1">
        <v>19</v>
      </c>
      <c r="M492" s="1">
        <v>1</v>
      </c>
      <c r="N492" s="1">
        <v>0</v>
      </c>
      <c r="O492" s="1">
        <v>0</v>
      </c>
      <c r="P492" s="1">
        <v>10</v>
      </c>
      <c r="Q492" s="1">
        <v>12</v>
      </c>
      <c r="R492" s="24">
        <f t="shared" si="76"/>
        <v>22</v>
      </c>
      <c r="S492" s="24">
        <v>1</v>
      </c>
      <c r="T492" s="24">
        <v>0</v>
      </c>
      <c r="U492" s="24">
        <v>4</v>
      </c>
      <c r="V492" s="24">
        <f t="shared" si="77"/>
        <v>5</v>
      </c>
      <c r="W492" s="24">
        <v>1</v>
      </c>
      <c r="X492" s="24">
        <v>6</v>
      </c>
      <c r="Y492" s="24">
        <v>1</v>
      </c>
      <c r="Z492" s="24">
        <v>1</v>
      </c>
      <c r="AA492" s="24">
        <v>0</v>
      </c>
      <c r="AB492" s="24">
        <v>0</v>
      </c>
      <c r="AC492" s="24">
        <v>0</v>
      </c>
      <c r="AD492" s="24">
        <v>0</v>
      </c>
      <c r="AE492" s="24">
        <v>0</v>
      </c>
      <c r="AF492" s="25">
        <v>57</v>
      </c>
    </row>
    <row r="493" spans="1:32" s="25" customFormat="1" ht="13.7" customHeight="1" x14ac:dyDescent="0.15">
      <c r="A493" s="21" t="s">
        <v>1155</v>
      </c>
      <c r="B493" s="21" t="s">
        <v>109</v>
      </c>
      <c r="C493" s="22" t="s">
        <v>127</v>
      </c>
      <c r="D493" s="23">
        <v>0</v>
      </c>
      <c r="E493" s="23" t="s">
        <v>1173</v>
      </c>
      <c r="F493" s="23" t="s">
        <v>1124</v>
      </c>
      <c r="G493" s="1">
        <v>1</v>
      </c>
      <c r="H493" s="1">
        <v>0</v>
      </c>
      <c r="I493" s="1">
        <v>1</v>
      </c>
      <c r="J493" s="1">
        <v>1</v>
      </c>
      <c r="K493" s="1">
        <v>0</v>
      </c>
      <c r="L493" s="1">
        <v>21</v>
      </c>
      <c r="M493" s="1">
        <v>1</v>
      </c>
      <c r="N493" s="1">
        <v>0</v>
      </c>
      <c r="O493" s="1">
        <v>0</v>
      </c>
      <c r="P493" s="1">
        <v>15</v>
      </c>
      <c r="Q493" s="1">
        <v>10</v>
      </c>
      <c r="R493" s="24">
        <f t="shared" si="76"/>
        <v>25</v>
      </c>
      <c r="S493" s="24">
        <v>1</v>
      </c>
      <c r="T493" s="24">
        <v>0</v>
      </c>
      <c r="U493" s="24">
        <v>2</v>
      </c>
      <c r="V493" s="24">
        <f t="shared" si="77"/>
        <v>3</v>
      </c>
      <c r="W493" s="24">
        <v>1</v>
      </c>
      <c r="X493" s="24">
        <v>6</v>
      </c>
      <c r="Y493" s="24">
        <v>1</v>
      </c>
      <c r="Z493" s="24">
        <v>1</v>
      </c>
      <c r="AA493" s="24">
        <v>0</v>
      </c>
      <c r="AB493" s="24">
        <v>0</v>
      </c>
      <c r="AC493" s="24">
        <v>1</v>
      </c>
      <c r="AD493" s="24">
        <v>0</v>
      </c>
      <c r="AE493" s="24">
        <v>1</v>
      </c>
      <c r="AF493" s="16">
        <v>58</v>
      </c>
    </row>
    <row r="494" spans="1:32" s="25" customFormat="1" ht="13.7" customHeight="1" x14ac:dyDescent="0.15">
      <c r="A494" s="21" t="s">
        <v>1155</v>
      </c>
      <c r="B494" s="21" t="s">
        <v>109</v>
      </c>
      <c r="C494" s="22" t="s">
        <v>128</v>
      </c>
      <c r="D494" s="23">
        <v>0</v>
      </c>
      <c r="E494" s="23" t="s">
        <v>1173</v>
      </c>
      <c r="F494" s="23" t="s">
        <v>1124</v>
      </c>
      <c r="G494" s="1">
        <v>1</v>
      </c>
      <c r="H494" s="1">
        <v>0</v>
      </c>
      <c r="I494" s="1">
        <v>1</v>
      </c>
      <c r="J494" s="1">
        <v>0</v>
      </c>
      <c r="K494" s="1">
        <v>0</v>
      </c>
      <c r="L494" s="1">
        <v>10</v>
      </c>
      <c r="M494" s="1">
        <v>1</v>
      </c>
      <c r="N494" s="1">
        <v>1</v>
      </c>
      <c r="O494" s="1">
        <v>0</v>
      </c>
      <c r="P494" s="1">
        <v>3</v>
      </c>
      <c r="Q494" s="1">
        <v>11</v>
      </c>
      <c r="R494" s="24">
        <f t="shared" si="76"/>
        <v>14</v>
      </c>
      <c r="S494" s="24">
        <v>1</v>
      </c>
      <c r="T494" s="24">
        <v>0</v>
      </c>
      <c r="U494" s="24">
        <v>2</v>
      </c>
      <c r="V494" s="24">
        <f t="shared" si="77"/>
        <v>3</v>
      </c>
      <c r="W494" s="24">
        <v>1</v>
      </c>
      <c r="X494" s="24">
        <v>0</v>
      </c>
      <c r="Y494" s="24">
        <v>1</v>
      </c>
      <c r="Z494" s="24">
        <v>0</v>
      </c>
      <c r="AA494" s="24">
        <v>0</v>
      </c>
      <c r="AB494" s="24">
        <v>0</v>
      </c>
      <c r="AC494" s="24">
        <v>1</v>
      </c>
      <c r="AD494" s="24">
        <v>0</v>
      </c>
      <c r="AE494" s="24">
        <v>1</v>
      </c>
      <c r="AF494" s="25">
        <v>59</v>
      </c>
    </row>
    <row r="495" spans="1:32" s="25" customFormat="1" ht="13.7" customHeight="1" x14ac:dyDescent="0.15">
      <c r="A495" s="21" t="s">
        <v>1155</v>
      </c>
      <c r="B495" s="21" t="s">
        <v>109</v>
      </c>
      <c r="C495" s="22" t="s">
        <v>961</v>
      </c>
      <c r="D495" s="23">
        <v>0</v>
      </c>
      <c r="E495" s="23" t="s">
        <v>1173</v>
      </c>
      <c r="F495" s="23" t="s">
        <v>1124</v>
      </c>
      <c r="G495" s="1">
        <v>1</v>
      </c>
      <c r="H495" s="1">
        <v>0</v>
      </c>
      <c r="I495" s="1">
        <v>1</v>
      </c>
      <c r="J495" s="1">
        <v>0</v>
      </c>
      <c r="K495" s="1">
        <v>0</v>
      </c>
      <c r="L495" s="1">
        <v>20</v>
      </c>
      <c r="M495" s="1">
        <v>1</v>
      </c>
      <c r="N495" s="1">
        <v>0</v>
      </c>
      <c r="O495" s="1">
        <v>0</v>
      </c>
      <c r="P495" s="1">
        <v>14</v>
      </c>
      <c r="Q495" s="1">
        <v>9</v>
      </c>
      <c r="R495" s="24">
        <f t="shared" si="76"/>
        <v>23</v>
      </c>
      <c r="S495" s="24">
        <v>1</v>
      </c>
      <c r="T495" s="24">
        <v>0</v>
      </c>
      <c r="U495" s="24">
        <v>2</v>
      </c>
      <c r="V495" s="24">
        <f t="shared" si="77"/>
        <v>3</v>
      </c>
      <c r="W495" s="24">
        <v>1</v>
      </c>
      <c r="X495" s="24">
        <v>6</v>
      </c>
      <c r="Y495" s="24">
        <v>1</v>
      </c>
      <c r="Z495" s="24">
        <v>1</v>
      </c>
      <c r="AA495" s="24">
        <v>0</v>
      </c>
      <c r="AB495" s="24">
        <v>0</v>
      </c>
      <c r="AC495" s="24">
        <v>3</v>
      </c>
      <c r="AD495" s="24">
        <v>0</v>
      </c>
      <c r="AE495" s="24">
        <v>3</v>
      </c>
      <c r="AF495" s="25">
        <v>60</v>
      </c>
    </row>
    <row r="496" spans="1:32" s="25" customFormat="1" ht="13.7" customHeight="1" x14ac:dyDescent="0.15">
      <c r="A496" s="26"/>
      <c r="B496" s="26" t="s">
        <v>1113</v>
      </c>
      <c r="C496" s="26">
        <f>COUNTA(C488:C495)</f>
        <v>8</v>
      </c>
      <c r="D496" s="27">
        <f>COUNTIF(D488:D495,"併")</f>
        <v>0</v>
      </c>
      <c r="E496" s="27">
        <v>0</v>
      </c>
      <c r="F496" s="27"/>
      <c r="G496" s="28">
        <f>SUM(G488:G495)</f>
        <v>8</v>
      </c>
      <c r="H496" s="28">
        <f t="shared" ref="H496:AE496" si="80">SUM(H488:H495)</f>
        <v>0</v>
      </c>
      <c r="I496" s="28">
        <f t="shared" si="80"/>
        <v>8</v>
      </c>
      <c r="J496" s="28">
        <f t="shared" si="80"/>
        <v>1</v>
      </c>
      <c r="K496" s="28">
        <f t="shared" si="80"/>
        <v>0</v>
      </c>
      <c r="L496" s="28">
        <f t="shared" si="80"/>
        <v>140</v>
      </c>
      <c r="M496" s="28">
        <f t="shared" si="80"/>
        <v>9</v>
      </c>
      <c r="N496" s="28">
        <f t="shared" si="80"/>
        <v>2</v>
      </c>
      <c r="O496" s="28">
        <f t="shared" si="80"/>
        <v>0</v>
      </c>
      <c r="P496" s="28">
        <f t="shared" si="80"/>
        <v>89</v>
      </c>
      <c r="Q496" s="28">
        <f t="shared" si="80"/>
        <v>79</v>
      </c>
      <c r="R496" s="28">
        <f t="shared" si="80"/>
        <v>168</v>
      </c>
      <c r="S496" s="28">
        <f t="shared" si="80"/>
        <v>9</v>
      </c>
      <c r="T496" s="28">
        <f t="shared" si="80"/>
        <v>0</v>
      </c>
      <c r="U496" s="28">
        <f t="shared" si="80"/>
        <v>20</v>
      </c>
      <c r="V496" s="28">
        <f t="shared" si="80"/>
        <v>29</v>
      </c>
      <c r="W496" s="28">
        <f t="shared" si="80"/>
        <v>8</v>
      </c>
      <c r="X496" s="28">
        <f t="shared" si="80"/>
        <v>35</v>
      </c>
      <c r="Y496" s="28">
        <f t="shared" si="80"/>
        <v>8</v>
      </c>
      <c r="Z496" s="28">
        <f t="shared" si="80"/>
        <v>6</v>
      </c>
      <c r="AA496" s="28">
        <f t="shared" si="80"/>
        <v>0</v>
      </c>
      <c r="AB496" s="28">
        <f t="shared" si="80"/>
        <v>0</v>
      </c>
      <c r="AC496" s="28">
        <f t="shared" si="80"/>
        <v>6</v>
      </c>
      <c r="AD496" s="28">
        <f t="shared" si="80"/>
        <v>1</v>
      </c>
      <c r="AE496" s="28">
        <f t="shared" si="80"/>
        <v>6</v>
      </c>
      <c r="AF496" s="25">
        <v>61</v>
      </c>
    </row>
    <row r="497" spans="1:32" s="16" customFormat="1" ht="13.7" customHeight="1" x14ac:dyDescent="0.15">
      <c r="A497" s="21" t="s">
        <v>1155</v>
      </c>
      <c r="B497" s="21" t="s">
        <v>114</v>
      </c>
      <c r="C497" s="22" t="s">
        <v>117</v>
      </c>
      <c r="D497" s="23">
        <v>0</v>
      </c>
      <c r="E497" s="23" t="s">
        <v>1173</v>
      </c>
      <c r="F497" s="23" t="s">
        <v>1124</v>
      </c>
      <c r="G497" s="1">
        <v>1</v>
      </c>
      <c r="H497" s="1">
        <v>0</v>
      </c>
      <c r="I497" s="1">
        <v>1</v>
      </c>
      <c r="J497" s="1">
        <v>1</v>
      </c>
      <c r="K497" s="1">
        <v>0</v>
      </c>
      <c r="L497" s="1">
        <v>37</v>
      </c>
      <c r="M497" s="1">
        <v>1</v>
      </c>
      <c r="N497" s="1">
        <v>1</v>
      </c>
      <c r="O497" s="1">
        <v>0</v>
      </c>
      <c r="P497" s="1">
        <v>21</v>
      </c>
      <c r="Q497" s="1">
        <v>21</v>
      </c>
      <c r="R497" s="24">
        <f t="shared" si="76"/>
        <v>42</v>
      </c>
      <c r="S497" s="24">
        <v>1</v>
      </c>
      <c r="T497" s="24">
        <v>0</v>
      </c>
      <c r="U497" s="24">
        <v>2</v>
      </c>
      <c r="V497" s="24">
        <f t="shared" si="77"/>
        <v>3</v>
      </c>
      <c r="W497" s="24">
        <v>1</v>
      </c>
      <c r="X497" s="24">
        <v>6</v>
      </c>
      <c r="Y497" s="24">
        <v>1</v>
      </c>
      <c r="Z497" s="24">
        <v>1</v>
      </c>
      <c r="AA497" s="24">
        <v>0</v>
      </c>
      <c r="AB497" s="24">
        <v>0</v>
      </c>
      <c r="AC497" s="24">
        <v>2</v>
      </c>
      <c r="AD497" s="24">
        <v>0</v>
      </c>
      <c r="AE497" s="24">
        <v>2</v>
      </c>
      <c r="AF497" s="16">
        <v>63</v>
      </c>
    </row>
    <row r="498" spans="1:32" s="25" customFormat="1" ht="13.7" customHeight="1" x14ac:dyDescent="0.15">
      <c r="A498" s="21" t="s">
        <v>1155</v>
      </c>
      <c r="B498" s="21" t="s">
        <v>114</v>
      </c>
      <c r="C498" s="22" t="s">
        <v>118</v>
      </c>
      <c r="D498" s="23">
        <v>0</v>
      </c>
      <c r="E498" s="23" t="s">
        <v>1173</v>
      </c>
      <c r="F498" s="23" t="s">
        <v>1124</v>
      </c>
      <c r="G498" s="1">
        <v>1</v>
      </c>
      <c r="H498" s="1">
        <v>0</v>
      </c>
      <c r="I498" s="1">
        <v>1</v>
      </c>
      <c r="J498" s="1">
        <v>0</v>
      </c>
      <c r="K498" s="1">
        <v>0</v>
      </c>
      <c r="L498" s="1">
        <v>23</v>
      </c>
      <c r="M498" s="1">
        <v>1</v>
      </c>
      <c r="N498" s="1">
        <v>1</v>
      </c>
      <c r="O498" s="1">
        <v>0</v>
      </c>
      <c r="P498" s="1">
        <v>13</v>
      </c>
      <c r="Q498" s="1">
        <v>14</v>
      </c>
      <c r="R498" s="24">
        <f t="shared" si="76"/>
        <v>27</v>
      </c>
      <c r="S498" s="24">
        <v>1</v>
      </c>
      <c r="T498" s="24">
        <v>0</v>
      </c>
      <c r="U498" s="24">
        <v>2</v>
      </c>
      <c r="V498" s="24">
        <f t="shared" si="77"/>
        <v>3</v>
      </c>
      <c r="W498" s="24">
        <v>1</v>
      </c>
      <c r="X498" s="24">
        <v>7</v>
      </c>
      <c r="Y498" s="24">
        <v>1</v>
      </c>
      <c r="Z498" s="24">
        <v>1</v>
      </c>
      <c r="AA498" s="24">
        <v>0</v>
      </c>
      <c r="AB498" s="24">
        <v>0</v>
      </c>
      <c r="AC498" s="24">
        <v>0</v>
      </c>
      <c r="AD498" s="24">
        <v>0</v>
      </c>
      <c r="AE498" s="24">
        <v>0</v>
      </c>
      <c r="AF498" s="25">
        <v>64</v>
      </c>
    </row>
    <row r="499" spans="1:32" s="25" customFormat="1" ht="13.7" customHeight="1" x14ac:dyDescent="0.15">
      <c r="A499" s="21" t="s">
        <v>1155</v>
      </c>
      <c r="B499" s="21" t="s">
        <v>114</v>
      </c>
      <c r="C499" s="22" t="s">
        <v>119</v>
      </c>
      <c r="D499" s="23">
        <v>0</v>
      </c>
      <c r="E499" s="23" t="s">
        <v>1173</v>
      </c>
      <c r="F499" s="23" t="s">
        <v>1124</v>
      </c>
      <c r="G499" s="1">
        <v>1</v>
      </c>
      <c r="H499" s="1">
        <v>0</v>
      </c>
      <c r="I499" s="1">
        <v>1</v>
      </c>
      <c r="J499" s="1">
        <v>0</v>
      </c>
      <c r="K499" s="1">
        <v>0</v>
      </c>
      <c r="L499" s="1">
        <v>7</v>
      </c>
      <c r="M499" s="1">
        <v>1</v>
      </c>
      <c r="N499" s="1">
        <v>0</v>
      </c>
      <c r="O499" s="1">
        <v>0</v>
      </c>
      <c r="P499" s="1">
        <v>4</v>
      </c>
      <c r="Q499" s="1">
        <v>6</v>
      </c>
      <c r="R499" s="24">
        <f t="shared" si="76"/>
        <v>10</v>
      </c>
      <c r="S499" s="24">
        <v>1</v>
      </c>
      <c r="T499" s="24">
        <v>0</v>
      </c>
      <c r="U499" s="24">
        <v>1</v>
      </c>
      <c r="V499" s="24">
        <f t="shared" si="77"/>
        <v>2</v>
      </c>
      <c r="W499" s="24">
        <v>1</v>
      </c>
      <c r="X499" s="24">
        <v>0</v>
      </c>
      <c r="Y499" s="24">
        <v>1</v>
      </c>
      <c r="Z499" s="24">
        <v>0</v>
      </c>
      <c r="AA499" s="24">
        <v>0</v>
      </c>
      <c r="AB499" s="24">
        <v>0</v>
      </c>
      <c r="AC499" s="24">
        <v>0</v>
      </c>
      <c r="AD499" s="24">
        <v>0</v>
      </c>
      <c r="AE499" s="24">
        <v>0</v>
      </c>
      <c r="AF499" s="25">
        <v>65</v>
      </c>
    </row>
    <row r="500" spans="1:32" s="25" customFormat="1" ht="13.7" customHeight="1" x14ac:dyDescent="0.15">
      <c r="A500" s="21" t="s">
        <v>1155</v>
      </c>
      <c r="B500" s="21" t="s">
        <v>114</v>
      </c>
      <c r="C500" s="22" t="s">
        <v>120</v>
      </c>
      <c r="D500" s="23">
        <v>0</v>
      </c>
      <c r="E500" s="23" t="s">
        <v>1173</v>
      </c>
      <c r="F500" s="23" t="s">
        <v>1124</v>
      </c>
      <c r="G500" s="1">
        <v>1</v>
      </c>
      <c r="H500" s="1">
        <v>0</v>
      </c>
      <c r="I500" s="1">
        <v>1</v>
      </c>
      <c r="J500" s="1">
        <v>0</v>
      </c>
      <c r="K500" s="1">
        <v>0</v>
      </c>
      <c r="L500" s="1">
        <v>10</v>
      </c>
      <c r="M500" s="1">
        <v>1</v>
      </c>
      <c r="N500" s="1">
        <v>0</v>
      </c>
      <c r="O500" s="1">
        <v>0</v>
      </c>
      <c r="P500" s="1">
        <v>8</v>
      </c>
      <c r="Q500" s="1">
        <v>5</v>
      </c>
      <c r="R500" s="24">
        <f t="shared" si="76"/>
        <v>13</v>
      </c>
      <c r="S500" s="24">
        <v>1</v>
      </c>
      <c r="T500" s="24">
        <v>0</v>
      </c>
      <c r="U500" s="24">
        <v>1</v>
      </c>
      <c r="V500" s="24">
        <f t="shared" si="77"/>
        <v>2</v>
      </c>
      <c r="W500" s="24">
        <v>1</v>
      </c>
      <c r="X500" s="24">
        <v>1</v>
      </c>
      <c r="Y500" s="24">
        <v>1</v>
      </c>
      <c r="Z500" s="24">
        <v>0</v>
      </c>
      <c r="AA500" s="24">
        <v>0</v>
      </c>
      <c r="AB500" s="24">
        <v>0</v>
      </c>
      <c r="AC500" s="24">
        <v>1</v>
      </c>
      <c r="AD500" s="24">
        <v>0</v>
      </c>
      <c r="AE500" s="24">
        <v>1</v>
      </c>
      <c r="AF500" s="25">
        <v>66</v>
      </c>
    </row>
    <row r="501" spans="1:32" s="25" customFormat="1" ht="13.7" customHeight="1" x14ac:dyDescent="0.15">
      <c r="A501" s="21" t="s">
        <v>1155</v>
      </c>
      <c r="B501" s="21" t="s">
        <v>114</v>
      </c>
      <c r="C501" s="22" t="s">
        <v>121</v>
      </c>
      <c r="D501" s="23">
        <v>0</v>
      </c>
      <c r="E501" s="23" t="s">
        <v>1173</v>
      </c>
      <c r="F501" s="23" t="s">
        <v>1124</v>
      </c>
      <c r="G501" s="1">
        <v>1</v>
      </c>
      <c r="H501" s="1">
        <v>0</v>
      </c>
      <c r="I501" s="1">
        <v>1</v>
      </c>
      <c r="J501" s="1">
        <v>0</v>
      </c>
      <c r="K501" s="1">
        <v>0</v>
      </c>
      <c r="L501" s="1">
        <v>10</v>
      </c>
      <c r="M501" s="1">
        <v>1</v>
      </c>
      <c r="N501" s="1">
        <v>0</v>
      </c>
      <c r="O501" s="1">
        <v>0</v>
      </c>
      <c r="P501" s="1">
        <v>7</v>
      </c>
      <c r="Q501" s="1">
        <v>6</v>
      </c>
      <c r="R501" s="24">
        <f t="shared" si="76"/>
        <v>13</v>
      </c>
      <c r="S501" s="24">
        <v>1</v>
      </c>
      <c r="T501" s="24">
        <v>0</v>
      </c>
      <c r="U501" s="24">
        <v>2</v>
      </c>
      <c r="V501" s="24">
        <f t="shared" si="77"/>
        <v>3</v>
      </c>
      <c r="W501" s="24">
        <v>1</v>
      </c>
      <c r="X501" s="24">
        <v>2</v>
      </c>
      <c r="Y501" s="24">
        <v>1</v>
      </c>
      <c r="Z501" s="24">
        <v>0</v>
      </c>
      <c r="AA501" s="24">
        <v>0</v>
      </c>
      <c r="AB501" s="24">
        <v>0</v>
      </c>
      <c r="AC501" s="24">
        <v>1</v>
      </c>
      <c r="AD501" s="24">
        <v>0</v>
      </c>
      <c r="AE501" s="24">
        <v>1</v>
      </c>
      <c r="AF501" s="25">
        <v>67</v>
      </c>
    </row>
    <row r="502" spans="1:32" s="25" customFormat="1" ht="13.7" customHeight="1" x14ac:dyDescent="0.15">
      <c r="A502" s="21" t="s">
        <v>1155</v>
      </c>
      <c r="B502" s="21" t="s">
        <v>114</v>
      </c>
      <c r="C502" s="22" t="s">
        <v>1086</v>
      </c>
      <c r="D502" s="23">
        <v>0</v>
      </c>
      <c r="E502" s="23" t="s">
        <v>1173</v>
      </c>
      <c r="F502" s="23" t="s">
        <v>1124</v>
      </c>
      <c r="G502" s="1">
        <v>1</v>
      </c>
      <c r="H502" s="1">
        <v>0</v>
      </c>
      <c r="I502" s="1">
        <v>1</v>
      </c>
      <c r="J502" s="1">
        <v>0</v>
      </c>
      <c r="K502" s="1">
        <v>0</v>
      </c>
      <c r="L502" s="1">
        <v>5</v>
      </c>
      <c r="M502" s="1">
        <v>1</v>
      </c>
      <c r="N502" s="1">
        <v>0</v>
      </c>
      <c r="O502" s="1">
        <v>0</v>
      </c>
      <c r="P502" s="1">
        <v>3</v>
      </c>
      <c r="Q502" s="1">
        <v>5</v>
      </c>
      <c r="R502" s="24">
        <f t="shared" si="76"/>
        <v>8</v>
      </c>
      <c r="S502" s="24">
        <v>1</v>
      </c>
      <c r="T502" s="24">
        <v>0</v>
      </c>
      <c r="U502" s="24">
        <v>1</v>
      </c>
      <c r="V502" s="24">
        <f t="shared" si="77"/>
        <v>2</v>
      </c>
      <c r="W502" s="24">
        <v>1</v>
      </c>
      <c r="X502" s="24">
        <v>0</v>
      </c>
      <c r="Y502" s="24">
        <v>1</v>
      </c>
      <c r="Z502" s="24">
        <v>0</v>
      </c>
      <c r="AA502" s="24">
        <v>0</v>
      </c>
      <c r="AB502" s="24">
        <v>0</v>
      </c>
      <c r="AC502" s="24">
        <v>0</v>
      </c>
      <c r="AD502" s="24">
        <v>0</v>
      </c>
      <c r="AE502" s="24">
        <v>0</v>
      </c>
      <c r="AF502" s="16">
        <v>68</v>
      </c>
    </row>
    <row r="503" spans="1:32" s="25" customFormat="1" ht="13.7" customHeight="1" x14ac:dyDescent="0.15">
      <c r="A503" s="21" t="s">
        <v>1155</v>
      </c>
      <c r="B503" s="21" t="s">
        <v>114</v>
      </c>
      <c r="C503" s="22" t="s">
        <v>122</v>
      </c>
      <c r="D503" s="23">
        <v>0</v>
      </c>
      <c r="E503" s="23" t="s">
        <v>1173</v>
      </c>
      <c r="F503" s="23" t="s">
        <v>1124</v>
      </c>
      <c r="G503" s="1">
        <v>1</v>
      </c>
      <c r="H503" s="1">
        <v>0</v>
      </c>
      <c r="I503" s="1">
        <v>1</v>
      </c>
      <c r="J503" s="1">
        <v>0</v>
      </c>
      <c r="K503" s="1">
        <v>0</v>
      </c>
      <c r="L503" s="1">
        <v>3</v>
      </c>
      <c r="M503" s="1">
        <v>1</v>
      </c>
      <c r="N503" s="1">
        <v>0</v>
      </c>
      <c r="O503" s="1">
        <v>0</v>
      </c>
      <c r="P503" s="1">
        <v>2</v>
      </c>
      <c r="Q503" s="1">
        <v>4</v>
      </c>
      <c r="R503" s="24">
        <f t="shared" si="76"/>
        <v>6</v>
      </c>
      <c r="S503" s="24">
        <v>1</v>
      </c>
      <c r="T503" s="24">
        <v>0</v>
      </c>
      <c r="U503" s="24">
        <v>1</v>
      </c>
      <c r="V503" s="24">
        <f t="shared" si="77"/>
        <v>2</v>
      </c>
      <c r="W503" s="24">
        <v>1</v>
      </c>
      <c r="X503" s="24">
        <v>0</v>
      </c>
      <c r="Y503" s="24">
        <v>1</v>
      </c>
      <c r="Z503" s="24">
        <v>0</v>
      </c>
      <c r="AA503" s="24">
        <v>0</v>
      </c>
      <c r="AB503" s="24">
        <v>0</v>
      </c>
      <c r="AC503" s="24">
        <v>0</v>
      </c>
      <c r="AD503" s="24">
        <v>0</v>
      </c>
      <c r="AE503" s="24">
        <v>0</v>
      </c>
      <c r="AF503" s="25">
        <v>69</v>
      </c>
    </row>
    <row r="504" spans="1:32" s="25" customFormat="1" ht="13.7" customHeight="1" x14ac:dyDescent="0.15">
      <c r="A504" s="21" t="s">
        <v>1155</v>
      </c>
      <c r="B504" s="21" t="s">
        <v>114</v>
      </c>
      <c r="C504" s="22" t="s">
        <v>570</v>
      </c>
      <c r="D504" s="23">
        <v>0</v>
      </c>
      <c r="E504" s="23" t="s">
        <v>1173</v>
      </c>
      <c r="F504" s="23" t="s">
        <v>1124</v>
      </c>
      <c r="G504" s="1">
        <v>1</v>
      </c>
      <c r="H504" s="1">
        <v>0</v>
      </c>
      <c r="I504" s="1">
        <v>1</v>
      </c>
      <c r="J504" s="1">
        <v>0</v>
      </c>
      <c r="K504" s="1">
        <v>0</v>
      </c>
      <c r="L504" s="1">
        <v>22</v>
      </c>
      <c r="M504" s="1">
        <v>2</v>
      </c>
      <c r="N504" s="1">
        <v>0</v>
      </c>
      <c r="O504" s="1">
        <v>0</v>
      </c>
      <c r="P504" s="1">
        <v>14</v>
      </c>
      <c r="Q504" s="1">
        <v>12</v>
      </c>
      <c r="R504" s="24">
        <f t="shared" si="76"/>
        <v>26</v>
      </c>
      <c r="S504" s="24">
        <v>1</v>
      </c>
      <c r="T504" s="24">
        <v>0</v>
      </c>
      <c r="U504" s="24">
        <v>3</v>
      </c>
      <c r="V504" s="24">
        <f t="shared" si="77"/>
        <v>4</v>
      </c>
      <c r="W504" s="24">
        <v>1</v>
      </c>
      <c r="X504" s="24">
        <v>6</v>
      </c>
      <c r="Y504" s="24">
        <v>1</v>
      </c>
      <c r="Z504" s="24">
        <v>1</v>
      </c>
      <c r="AA504" s="24">
        <v>0</v>
      </c>
      <c r="AB504" s="24">
        <v>0</v>
      </c>
      <c r="AC504" s="24">
        <v>1</v>
      </c>
      <c r="AD504" s="24">
        <v>0</v>
      </c>
      <c r="AE504" s="24">
        <v>1</v>
      </c>
      <c r="AF504" s="25">
        <v>70</v>
      </c>
    </row>
    <row r="505" spans="1:32" s="25" customFormat="1" ht="13.7" customHeight="1" x14ac:dyDescent="0.15">
      <c r="A505" s="21" t="s">
        <v>1155</v>
      </c>
      <c r="B505" s="21" t="s">
        <v>114</v>
      </c>
      <c r="C505" s="22" t="s">
        <v>82</v>
      </c>
      <c r="D505" s="23" t="s">
        <v>742</v>
      </c>
      <c r="E505" s="23" t="s">
        <v>1173</v>
      </c>
      <c r="F505" s="23" t="s">
        <v>1124</v>
      </c>
      <c r="G505" s="1">
        <v>0</v>
      </c>
      <c r="H505" s="1">
        <v>0</v>
      </c>
      <c r="I505" s="1">
        <v>1</v>
      </c>
      <c r="J505" s="1">
        <v>0</v>
      </c>
      <c r="K505" s="1">
        <v>0</v>
      </c>
      <c r="L505" s="1">
        <v>7</v>
      </c>
      <c r="M505" s="24">
        <v>1</v>
      </c>
      <c r="N505" s="1">
        <v>0</v>
      </c>
      <c r="O505" s="1">
        <v>0</v>
      </c>
      <c r="P505" s="1">
        <v>7</v>
      </c>
      <c r="Q505" s="1">
        <v>2</v>
      </c>
      <c r="R505" s="24">
        <f t="shared" si="76"/>
        <v>9</v>
      </c>
      <c r="S505" s="24">
        <v>1</v>
      </c>
      <c r="T505" s="24">
        <v>0</v>
      </c>
      <c r="U505" s="24">
        <v>1</v>
      </c>
      <c r="V505" s="24">
        <f t="shared" si="77"/>
        <v>2</v>
      </c>
      <c r="W505" s="24">
        <v>1</v>
      </c>
      <c r="X505" s="24">
        <v>0</v>
      </c>
      <c r="Y505" s="24">
        <v>1</v>
      </c>
      <c r="Z505" s="24">
        <v>0</v>
      </c>
      <c r="AA505" s="24">
        <v>0</v>
      </c>
      <c r="AB505" s="24">
        <v>0</v>
      </c>
      <c r="AC505" s="24">
        <v>0</v>
      </c>
      <c r="AD505" s="24">
        <v>0</v>
      </c>
      <c r="AE505" s="24">
        <v>0</v>
      </c>
      <c r="AF505" s="25">
        <v>71</v>
      </c>
    </row>
    <row r="506" spans="1:32" s="16" customFormat="1" ht="13.7" customHeight="1" x14ac:dyDescent="0.15">
      <c r="A506" s="26"/>
      <c r="B506" s="26" t="s">
        <v>1113</v>
      </c>
      <c r="C506" s="26">
        <f>COUNTA(C497:C505)</f>
        <v>9</v>
      </c>
      <c r="D506" s="27">
        <f>COUNTIF(D497:D505,"併")</f>
        <v>1</v>
      </c>
      <c r="E506" s="27">
        <v>1</v>
      </c>
      <c r="F506" s="27"/>
      <c r="G506" s="28">
        <f t="shared" ref="G506:AE506" si="81">SUM(G497:G505)</f>
        <v>8</v>
      </c>
      <c r="H506" s="28">
        <f t="shared" si="81"/>
        <v>0</v>
      </c>
      <c r="I506" s="28">
        <f t="shared" si="81"/>
        <v>9</v>
      </c>
      <c r="J506" s="28">
        <f t="shared" si="81"/>
        <v>1</v>
      </c>
      <c r="K506" s="28">
        <f t="shared" si="81"/>
        <v>0</v>
      </c>
      <c r="L506" s="28">
        <f t="shared" si="81"/>
        <v>124</v>
      </c>
      <c r="M506" s="28">
        <f t="shared" si="81"/>
        <v>10</v>
      </c>
      <c r="N506" s="28">
        <f t="shared" si="81"/>
        <v>2</v>
      </c>
      <c r="O506" s="28">
        <f t="shared" si="81"/>
        <v>0</v>
      </c>
      <c r="P506" s="28">
        <f t="shared" si="81"/>
        <v>79</v>
      </c>
      <c r="Q506" s="28">
        <f t="shared" si="81"/>
        <v>75</v>
      </c>
      <c r="R506" s="28">
        <f t="shared" si="81"/>
        <v>154</v>
      </c>
      <c r="S506" s="28">
        <f t="shared" si="81"/>
        <v>9</v>
      </c>
      <c r="T506" s="28">
        <f t="shared" si="81"/>
        <v>0</v>
      </c>
      <c r="U506" s="28">
        <f t="shared" si="81"/>
        <v>14</v>
      </c>
      <c r="V506" s="28">
        <f t="shared" si="81"/>
        <v>23</v>
      </c>
      <c r="W506" s="28">
        <f t="shared" si="81"/>
        <v>9</v>
      </c>
      <c r="X506" s="28">
        <f t="shared" si="81"/>
        <v>22</v>
      </c>
      <c r="Y506" s="28">
        <f t="shared" si="81"/>
        <v>9</v>
      </c>
      <c r="Z506" s="28">
        <f t="shared" si="81"/>
        <v>3</v>
      </c>
      <c r="AA506" s="28">
        <f t="shared" si="81"/>
        <v>0</v>
      </c>
      <c r="AB506" s="28">
        <f t="shared" si="81"/>
        <v>0</v>
      </c>
      <c r="AC506" s="28">
        <f t="shared" si="81"/>
        <v>5</v>
      </c>
      <c r="AD506" s="28">
        <f t="shared" si="81"/>
        <v>0</v>
      </c>
      <c r="AE506" s="28">
        <f t="shared" si="81"/>
        <v>5</v>
      </c>
      <c r="AF506" s="25">
        <v>72</v>
      </c>
    </row>
    <row r="507" spans="1:32" s="25" customFormat="1" ht="13.7" customHeight="1" x14ac:dyDescent="0.15">
      <c r="A507" s="21" t="s">
        <v>1155</v>
      </c>
      <c r="B507" s="21" t="s">
        <v>105</v>
      </c>
      <c r="C507" s="22" t="s">
        <v>106</v>
      </c>
      <c r="D507" s="23">
        <v>0</v>
      </c>
      <c r="E507" s="23" t="s">
        <v>1173</v>
      </c>
      <c r="F507" s="23" t="s">
        <v>1124</v>
      </c>
      <c r="G507" s="1">
        <v>1</v>
      </c>
      <c r="H507" s="1">
        <v>0</v>
      </c>
      <c r="I507" s="1">
        <v>1</v>
      </c>
      <c r="J507" s="1">
        <v>0</v>
      </c>
      <c r="K507" s="1">
        <v>0</v>
      </c>
      <c r="L507" s="1">
        <v>12</v>
      </c>
      <c r="M507" s="1">
        <v>1</v>
      </c>
      <c r="N507" s="1">
        <v>1</v>
      </c>
      <c r="O507" s="1">
        <v>0</v>
      </c>
      <c r="P507" s="1">
        <v>5</v>
      </c>
      <c r="Q507" s="1">
        <v>11</v>
      </c>
      <c r="R507" s="24">
        <f t="shared" si="76"/>
        <v>16</v>
      </c>
      <c r="S507" s="24">
        <v>1</v>
      </c>
      <c r="T507" s="24">
        <v>0</v>
      </c>
      <c r="U507" s="24">
        <v>6</v>
      </c>
      <c r="V507" s="24">
        <f t="shared" si="77"/>
        <v>7</v>
      </c>
      <c r="W507" s="24">
        <v>1</v>
      </c>
      <c r="X507" s="24">
        <v>2</v>
      </c>
      <c r="Y507" s="24">
        <v>1</v>
      </c>
      <c r="Z507" s="24">
        <v>0</v>
      </c>
      <c r="AA507" s="24">
        <v>0</v>
      </c>
      <c r="AB507" s="24">
        <v>0</v>
      </c>
      <c r="AC507" s="24">
        <v>1</v>
      </c>
      <c r="AD507" s="24">
        <v>0</v>
      </c>
      <c r="AE507" s="24">
        <v>1</v>
      </c>
      <c r="AF507" s="16">
        <v>73</v>
      </c>
    </row>
    <row r="508" spans="1:32" s="25" customFormat="1" ht="13.7" customHeight="1" x14ac:dyDescent="0.15">
      <c r="A508" s="21" t="s">
        <v>1155</v>
      </c>
      <c r="B508" s="21" t="s">
        <v>105</v>
      </c>
      <c r="C508" s="22" t="s">
        <v>107</v>
      </c>
      <c r="D508" s="23">
        <v>0</v>
      </c>
      <c r="E508" s="23">
        <v>1</v>
      </c>
      <c r="F508" s="23" t="s">
        <v>1124</v>
      </c>
      <c r="G508" s="1">
        <v>1</v>
      </c>
      <c r="H508" s="1">
        <v>0</v>
      </c>
      <c r="I508" s="1">
        <v>1</v>
      </c>
      <c r="J508" s="1">
        <v>0</v>
      </c>
      <c r="K508" s="1">
        <v>0</v>
      </c>
      <c r="L508" s="1">
        <v>2</v>
      </c>
      <c r="M508" s="1">
        <v>0</v>
      </c>
      <c r="N508" s="1">
        <v>0</v>
      </c>
      <c r="O508" s="1">
        <v>0</v>
      </c>
      <c r="P508" s="1">
        <v>3</v>
      </c>
      <c r="Q508" s="1">
        <v>1</v>
      </c>
      <c r="R508" s="24">
        <f t="shared" si="76"/>
        <v>4</v>
      </c>
      <c r="S508" s="24">
        <v>0</v>
      </c>
      <c r="T508" s="24">
        <v>0</v>
      </c>
      <c r="U508" s="24">
        <v>1</v>
      </c>
      <c r="V508" s="24">
        <f t="shared" si="77"/>
        <v>1</v>
      </c>
      <c r="W508" s="24">
        <v>1</v>
      </c>
      <c r="X508" s="24">
        <v>0</v>
      </c>
      <c r="Y508" s="24">
        <v>1</v>
      </c>
      <c r="Z508" s="24">
        <v>0</v>
      </c>
      <c r="AA508" s="24">
        <v>0</v>
      </c>
      <c r="AB508" s="24">
        <v>0</v>
      </c>
      <c r="AC508" s="24">
        <v>0</v>
      </c>
      <c r="AD508" s="24">
        <v>0</v>
      </c>
      <c r="AE508" s="24">
        <v>0</v>
      </c>
      <c r="AF508" s="25">
        <v>74</v>
      </c>
    </row>
    <row r="509" spans="1:32" s="25" customFormat="1" ht="13.7" customHeight="1" x14ac:dyDescent="0.15">
      <c r="A509" s="21" t="s">
        <v>1155</v>
      </c>
      <c r="B509" s="21" t="s">
        <v>105</v>
      </c>
      <c r="C509" s="22" t="s">
        <v>108</v>
      </c>
      <c r="D509" s="23">
        <v>0</v>
      </c>
      <c r="E509" s="23">
        <v>1</v>
      </c>
      <c r="F509" s="23" t="s">
        <v>1124</v>
      </c>
      <c r="G509" s="1">
        <v>1</v>
      </c>
      <c r="H509" s="1">
        <v>0</v>
      </c>
      <c r="I509" s="24">
        <v>1</v>
      </c>
      <c r="J509" s="1">
        <v>0</v>
      </c>
      <c r="K509" s="1">
        <v>0</v>
      </c>
      <c r="L509" s="24">
        <v>5</v>
      </c>
      <c r="M509" s="1">
        <v>1</v>
      </c>
      <c r="N509" s="1">
        <v>0</v>
      </c>
      <c r="O509" s="1">
        <v>0</v>
      </c>
      <c r="P509" s="1">
        <v>2</v>
      </c>
      <c r="Q509" s="1">
        <v>6</v>
      </c>
      <c r="R509" s="24">
        <f t="shared" si="76"/>
        <v>8</v>
      </c>
      <c r="S509" s="24">
        <v>1</v>
      </c>
      <c r="T509" s="24">
        <v>0</v>
      </c>
      <c r="U509" s="24">
        <v>1</v>
      </c>
      <c r="V509" s="24">
        <f t="shared" si="77"/>
        <v>2</v>
      </c>
      <c r="W509" s="24">
        <v>1</v>
      </c>
      <c r="X509" s="24">
        <v>0</v>
      </c>
      <c r="Y509" s="24">
        <v>1</v>
      </c>
      <c r="Z509" s="24">
        <v>0</v>
      </c>
      <c r="AA509" s="24">
        <v>0</v>
      </c>
      <c r="AB509" s="24">
        <v>0</v>
      </c>
      <c r="AC509" s="24">
        <v>2</v>
      </c>
      <c r="AD509" s="24">
        <v>0</v>
      </c>
      <c r="AE509" s="24">
        <v>2</v>
      </c>
      <c r="AF509" s="25">
        <v>1</v>
      </c>
    </row>
    <row r="510" spans="1:32" s="25" customFormat="1" ht="13.7" customHeight="1" x14ac:dyDescent="0.15">
      <c r="A510" s="26"/>
      <c r="B510" s="26" t="s">
        <v>1113</v>
      </c>
      <c r="C510" s="26">
        <f>COUNTA(C507:C509)</f>
        <v>3</v>
      </c>
      <c r="D510" s="27">
        <f>COUNTIF(D507:D509,"併")</f>
        <v>0</v>
      </c>
      <c r="E510" s="27">
        <v>2</v>
      </c>
      <c r="F510" s="27"/>
      <c r="G510" s="28">
        <f>SUM(G507:G509)</f>
        <v>3</v>
      </c>
      <c r="H510" s="28">
        <f t="shared" ref="H510:AE510" si="82">SUM(H507:H509)</f>
        <v>0</v>
      </c>
      <c r="I510" s="28">
        <f t="shared" si="82"/>
        <v>3</v>
      </c>
      <c r="J510" s="28">
        <f t="shared" si="82"/>
        <v>0</v>
      </c>
      <c r="K510" s="28">
        <f t="shared" si="82"/>
        <v>0</v>
      </c>
      <c r="L510" s="28">
        <f t="shared" si="82"/>
        <v>19</v>
      </c>
      <c r="M510" s="28">
        <f t="shared" si="82"/>
        <v>2</v>
      </c>
      <c r="N510" s="28">
        <f t="shared" si="82"/>
        <v>1</v>
      </c>
      <c r="O510" s="28">
        <f t="shared" si="82"/>
        <v>0</v>
      </c>
      <c r="P510" s="28">
        <f t="shared" si="82"/>
        <v>10</v>
      </c>
      <c r="Q510" s="28">
        <f t="shared" si="82"/>
        <v>18</v>
      </c>
      <c r="R510" s="28">
        <f t="shared" si="82"/>
        <v>28</v>
      </c>
      <c r="S510" s="28">
        <f t="shared" si="82"/>
        <v>2</v>
      </c>
      <c r="T510" s="28">
        <f t="shared" si="82"/>
        <v>0</v>
      </c>
      <c r="U510" s="28">
        <f t="shared" si="82"/>
        <v>8</v>
      </c>
      <c r="V510" s="28">
        <f t="shared" si="82"/>
        <v>10</v>
      </c>
      <c r="W510" s="28">
        <f t="shared" si="82"/>
        <v>3</v>
      </c>
      <c r="X510" s="28">
        <f t="shared" si="82"/>
        <v>2</v>
      </c>
      <c r="Y510" s="28">
        <f t="shared" si="82"/>
        <v>3</v>
      </c>
      <c r="Z510" s="28">
        <f t="shared" si="82"/>
        <v>0</v>
      </c>
      <c r="AA510" s="28">
        <f t="shared" si="82"/>
        <v>0</v>
      </c>
      <c r="AB510" s="28">
        <f t="shared" si="82"/>
        <v>0</v>
      </c>
      <c r="AC510" s="28">
        <f t="shared" si="82"/>
        <v>3</v>
      </c>
      <c r="AD510" s="28">
        <f t="shared" si="82"/>
        <v>0</v>
      </c>
      <c r="AE510" s="28">
        <f t="shared" si="82"/>
        <v>3</v>
      </c>
      <c r="AF510" s="25">
        <v>2</v>
      </c>
    </row>
    <row r="511" spans="1:32" s="25" customFormat="1" ht="13.7" customHeight="1" x14ac:dyDescent="0.15">
      <c r="A511" s="21" t="s">
        <v>1155</v>
      </c>
      <c r="B511" s="21" t="s">
        <v>115</v>
      </c>
      <c r="C511" s="22" t="s">
        <v>116</v>
      </c>
      <c r="D511" s="23">
        <v>0</v>
      </c>
      <c r="E511" s="23" t="s">
        <v>1173</v>
      </c>
      <c r="F511" s="23" t="s">
        <v>1124</v>
      </c>
      <c r="G511" s="1">
        <v>1</v>
      </c>
      <c r="H511" s="1">
        <v>0</v>
      </c>
      <c r="I511" s="1">
        <v>1</v>
      </c>
      <c r="J511" s="1">
        <v>0</v>
      </c>
      <c r="K511" s="1">
        <v>0</v>
      </c>
      <c r="L511" s="1">
        <v>12</v>
      </c>
      <c r="M511" s="1">
        <v>1</v>
      </c>
      <c r="N511" s="1">
        <v>0</v>
      </c>
      <c r="O511" s="1">
        <v>0</v>
      </c>
      <c r="P511" s="1">
        <v>8</v>
      </c>
      <c r="Q511" s="1">
        <v>7</v>
      </c>
      <c r="R511" s="24">
        <f t="shared" si="76"/>
        <v>15</v>
      </c>
      <c r="S511" s="24">
        <v>1</v>
      </c>
      <c r="T511" s="24">
        <v>0</v>
      </c>
      <c r="U511" s="24">
        <v>1</v>
      </c>
      <c r="V511" s="24">
        <f t="shared" si="77"/>
        <v>2</v>
      </c>
      <c r="W511" s="24">
        <v>1</v>
      </c>
      <c r="X511" s="24">
        <v>1</v>
      </c>
      <c r="Y511" s="24">
        <v>1</v>
      </c>
      <c r="Z511" s="24">
        <v>0</v>
      </c>
      <c r="AA511" s="24">
        <v>0</v>
      </c>
      <c r="AB511" s="24">
        <v>0</v>
      </c>
      <c r="AC511" s="24">
        <v>0</v>
      </c>
      <c r="AD511" s="24">
        <v>0</v>
      </c>
      <c r="AE511" s="24">
        <v>0</v>
      </c>
      <c r="AF511" s="25">
        <v>3</v>
      </c>
    </row>
    <row r="512" spans="1:32" s="25" customFormat="1" ht="13.7" customHeight="1" x14ac:dyDescent="0.15">
      <c r="A512" s="21" t="s">
        <v>1155</v>
      </c>
      <c r="B512" s="21" t="s">
        <v>115</v>
      </c>
      <c r="C512" s="22" t="s">
        <v>1211</v>
      </c>
      <c r="D512" s="23">
        <v>0</v>
      </c>
      <c r="E512" s="23">
        <v>1</v>
      </c>
      <c r="F512" s="23" t="s">
        <v>1124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24">
        <f t="shared" si="76"/>
        <v>0</v>
      </c>
      <c r="S512" s="1">
        <v>0</v>
      </c>
      <c r="T512" s="1">
        <v>0</v>
      </c>
      <c r="U512" s="1">
        <v>0</v>
      </c>
      <c r="V512" s="24">
        <f t="shared" si="77"/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6">
        <v>4</v>
      </c>
    </row>
    <row r="513" spans="1:32" s="25" customFormat="1" ht="13.7" customHeight="1" x14ac:dyDescent="0.15">
      <c r="A513" s="26"/>
      <c r="B513" s="26" t="s">
        <v>1113</v>
      </c>
      <c r="C513" s="26">
        <f>COUNTA(C511:C512)</f>
        <v>2</v>
      </c>
      <c r="D513" s="27">
        <f>COUNTIF(D511:D512,"併")</f>
        <v>0</v>
      </c>
      <c r="E513" s="27">
        <v>1</v>
      </c>
      <c r="F513" s="27"/>
      <c r="G513" s="28">
        <f>SUM(G511:G512)</f>
        <v>1</v>
      </c>
      <c r="H513" s="28">
        <f t="shared" ref="H513:AE513" si="83">SUM(H511:H512)</f>
        <v>0</v>
      </c>
      <c r="I513" s="28">
        <f t="shared" si="83"/>
        <v>1</v>
      </c>
      <c r="J513" s="28">
        <f t="shared" si="83"/>
        <v>0</v>
      </c>
      <c r="K513" s="28">
        <f t="shared" si="83"/>
        <v>0</v>
      </c>
      <c r="L513" s="28">
        <f t="shared" si="83"/>
        <v>12</v>
      </c>
      <c r="M513" s="28">
        <f t="shared" si="83"/>
        <v>1</v>
      </c>
      <c r="N513" s="28">
        <f t="shared" si="83"/>
        <v>0</v>
      </c>
      <c r="O513" s="28">
        <f t="shared" si="83"/>
        <v>0</v>
      </c>
      <c r="P513" s="28">
        <f t="shared" si="83"/>
        <v>8</v>
      </c>
      <c r="Q513" s="28">
        <f t="shared" si="83"/>
        <v>7</v>
      </c>
      <c r="R513" s="28">
        <f t="shared" si="83"/>
        <v>15</v>
      </c>
      <c r="S513" s="28">
        <f t="shared" si="83"/>
        <v>1</v>
      </c>
      <c r="T513" s="28">
        <f t="shared" si="83"/>
        <v>0</v>
      </c>
      <c r="U513" s="28">
        <f t="shared" si="83"/>
        <v>1</v>
      </c>
      <c r="V513" s="28">
        <f t="shared" si="83"/>
        <v>2</v>
      </c>
      <c r="W513" s="28">
        <f t="shared" si="83"/>
        <v>1</v>
      </c>
      <c r="X513" s="28">
        <f t="shared" si="83"/>
        <v>1</v>
      </c>
      <c r="Y513" s="28">
        <f t="shared" si="83"/>
        <v>1</v>
      </c>
      <c r="Z513" s="28">
        <f t="shared" si="83"/>
        <v>0</v>
      </c>
      <c r="AA513" s="28">
        <f t="shared" si="83"/>
        <v>0</v>
      </c>
      <c r="AB513" s="28">
        <f t="shared" si="83"/>
        <v>0</v>
      </c>
      <c r="AC513" s="28">
        <f t="shared" si="83"/>
        <v>0</v>
      </c>
      <c r="AD513" s="28">
        <f t="shared" si="83"/>
        <v>0</v>
      </c>
      <c r="AE513" s="28">
        <f t="shared" si="83"/>
        <v>0</v>
      </c>
      <c r="AF513" s="25">
        <v>5</v>
      </c>
    </row>
    <row r="514" spans="1:32" s="25" customFormat="1" ht="13.7" customHeight="1" x14ac:dyDescent="0.15">
      <c r="A514" s="21" t="s">
        <v>1155</v>
      </c>
      <c r="B514" s="21" t="s">
        <v>129</v>
      </c>
      <c r="C514" s="22" t="s">
        <v>130</v>
      </c>
      <c r="D514" s="23">
        <v>0</v>
      </c>
      <c r="E514" s="23" t="s">
        <v>1173</v>
      </c>
      <c r="F514" s="23" t="s">
        <v>1124</v>
      </c>
      <c r="G514" s="1">
        <v>1</v>
      </c>
      <c r="H514" s="1">
        <v>0</v>
      </c>
      <c r="I514" s="1">
        <v>1</v>
      </c>
      <c r="J514" s="1">
        <v>1</v>
      </c>
      <c r="K514" s="1">
        <v>0</v>
      </c>
      <c r="L514" s="1">
        <v>24</v>
      </c>
      <c r="M514" s="1">
        <v>1</v>
      </c>
      <c r="N514" s="1">
        <v>0</v>
      </c>
      <c r="O514" s="1">
        <v>0</v>
      </c>
      <c r="P514" s="1">
        <v>15</v>
      </c>
      <c r="Q514" s="1">
        <v>13</v>
      </c>
      <c r="R514" s="24">
        <f t="shared" si="76"/>
        <v>28</v>
      </c>
      <c r="S514" s="24">
        <v>1</v>
      </c>
      <c r="T514" s="24">
        <v>0</v>
      </c>
      <c r="U514" s="24">
        <v>1</v>
      </c>
      <c r="V514" s="24">
        <f t="shared" si="77"/>
        <v>2</v>
      </c>
      <c r="W514" s="24">
        <v>1</v>
      </c>
      <c r="X514" s="24">
        <v>6</v>
      </c>
      <c r="Y514" s="24">
        <v>1</v>
      </c>
      <c r="Z514" s="24">
        <v>1</v>
      </c>
      <c r="AA514" s="24">
        <v>0</v>
      </c>
      <c r="AB514" s="24">
        <v>0</v>
      </c>
      <c r="AC514" s="24">
        <v>1</v>
      </c>
      <c r="AD514" s="24">
        <v>0</v>
      </c>
      <c r="AE514" s="24">
        <v>1</v>
      </c>
      <c r="AF514" s="25">
        <v>6</v>
      </c>
    </row>
    <row r="515" spans="1:32" s="25" customFormat="1" ht="13.7" customHeight="1" x14ac:dyDescent="0.15">
      <c r="A515" s="21" t="s">
        <v>1155</v>
      </c>
      <c r="B515" s="21" t="s">
        <v>129</v>
      </c>
      <c r="C515" s="22" t="s">
        <v>131</v>
      </c>
      <c r="D515" s="23">
        <v>0</v>
      </c>
      <c r="E515" s="23" t="s">
        <v>1173</v>
      </c>
      <c r="F515" s="23" t="s">
        <v>1124</v>
      </c>
      <c r="G515" s="1">
        <v>1</v>
      </c>
      <c r="H515" s="1">
        <v>0</v>
      </c>
      <c r="I515" s="1">
        <v>1</v>
      </c>
      <c r="J515" s="1">
        <v>0</v>
      </c>
      <c r="K515" s="1">
        <v>0</v>
      </c>
      <c r="L515" s="1">
        <v>6</v>
      </c>
      <c r="M515" s="1">
        <v>1</v>
      </c>
      <c r="N515" s="1">
        <v>0</v>
      </c>
      <c r="O515" s="1">
        <v>0</v>
      </c>
      <c r="P515" s="1">
        <v>5</v>
      </c>
      <c r="Q515" s="1">
        <v>4</v>
      </c>
      <c r="R515" s="24">
        <f t="shared" ref="R515:R533" si="84">P515+Q515</f>
        <v>9</v>
      </c>
      <c r="S515" s="24">
        <v>1</v>
      </c>
      <c r="T515" s="24">
        <v>0</v>
      </c>
      <c r="U515" s="24">
        <v>0</v>
      </c>
      <c r="V515" s="24">
        <f t="shared" ref="V515:V533" si="85">S515+T515+U515</f>
        <v>1</v>
      </c>
      <c r="W515" s="24">
        <v>1</v>
      </c>
      <c r="X515" s="24">
        <v>0</v>
      </c>
      <c r="Y515" s="24">
        <v>1</v>
      </c>
      <c r="Z515" s="24">
        <v>0</v>
      </c>
      <c r="AA515" s="24">
        <v>0</v>
      </c>
      <c r="AB515" s="24">
        <v>0</v>
      </c>
      <c r="AC515" s="24">
        <v>0</v>
      </c>
      <c r="AD515" s="24">
        <v>0</v>
      </c>
      <c r="AE515" s="24">
        <v>0</v>
      </c>
      <c r="AF515" s="25">
        <v>7</v>
      </c>
    </row>
    <row r="516" spans="1:32" s="25" customFormat="1" ht="13.7" customHeight="1" x14ac:dyDescent="0.15">
      <c r="A516" s="21" t="s">
        <v>1155</v>
      </c>
      <c r="B516" s="21" t="s">
        <v>129</v>
      </c>
      <c r="C516" s="22" t="s">
        <v>132</v>
      </c>
      <c r="D516" s="23">
        <v>0</v>
      </c>
      <c r="E516" s="23" t="s">
        <v>1173</v>
      </c>
      <c r="F516" s="23" t="s">
        <v>1124</v>
      </c>
      <c r="G516" s="1">
        <v>1</v>
      </c>
      <c r="H516" s="1">
        <v>0</v>
      </c>
      <c r="I516" s="1">
        <v>1</v>
      </c>
      <c r="J516" s="1">
        <v>0</v>
      </c>
      <c r="K516" s="1">
        <v>0</v>
      </c>
      <c r="L516" s="1">
        <v>4</v>
      </c>
      <c r="M516" s="1">
        <v>1</v>
      </c>
      <c r="N516" s="1">
        <v>0</v>
      </c>
      <c r="O516" s="1">
        <v>0</v>
      </c>
      <c r="P516" s="1">
        <v>5</v>
      </c>
      <c r="Q516" s="1">
        <v>2</v>
      </c>
      <c r="R516" s="24">
        <f t="shared" si="84"/>
        <v>7</v>
      </c>
      <c r="S516" s="24">
        <v>1</v>
      </c>
      <c r="T516" s="24">
        <v>0</v>
      </c>
      <c r="U516" s="24">
        <v>0</v>
      </c>
      <c r="V516" s="24">
        <f t="shared" si="85"/>
        <v>1</v>
      </c>
      <c r="W516" s="24">
        <v>1</v>
      </c>
      <c r="X516" s="24">
        <v>0</v>
      </c>
      <c r="Y516" s="24">
        <v>1</v>
      </c>
      <c r="Z516" s="24">
        <v>0</v>
      </c>
      <c r="AA516" s="24">
        <v>0</v>
      </c>
      <c r="AB516" s="24">
        <v>0</v>
      </c>
      <c r="AC516" s="24">
        <v>0</v>
      </c>
      <c r="AD516" s="24">
        <v>0</v>
      </c>
      <c r="AE516" s="24">
        <v>0</v>
      </c>
      <c r="AF516" s="25">
        <v>8</v>
      </c>
    </row>
    <row r="517" spans="1:32" s="25" customFormat="1" ht="13.7" customHeight="1" x14ac:dyDescent="0.15">
      <c r="A517" s="21" t="s">
        <v>1155</v>
      </c>
      <c r="B517" s="21" t="s">
        <v>129</v>
      </c>
      <c r="C517" s="22" t="s">
        <v>1026</v>
      </c>
      <c r="D517" s="23">
        <v>0</v>
      </c>
      <c r="E517" s="23" t="s">
        <v>1173</v>
      </c>
      <c r="F517" s="23" t="s">
        <v>1124</v>
      </c>
      <c r="G517" s="1">
        <v>1</v>
      </c>
      <c r="H517" s="1">
        <v>0</v>
      </c>
      <c r="I517" s="1">
        <v>1</v>
      </c>
      <c r="J517" s="1">
        <v>0</v>
      </c>
      <c r="K517" s="1">
        <v>0</v>
      </c>
      <c r="L517" s="1">
        <v>15</v>
      </c>
      <c r="M517" s="1">
        <v>1</v>
      </c>
      <c r="N517" s="1">
        <v>1</v>
      </c>
      <c r="O517" s="1">
        <v>0</v>
      </c>
      <c r="P517" s="1">
        <v>10</v>
      </c>
      <c r="Q517" s="1">
        <v>9</v>
      </c>
      <c r="R517" s="24">
        <f t="shared" si="84"/>
        <v>19</v>
      </c>
      <c r="S517" s="24">
        <v>1</v>
      </c>
      <c r="T517" s="24">
        <v>0</v>
      </c>
      <c r="U517" s="24">
        <v>0</v>
      </c>
      <c r="V517" s="24">
        <f t="shared" si="85"/>
        <v>1</v>
      </c>
      <c r="W517" s="24">
        <v>1</v>
      </c>
      <c r="X517" s="24">
        <v>2</v>
      </c>
      <c r="Y517" s="24">
        <v>1</v>
      </c>
      <c r="Z517" s="24">
        <v>0</v>
      </c>
      <c r="AA517" s="24">
        <v>0</v>
      </c>
      <c r="AB517" s="24">
        <v>0</v>
      </c>
      <c r="AC517" s="24">
        <v>1</v>
      </c>
      <c r="AD517" s="24">
        <v>0</v>
      </c>
      <c r="AE517" s="24">
        <v>1</v>
      </c>
      <c r="AF517" s="16">
        <v>9</v>
      </c>
    </row>
    <row r="518" spans="1:32" s="25" customFormat="1" ht="13.7" customHeight="1" x14ac:dyDescent="0.15">
      <c r="A518" s="26"/>
      <c r="B518" s="26" t="s">
        <v>1113</v>
      </c>
      <c r="C518" s="26">
        <f>COUNTA(C514:C517)</f>
        <v>4</v>
      </c>
      <c r="D518" s="27">
        <f>COUNTIF(D514:D517,"併")</f>
        <v>0</v>
      </c>
      <c r="E518" s="27">
        <v>0</v>
      </c>
      <c r="F518" s="27"/>
      <c r="G518" s="28">
        <f t="shared" ref="G518:AE518" si="86">SUM(G514:G517)</f>
        <v>4</v>
      </c>
      <c r="H518" s="28">
        <f t="shared" si="86"/>
        <v>0</v>
      </c>
      <c r="I518" s="28">
        <f t="shared" si="86"/>
        <v>4</v>
      </c>
      <c r="J518" s="28">
        <f t="shared" si="86"/>
        <v>1</v>
      </c>
      <c r="K518" s="28">
        <f t="shared" si="86"/>
        <v>0</v>
      </c>
      <c r="L518" s="28">
        <f t="shared" si="86"/>
        <v>49</v>
      </c>
      <c r="M518" s="28">
        <f t="shared" si="86"/>
        <v>4</v>
      </c>
      <c r="N518" s="28">
        <f t="shared" si="86"/>
        <v>1</v>
      </c>
      <c r="O518" s="28">
        <f t="shared" si="86"/>
        <v>0</v>
      </c>
      <c r="P518" s="28">
        <f t="shared" si="86"/>
        <v>35</v>
      </c>
      <c r="Q518" s="28">
        <f t="shared" si="86"/>
        <v>28</v>
      </c>
      <c r="R518" s="28">
        <f t="shared" si="86"/>
        <v>63</v>
      </c>
      <c r="S518" s="28">
        <f t="shared" si="86"/>
        <v>4</v>
      </c>
      <c r="T518" s="28">
        <f t="shared" si="86"/>
        <v>0</v>
      </c>
      <c r="U518" s="28">
        <f t="shared" si="86"/>
        <v>1</v>
      </c>
      <c r="V518" s="28">
        <f t="shared" si="86"/>
        <v>5</v>
      </c>
      <c r="W518" s="28">
        <f t="shared" si="86"/>
        <v>4</v>
      </c>
      <c r="X518" s="28">
        <f t="shared" si="86"/>
        <v>8</v>
      </c>
      <c r="Y518" s="28">
        <f t="shared" si="86"/>
        <v>4</v>
      </c>
      <c r="Z518" s="28">
        <f t="shared" si="86"/>
        <v>1</v>
      </c>
      <c r="AA518" s="28">
        <f t="shared" si="86"/>
        <v>0</v>
      </c>
      <c r="AB518" s="28">
        <f t="shared" si="86"/>
        <v>0</v>
      </c>
      <c r="AC518" s="28">
        <f t="shared" si="86"/>
        <v>2</v>
      </c>
      <c r="AD518" s="28">
        <f t="shared" si="86"/>
        <v>0</v>
      </c>
      <c r="AE518" s="28">
        <f t="shared" si="86"/>
        <v>2</v>
      </c>
      <c r="AF518" s="25">
        <v>10</v>
      </c>
    </row>
    <row r="519" spans="1:32" s="16" customFormat="1" ht="13.7" customHeight="1" x14ac:dyDescent="0.15">
      <c r="A519" s="21" t="s">
        <v>1155</v>
      </c>
      <c r="B519" s="21" t="s">
        <v>138</v>
      </c>
      <c r="C519" s="22" t="s">
        <v>139</v>
      </c>
      <c r="D519" s="23">
        <v>0</v>
      </c>
      <c r="E519" s="23" t="s">
        <v>1174</v>
      </c>
      <c r="F519" s="23" t="s">
        <v>1124</v>
      </c>
      <c r="G519" s="1">
        <v>1</v>
      </c>
      <c r="H519" s="1">
        <v>0</v>
      </c>
      <c r="I519" s="1">
        <v>1</v>
      </c>
      <c r="J519" s="1">
        <v>0</v>
      </c>
      <c r="K519" s="1">
        <v>0</v>
      </c>
      <c r="L519" s="1">
        <v>15</v>
      </c>
      <c r="M519" s="1">
        <v>1</v>
      </c>
      <c r="N519" s="1">
        <v>1</v>
      </c>
      <c r="O519" s="1">
        <v>0</v>
      </c>
      <c r="P519" s="1">
        <v>8</v>
      </c>
      <c r="Q519" s="1">
        <v>11</v>
      </c>
      <c r="R519" s="24">
        <f t="shared" si="84"/>
        <v>19</v>
      </c>
      <c r="S519" s="24">
        <v>1</v>
      </c>
      <c r="T519" s="24">
        <v>0</v>
      </c>
      <c r="U519" s="24">
        <v>0</v>
      </c>
      <c r="V519" s="24">
        <f t="shared" si="85"/>
        <v>1</v>
      </c>
      <c r="W519" s="24">
        <v>1</v>
      </c>
      <c r="X519" s="24">
        <v>3</v>
      </c>
      <c r="Y519" s="24">
        <v>1</v>
      </c>
      <c r="Z519" s="24">
        <v>0</v>
      </c>
      <c r="AA519" s="24">
        <v>0</v>
      </c>
      <c r="AB519" s="24">
        <v>0</v>
      </c>
      <c r="AC519" s="24">
        <v>0</v>
      </c>
      <c r="AD519" s="24">
        <v>0</v>
      </c>
      <c r="AE519" s="24">
        <v>0</v>
      </c>
      <c r="AF519" s="25">
        <v>11</v>
      </c>
    </row>
    <row r="520" spans="1:32" s="25" customFormat="1" ht="13.7" customHeight="1" x14ac:dyDescent="0.15">
      <c r="A520" s="21" t="s">
        <v>1155</v>
      </c>
      <c r="B520" s="21" t="s">
        <v>138</v>
      </c>
      <c r="C520" s="22" t="s">
        <v>140</v>
      </c>
      <c r="D520" s="23">
        <v>0</v>
      </c>
      <c r="E520" s="23">
        <v>1</v>
      </c>
      <c r="F520" s="23" t="s">
        <v>1124</v>
      </c>
      <c r="G520" s="1">
        <v>1</v>
      </c>
      <c r="H520" s="1">
        <v>0</v>
      </c>
      <c r="I520" s="1">
        <v>1</v>
      </c>
      <c r="J520" s="1">
        <v>0</v>
      </c>
      <c r="K520" s="1">
        <v>0</v>
      </c>
      <c r="L520" s="1">
        <v>12</v>
      </c>
      <c r="M520" s="1">
        <v>1</v>
      </c>
      <c r="N520" s="1">
        <v>0</v>
      </c>
      <c r="O520" s="1">
        <v>0</v>
      </c>
      <c r="P520" s="1">
        <v>8</v>
      </c>
      <c r="Q520" s="1">
        <v>7</v>
      </c>
      <c r="R520" s="24">
        <f t="shared" si="84"/>
        <v>15</v>
      </c>
      <c r="S520" s="24">
        <v>1</v>
      </c>
      <c r="T520" s="24">
        <v>0</v>
      </c>
      <c r="U520" s="24">
        <v>0</v>
      </c>
      <c r="V520" s="24">
        <f t="shared" si="85"/>
        <v>1</v>
      </c>
      <c r="W520" s="24">
        <v>1</v>
      </c>
      <c r="X520" s="24">
        <v>2</v>
      </c>
      <c r="Y520" s="24">
        <v>1</v>
      </c>
      <c r="Z520" s="24">
        <v>0</v>
      </c>
      <c r="AA520" s="24">
        <v>0</v>
      </c>
      <c r="AB520" s="24">
        <v>0</v>
      </c>
      <c r="AC520" s="24">
        <v>0</v>
      </c>
      <c r="AD520" s="24">
        <v>0</v>
      </c>
      <c r="AE520" s="24">
        <v>0</v>
      </c>
      <c r="AF520" s="25">
        <v>12</v>
      </c>
    </row>
    <row r="521" spans="1:32" s="25" customFormat="1" ht="13.7" customHeight="1" x14ac:dyDescent="0.15">
      <c r="A521" s="26"/>
      <c r="B521" s="26" t="s">
        <v>1113</v>
      </c>
      <c r="C521" s="26">
        <f>COUNTA(C519:C520)</f>
        <v>2</v>
      </c>
      <c r="D521" s="27">
        <f>COUNTIF(D519:D520,"併")</f>
        <v>0</v>
      </c>
      <c r="E521" s="27">
        <v>2</v>
      </c>
      <c r="F521" s="27"/>
      <c r="G521" s="28">
        <f>SUM(G519:G520)</f>
        <v>2</v>
      </c>
      <c r="H521" s="28">
        <f t="shared" ref="H521:AE521" si="87">SUM(H519:H520)</f>
        <v>0</v>
      </c>
      <c r="I521" s="28">
        <f t="shared" si="87"/>
        <v>2</v>
      </c>
      <c r="J521" s="28">
        <f t="shared" si="87"/>
        <v>0</v>
      </c>
      <c r="K521" s="28">
        <f t="shared" si="87"/>
        <v>0</v>
      </c>
      <c r="L521" s="28">
        <f t="shared" si="87"/>
        <v>27</v>
      </c>
      <c r="M521" s="28">
        <f t="shared" si="87"/>
        <v>2</v>
      </c>
      <c r="N521" s="28">
        <f t="shared" si="87"/>
        <v>1</v>
      </c>
      <c r="O521" s="28">
        <f t="shared" si="87"/>
        <v>0</v>
      </c>
      <c r="P521" s="28">
        <f t="shared" si="87"/>
        <v>16</v>
      </c>
      <c r="Q521" s="28">
        <f t="shared" si="87"/>
        <v>18</v>
      </c>
      <c r="R521" s="28">
        <f t="shared" si="87"/>
        <v>34</v>
      </c>
      <c r="S521" s="28">
        <f t="shared" si="87"/>
        <v>2</v>
      </c>
      <c r="T521" s="28">
        <f t="shared" si="87"/>
        <v>0</v>
      </c>
      <c r="U521" s="28">
        <f t="shared" si="87"/>
        <v>0</v>
      </c>
      <c r="V521" s="28">
        <f t="shared" si="87"/>
        <v>2</v>
      </c>
      <c r="W521" s="28">
        <f t="shared" si="87"/>
        <v>2</v>
      </c>
      <c r="X521" s="28">
        <f t="shared" si="87"/>
        <v>5</v>
      </c>
      <c r="Y521" s="28">
        <f t="shared" si="87"/>
        <v>2</v>
      </c>
      <c r="Z521" s="28">
        <f t="shared" si="87"/>
        <v>0</v>
      </c>
      <c r="AA521" s="28">
        <f t="shared" si="87"/>
        <v>0</v>
      </c>
      <c r="AB521" s="28">
        <f t="shared" si="87"/>
        <v>0</v>
      </c>
      <c r="AC521" s="28">
        <f t="shared" si="87"/>
        <v>0</v>
      </c>
      <c r="AD521" s="28">
        <f t="shared" si="87"/>
        <v>0</v>
      </c>
      <c r="AE521" s="28">
        <f t="shared" si="87"/>
        <v>0</v>
      </c>
      <c r="AF521" s="25">
        <v>13</v>
      </c>
    </row>
    <row r="522" spans="1:32" s="16" customFormat="1" ht="13.7" customHeight="1" x14ac:dyDescent="0.15">
      <c r="A522" s="21" t="s">
        <v>1155</v>
      </c>
      <c r="B522" s="21" t="s">
        <v>110</v>
      </c>
      <c r="C522" s="22" t="s">
        <v>111</v>
      </c>
      <c r="D522" s="23">
        <v>0</v>
      </c>
      <c r="E522" s="23" t="s">
        <v>1173</v>
      </c>
      <c r="F522" s="23" t="s">
        <v>1124</v>
      </c>
      <c r="G522" s="1">
        <v>1</v>
      </c>
      <c r="H522" s="1">
        <v>0</v>
      </c>
      <c r="I522" s="1">
        <v>1</v>
      </c>
      <c r="J522" s="1">
        <v>0</v>
      </c>
      <c r="K522" s="1">
        <v>0</v>
      </c>
      <c r="L522" s="1">
        <v>17</v>
      </c>
      <c r="M522" s="1">
        <v>1</v>
      </c>
      <c r="N522" s="1">
        <v>1</v>
      </c>
      <c r="O522" s="1">
        <v>0</v>
      </c>
      <c r="P522" s="1">
        <v>9</v>
      </c>
      <c r="Q522" s="1">
        <v>12</v>
      </c>
      <c r="R522" s="24">
        <f t="shared" si="84"/>
        <v>21</v>
      </c>
      <c r="S522" s="24">
        <v>1</v>
      </c>
      <c r="T522" s="24">
        <v>0</v>
      </c>
      <c r="U522" s="24">
        <v>1</v>
      </c>
      <c r="V522" s="24">
        <f t="shared" si="85"/>
        <v>2</v>
      </c>
      <c r="W522" s="24">
        <v>1</v>
      </c>
      <c r="X522" s="24">
        <v>3</v>
      </c>
      <c r="Y522" s="24">
        <v>1</v>
      </c>
      <c r="Z522" s="24">
        <v>1</v>
      </c>
      <c r="AA522" s="24">
        <v>0</v>
      </c>
      <c r="AB522" s="24">
        <v>0</v>
      </c>
      <c r="AC522" s="24">
        <v>2</v>
      </c>
      <c r="AD522" s="24">
        <v>0</v>
      </c>
      <c r="AE522" s="24">
        <v>2</v>
      </c>
      <c r="AF522" s="16">
        <v>14</v>
      </c>
    </row>
    <row r="523" spans="1:32" s="25" customFormat="1" ht="13.7" customHeight="1" x14ac:dyDescent="0.15">
      <c r="A523" s="21" t="s">
        <v>1155</v>
      </c>
      <c r="B523" s="21" t="s">
        <v>110</v>
      </c>
      <c r="C523" s="22" t="s">
        <v>112</v>
      </c>
      <c r="D523" s="23">
        <v>0</v>
      </c>
      <c r="E523" s="23">
        <v>2</v>
      </c>
      <c r="F523" s="23" t="s">
        <v>1124</v>
      </c>
      <c r="G523" s="1">
        <v>1</v>
      </c>
      <c r="H523" s="1">
        <v>0</v>
      </c>
      <c r="I523" s="1">
        <v>1</v>
      </c>
      <c r="J523" s="1">
        <v>0</v>
      </c>
      <c r="K523" s="1">
        <v>0</v>
      </c>
      <c r="L523" s="1">
        <v>8</v>
      </c>
      <c r="M523" s="1">
        <v>1</v>
      </c>
      <c r="N523" s="1">
        <v>0</v>
      </c>
      <c r="O523" s="1">
        <v>0</v>
      </c>
      <c r="P523" s="1">
        <v>6</v>
      </c>
      <c r="Q523" s="1">
        <v>5</v>
      </c>
      <c r="R523" s="24">
        <f t="shared" si="84"/>
        <v>11</v>
      </c>
      <c r="S523" s="24">
        <v>1</v>
      </c>
      <c r="T523" s="24">
        <v>0</v>
      </c>
      <c r="U523" s="24">
        <v>1</v>
      </c>
      <c r="V523" s="24">
        <f t="shared" si="85"/>
        <v>2</v>
      </c>
      <c r="W523" s="24">
        <v>1</v>
      </c>
      <c r="X523" s="24">
        <v>0</v>
      </c>
      <c r="Y523" s="24">
        <v>1</v>
      </c>
      <c r="Z523" s="24">
        <v>0</v>
      </c>
      <c r="AA523" s="24">
        <v>0</v>
      </c>
      <c r="AB523" s="24">
        <v>0</v>
      </c>
      <c r="AC523" s="24">
        <v>0</v>
      </c>
      <c r="AD523" s="24">
        <v>0</v>
      </c>
      <c r="AE523" s="24">
        <v>0</v>
      </c>
      <c r="AF523" s="25">
        <v>15</v>
      </c>
    </row>
    <row r="524" spans="1:32" s="25" customFormat="1" ht="13.7" customHeight="1" x14ac:dyDescent="0.15">
      <c r="A524" s="21" t="s">
        <v>1155</v>
      </c>
      <c r="B524" s="21" t="s">
        <v>110</v>
      </c>
      <c r="C524" s="22" t="s">
        <v>113</v>
      </c>
      <c r="D524" s="23">
        <v>0</v>
      </c>
      <c r="E524" s="23">
        <v>2</v>
      </c>
      <c r="F524" s="23" t="s">
        <v>1124</v>
      </c>
      <c r="G524" s="1">
        <v>1</v>
      </c>
      <c r="H524" s="1">
        <v>0</v>
      </c>
      <c r="I524" s="1">
        <v>1</v>
      </c>
      <c r="J524" s="1">
        <v>0</v>
      </c>
      <c r="K524" s="1">
        <v>0</v>
      </c>
      <c r="L524" s="1">
        <v>8</v>
      </c>
      <c r="M524" s="1">
        <v>1</v>
      </c>
      <c r="N524" s="1">
        <v>1</v>
      </c>
      <c r="O524" s="1">
        <v>0</v>
      </c>
      <c r="P524" s="1">
        <v>7</v>
      </c>
      <c r="Q524" s="1">
        <v>5</v>
      </c>
      <c r="R524" s="24">
        <f t="shared" si="84"/>
        <v>12</v>
      </c>
      <c r="S524" s="24">
        <v>1</v>
      </c>
      <c r="T524" s="24">
        <v>0</v>
      </c>
      <c r="U524" s="24">
        <v>3</v>
      </c>
      <c r="V524" s="24">
        <f t="shared" si="85"/>
        <v>4</v>
      </c>
      <c r="W524" s="24">
        <v>1</v>
      </c>
      <c r="X524" s="24">
        <v>0</v>
      </c>
      <c r="Y524" s="24">
        <v>1</v>
      </c>
      <c r="Z524" s="24">
        <v>0</v>
      </c>
      <c r="AA524" s="24">
        <v>0</v>
      </c>
      <c r="AB524" s="24">
        <v>0</v>
      </c>
      <c r="AC524" s="24">
        <v>0</v>
      </c>
      <c r="AD524" s="24">
        <v>0</v>
      </c>
      <c r="AE524" s="24">
        <v>0</v>
      </c>
      <c r="AF524" s="25">
        <v>16</v>
      </c>
    </row>
    <row r="525" spans="1:32" s="25" customFormat="1" ht="13.7" customHeight="1" x14ac:dyDescent="0.15">
      <c r="A525" s="26"/>
      <c r="B525" s="26" t="s">
        <v>1113</v>
      </c>
      <c r="C525" s="26">
        <f>COUNTA(C522:C524)</f>
        <v>3</v>
      </c>
      <c r="D525" s="27">
        <f>COUNTIF(D522:D524,"併")</f>
        <v>0</v>
      </c>
      <c r="E525" s="27">
        <v>2</v>
      </c>
      <c r="F525" s="27"/>
      <c r="G525" s="28">
        <f>SUM(G522:G524)</f>
        <v>3</v>
      </c>
      <c r="H525" s="28">
        <f t="shared" ref="H525:AE525" si="88">SUM(H522:H524)</f>
        <v>0</v>
      </c>
      <c r="I525" s="28">
        <f t="shared" si="88"/>
        <v>3</v>
      </c>
      <c r="J525" s="28">
        <f t="shared" si="88"/>
        <v>0</v>
      </c>
      <c r="K525" s="28">
        <f t="shared" si="88"/>
        <v>0</v>
      </c>
      <c r="L525" s="28">
        <f t="shared" si="88"/>
        <v>33</v>
      </c>
      <c r="M525" s="28">
        <f t="shared" si="88"/>
        <v>3</v>
      </c>
      <c r="N525" s="28">
        <f t="shared" si="88"/>
        <v>2</v>
      </c>
      <c r="O525" s="28">
        <f t="shared" si="88"/>
        <v>0</v>
      </c>
      <c r="P525" s="28">
        <f t="shared" si="88"/>
        <v>22</v>
      </c>
      <c r="Q525" s="28">
        <f t="shared" si="88"/>
        <v>22</v>
      </c>
      <c r="R525" s="28">
        <f t="shared" si="88"/>
        <v>44</v>
      </c>
      <c r="S525" s="28">
        <f t="shared" si="88"/>
        <v>3</v>
      </c>
      <c r="T525" s="28">
        <f t="shared" si="88"/>
        <v>0</v>
      </c>
      <c r="U525" s="28">
        <f t="shared" si="88"/>
        <v>5</v>
      </c>
      <c r="V525" s="28">
        <f t="shared" si="88"/>
        <v>8</v>
      </c>
      <c r="W525" s="28">
        <f t="shared" si="88"/>
        <v>3</v>
      </c>
      <c r="X525" s="28">
        <f t="shared" si="88"/>
        <v>3</v>
      </c>
      <c r="Y525" s="28">
        <f t="shared" si="88"/>
        <v>3</v>
      </c>
      <c r="Z525" s="28">
        <f t="shared" si="88"/>
        <v>1</v>
      </c>
      <c r="AA525" s="28">
        <f t="shared" si="88"/>
        <v>0</v>
      </c>
      <c r="AB525" s="28">
        <f t="shared" si="88"/>
        <v>0</v>
      </c>
      <c r="AC525" s="28">
        <f t="shared" si="88"/>
        <v>2</v>
      </c>
      <c r="AD525" s="28">
        <f t="shared" si="88"/>
        <v>0</v>
      </c>
      <c r="AE525" s="28">
        <f t="shared" si="88"/>
        <v>2</v>
      </c>
      <c r="AF525" s="25">
        <v>17</v>
      </c>
    </row>
    <row r="526" spans="1:32" s="25" customFormat="1" ht="13.7" customHeight="1" x14ac:dyDescent="0.15">
      <c r="A526" s="21" t="s">
        <v>1155</v>
      </c>
      <c r="B526" s="21" t="s">
        <v>133</v>
      </c>
      <c r="C526" s="22" t="s">
        <v>134</v>
      </c>
      <c r="D526" s="23">
        <v>0</v>
      </c>
      <c r="E526" s="23" t="s">
        <v>1173</v>
      </c>
      <c r="F526" s="23" t="s">
        <v>1124</v>
      </c>
      <c r="G526" s="1">
        <v>1</v>
      </c>
      <c r="H526" s="1">
        <v>0</v>
      </c>
      <c r="I526" s="1">
        <v>1</v>
      </c>
      <c r="J526" s="1">
        <v>0</v>
      </c>
      <c r="K526" s="1">
        <v>0</v>
      </c>
      <c r="L526" s="1">
        <v>12</v>
      </c>
      <c r="M526" s="1">
        <v>1</v>
      </c>
      <c r="N526" s="1">
        <v>1</v>
      </c>
      <c r="O526" s="1">
        <v>0</v>
      </c>
      <c r="P526" s="1">
        <v>8</v>
      </c>
      <c r="Q526" s="1">
        <v>8</v>
      </c>
      <c r="R526" s="24">
        <f t="shared" si="84"/>
        <v>16</v>
      </c>
      <c r="S526" s="24">
        <v>1</v>
      </c>
      <c r="T526" s="24">
        <v>0</v>
      </c>
      <c r="U526" s="24">
        <v>1</v>
      </c>
      <c r="V526" s="24">
        <f t="shared" si="85"/>
        <v>2</v>
      </c>
      <c r="W526" s="24">
        <v>1</v>
      </c>
      <c r="X526" s="24">
        <v>0</v>
      </c>
      <c r="Y526" s="24">
        <v>1</v>
      </c>
      <c r="Z526" s="24">
        <v>0</v>
      </c>
      <c r="AA526" s="24">
        <v>0</v>
      </c>
      <c r="AB526" s="24">
        <v>0</v>
      </c>
      <c r="AC526" s="24">
        <v>0</v>
      </c>
      <c r="AD526" s="24">
        <v>0</v>
      </c>
      <c r="AE526" s="24">
        <v>0</v>
      </c>
      <c r="AF526" s="25">
        <v>18</v>
      </c>
    </row>
    <row r="527" spans="1:32" s="25" customFormat="1" ht="13.7" customHeight="1" x14ac:dyDescent="0.15">
      <c r="A527" s="21" t="s">
        <v>1155</v>
      </c>
      <c r="B527" s="21" t="s">
        <v>133</v>
      </c>
      <c r="C527" s="22" t="s">
        <v>135</v>
      </c>
      <c r="D527" s="23">
        <v>0</v>
      </c>
      <c r="E527" s="23" t="s">
        <v>1173</v>
      </c>
      <c r="F527" s="23" t="s">
        <v>1124</v>
      </c>
      <c r="G527" s="1">
        <v>1</v>
      </c>
      <c r="H527" s="24">
        <v>0</v>
      </c>
      <c r="I527" s="1">
        <v>1</v>
      </c>
      <c r="J527" s="1">
        <v>0</v>
      </c>
      <c r="K527" s="1">
        <v>0</v>
      </c>
      <c r="L527" s="1">
        <v>5</v>
      </c>
      <c r="M527" s="1">
        <v>1</v>
      </c>
      <c r="N527" s="1">
        <v>0</v>
      </c>
      <c r="O527" s="1">
        <v>0</v>
      </c>
      <c r="P527" s="1">
        <v>5</v>
      </c>
      <c r="Q527" s="1">
        <v>3</v>
      </c>
      <c r="R527" s="24">
        <f t="shared" si="84"/>
        <v>8</v>
      </c>
      <c r="S527" s="24">
        <v>1</v>
      </c>
      <c r="T527" s="24">
        <v>0</v>
      </c>
      <c r="U527" s="24">
        <v>1</v>
      </c>
      <c r="V527" s="24">
        <f t="shared" si="85"/>
        <v>2</v>
      </c>
      <c r="W527" s="24">
        <v>1</v>
      </c>
      <c r="X527" s="24">
        <v>0</v>
      </c>
      <c r="Y527" s="24">
        <v>1</v>
      </c>
      <c r="Z527" s="24">
        <v>0</v>
      </c>
      <c r="AA527" s="24">
        <v>0</v>
      </c>
      <c r="AB527" s="24">
        <v>0</v>
      </c>
      <c r="AC527" s="24">
        <v>0</v>
      </c>
      <c r="AD527" s="24">
        <v>0</v>
      </c>
      <c r="AE527" s="24">
        <v>0</v>
      </c>
      <c r="AF527" s="16">
        <v>19</v>
      </c>
    </row>
    <row r="528" spans="1:32" s="25" customFormat="1" ht="13.7" customHeight="1" x14ac:dyDescent="0.15">
      <c r="A528" s="21" t="s">
        <v>1155</v>
      </c>
      <c r="B528" s="21" t="s">
        <v>133</v>
      </c>
      <c r="C528" s="22" t="s">
        <v>136</v>
      </c>
      <c r="D528" s="23">
        <v>0</v>
      </c>
      <c r="E528" s="23" t="s">
        <v>1173</v>
      </c>
      <c r="F528" s="23" t="s">
        <v>1124</v>
      </c>
      <c r="G528" s="1">
        <v>1</v>
      </c>
      <c r="H528" s="1">
        <v>0</v>
      </c>
      <c r="I528" s="1">
        <v>1</v>
      </c>
      <c r="J528" s="1">
        <v>0</v>
      </c>
      <c r="K528" s="1">
        <v>0</v>
      </c>
      <c r="L528" s="1">
        <v>6</v>
      </c>
      <c r="M528" s="1">
        <v>1</v>
      </c>
      <c r="N528" s="1">
        <v>0</v>
      </c>
      <c r="O528" s="1">
        <v>0</v>
      </c>
      <c r="P528" s="1">
        <v>6</v>
      </c>
      <c r="Q528" s="1">
        <v>3</v>
      </c>
      <c r="R528" s="24">
        <f t="shared" si="84"/>
        <v>9</v>
      </c>
      <c r="S528" s="24">
        <v>1</v>
      </c>
      <c r="T528" s="24">
        <v>0</v>
      </c>
      <c r="U528" s="24">
        <v>1</v>
      </c>
      <c r="V528" s="24">
        <f t="shared" si="85"/>
        <v>2</v>
      </c>
      <c r="W528" s="24">
        <v>1</v>
      </c>
      <c r="X528" s="24">
        <v>0</v>
      </c>
      <c r="Y528" s="24">
        <v>1</v>
      </c>
      <c r="Z528" s="24">
        <v>0</v>
      </c>
      <c r="AA528" s="24">
        <v>0</v>
      </c>
      <c r="AB528" s="24">
        <v>0</v>
      </c>
      <c r="AC528" s="24">
        <v>0</v>
      </c>
      <c r="AD528" s="24">
        <v>0</v>
      </c>
      <c r="AE528" s="24">
        <v>0</v>
      </c>
      <c r="AF528" s="25">
        <v>20</v>
      </c>
    </row>
    <row r="529" spans="1:32" s="16" customFormat="1" ht="13.7" customHeight="1" x14ac:dyDescent="0.15">
      <c r="A529" s="21" t="s">
        <v>1155</v>
      </c>
      <c r="B529" s="21" t="s">
        <v>133</v>
      </c>
      <c r="C529" s="22" t="s">
        <v>137</v>
      </c>
      <c r="D529" s="23">
        <v>0</v>
      </c>
      <c r="E529" s="23" t="s">
        <v>1173</v>
      </c>
      <c r="F529" s="23" t="s">
        <v>1124</v>
      </c>
      <c r="G529" s="1">
        <v>1</v>
      </c>
      <c r="H529" s="1">
        <v>0</v>
      </c>
      <c r="I529" s="1">
        <v>1</v>
      </c>
      <c r="J529" s="1">
        <v>0</v>
      </c>
      <c r="K529" s="1">
        <v>0</v>
      </c>
      <c r="L529" s="1">
        <v>13</v>
      </c>
      <c r="M529" s="1">
        <v>1</v>
      </c>
      <c r="N529" s="1">
        <v>0</v>
      </c>
      <c r="O529" s="1">
        <v>0</v>
      </c>
      <c r="P529" s="1">
        <v>6</v>
      </c>
      <c r="Q529" s="1">
        <v>10</v>
      </c>
      <c r="R529" s="24">
        <f t="shared" si="84"/>
        <v>16</v>
      </c>
      <c r="S529" s="24">
        <v>1</v>
      </c>
      <c r="T529" s="24">
        <v>0</v>
      </c>
      <c r="U529" s="24">
        <v>1</v>
      </c>
      <c r="V529" s="24">
        <f t="shared" si="85"/>
        <v>2</v>
      </c>
      <c r="W529" s="24">
        <v>1</v>
      </c>
      <c r="X529" s="24">
        <v>1</v>
      </c>
      <c r="Y529" s="24">
        <v>1</v>
      </c>
      <c r="Z529" s="24">
        <v>0</v>
      </c>
      <c r="AA529" s="24">
        <v>0</v>
      </c>
      <c r="AB529" s="24">
        <v>0</v>
      </c>
      <c r="AC529" s="24">
        <v>0</v>
      </c>
      <c r="AD529" s="24">
        <v>0</v>
      </c>
      <c r="AE529" s="24">
        <v>0</v>
      </c>
      <c r="AF529" s="25">
        <v>21</v>
      </c>
    </row>
    <row r="530" spans="1:32" s="25" customFormat="1" ht="13.7" customHeight="1" x14ac:dyDescent="0.15">
      <c r="A530" s="26"/>
      <c r="B530" s="26" t="s">
        <v>1113</v>
      </c>
      <c r="C530" s="26">
        <f>COUNTA(C526:C529)</f>
        <v>4</v>
      </c>
      <c r="D530" s="27">
        <f>COUNTIF(D526:D529,"併")</f>
        <v>0</v>
      </c>
      <c r="E530" s="27">
        <v>0</v>
      </c>
      <c r="F530" s="27"/>
      <c r="G530" s="28">
        <f>SUM(G526:G529)</f>
        <v>4</v>
      </c>
      <c r="H530" s="28">
        <f>SUM(H526:H529)</f>
        <v>0</v>
      </c>
      <c r="I530" s="28">
        <f>SUM(I526:I529)</f>
        <v>4</v>
      </c>
      <c r="J530" s="28">
        <f>SUM(J526:J529)</f>
        <v>0</v>
      </c>
      <c r="K530" s="28">
        <f>SUM(K526:K529)</f>
        <v>0</v>
      </c>
      <c r="L530" s="28">
        <f t="shared" ref="L530:AE530" si="89">SUM(L526:L529)</f>
        <v>36</v>
      </c>
      <c r="M530" s="28">
        <f t="shared" si="89"/>
        <v>4</v>
      </c>
      <c r="N530" s="28">
        <f t="shared" si="89"/>
        <v>1</v>
      </c>
      <c r="O530" s="28">
        <f t="shared" si="89"/>
        <v>0</v>
      </c>
      <c r="P530" s="28">
        <f t="shared" si="89"/>
        <v>25</v>
      </c>
      <c r="Q530" s="28">
        <f t="shared" si="89"/>
        <v>24</v>
      </c>
      <c r="R530" s="28">
        <f t="shared" si="89"/>
        <v>49</v>
      </c>
      <c r="S530" s="28">
        <f t="shared" si="89"/>
        <v>4</v>
      </c>
      <c r="T530" s="28">
        <f t="shared" si="89"/>
        <v>0</v>
      </c>
      <c r="U530" s="28">
        <f t="shared" si="89"/>
        <v>4</v>
      </c>
      <c r="V530" s="28">
        <f t="shared" si="89"/>
        <v>8</v>
      </c>
      <c r="W530" s="28">
        <f t="shared" si="89"/>
        <v>4</v>
      </c>
      <c r="X530" s="28">
        <f t="shared" si="89"/>
        <v>1</v>
      </c>
      <c r="Y530" s="28">
        <f t="shared" si="89"/>
        <v>4</v>
      </c>
      <c r="Z530" s="28">
        <f t="shared" si="89"/>
        <v>0</v>
      </c>
      <c r="AA530" s="28">
        <f t="shared" si="89"/>
        <v>0</v>
      </c>
      <c r="AB530" s="28">
        <f t="shared" si="89"/>
        <v>0</v>
      </c>
      <c r="AC530" s="28">
        <f t="shared" si="89"/>
        <v>0</v>
      </c>
      <c r="AD530" s="28">
        <f t="shared" si="89"/>
        <v>0</v>
      </c>
      <c r="AE530" s="28">
        <f t="shared" si="89"/>
        <v>0</v>
      </c>
      <c r="AF530" s="25">
        <v>22</v>
      </c>
    </row>
    <row r="531" spans="1:32" s="25" customFormat="1" ht="13.7" customHeight="1" x14ac:dyDescent="0.15">
      <c r="A531" s="21" t="s">
        <v>1155</v>
      </c>
      <c r="B531" s="21" t="s">
        <v>141</v>
      </c>
      <c r="C531" s="22" t="s">
        <v>142</v>
      </c>
      <c r="D531" s="23">
        <v>0</v>
      </c>
      <c r="E531" s="23" t="s">
        <v>1173</v>
      </c>
      <c r="F531" s="40" t="s">
        <v>1198</v>
      </c>
      <c r="G531" s="1">
        <v>1</v>
      </c>
      <c r="H531" s="1">
        <v>0</v>
      </c>
      <c r="I531" s="1">
        <v>1</v>
      </c>
      <c r="J531" s="1">
        <v>0</v>
      </c>
      <c r="K531" s="1">
        <v>0</v>
      </c>
      <c r="L531" s="1">
        <v>18</v>
      </c>
      <c r="M531" s="1">
        <v>1</v>
      </c>
      <c r="N531" s="1">
        <v>1</v>
      </c>
      <c r="O531" s="1">
        <v>0</v>
      </c>
      <c r="P531" s="1">
        <v>12</v>
      </c>
      <c r="Q531" s="1">
        <v>10</v>
      </c>
      <c r="R531" s="24">
        <f t="shared" si="84"/>
        <v>22</v>
      </c>
      <c r="S531" s="24">
        <v>1</v>
      </c>
      <c r="T531" s="24">
        <v>0</v>
      </c>
      <c r="U531" s="24">
        <v>1</v>
      </c>
      <c r="V531" s="24">
        <f t="shared" si="85"/>
        <v>2</v>
      </c>
      <c r="W531" s="24">
        <v>1</v>
      </c>
      <c r="X531" s="24">
        <v>4</v>
      </c>
      <c r="Y531" s="24">
        <v>1</v>
      </c>
      <c r="Z531" s="24">
        <v>1</v>
      </c>
      <c r="AA531" s="24">
        <v>0</v>
      </c>
      <c r="AB531" s="24">
        <v>0</v>
      </c>
      <c r="AC531" s="24">
        <v>1</v>
      </c>
      <c r="AD531" s="24">
        <v>0</v>
      </c>
      <c r="AE531" s="24">
        <v>1</v>
      </c>
      <c r="AF531" s="25">
        <v>23</v>
      </c>
    </row>
    <row r="532" spans="1:32" s="16" customFormat="1" ht="13.7" customHeight="1" x14ac:dyDescent="0.15">
      <c r="A532" s="21" t="s">
        <v>1155</v>
      </c>
      <c r="B532" s="21" t="s">
        <v>141</v>
      </c>
      <c r="C532" s="22" t="s">
        <v>143</v>
      </c>
      <c r="D532" s="23">
        <v>0</v>
      </c>
      <c r="E532" s="23" t="s">
        <v>1173</v>
      </c>
      <c r="F532" s="40" t="s">
        <v>1198</v>
      </c>
      <c r="G532" s="1">
        <v>1</v>
      </c>
      <c r="H532" s="1">
        <v>0</v>
      </c>
      <c r="I532" s="1">
        <v>1</v>
      </c>
      <c r="J532" s="1">
        <v>0</v>
      </c>
      <c r="K532" s="1">
        <v>0</v>
      </c>
      <c r="L532" s="1">
        <v>4</v>
      </c>
      <c r="M532" s="24">
        <v>1</v>
      </c>
      <c r="N532" s="1">
        <v>0</v>
      </c>
      <c r="O532" s="1">
        <v>0</v>
      </c>
      <c r="P532" s="1">
        <v>4</v>
      </c>
      <c r="Q532" s="1">
        <v>3</v>
      </c>
      <c r="R532" s="24">
        <f t="shared" si="84"/>
        <v>7</v>
      </c>
      <c r="S532" s="24">
        <v>1</v>
      </c>
      <c r="T532" s="24">
        <v>0</v>
      </c>
      <c r="U532" s="24">
        <v>1</v>
      </c>
      <c r="V532" s="24">
        <f t="shared" si="85"/>
        <v>2</v>
      </c>
      <c r="W532" s="24">
        <v>1</v>
      </c>
      <c r="X532" s="24">
        <v>0</v>
      </c>
      <c r="Y532" s="24">
        <v>1</v>
      </c>
      <c r="Z532" s="24">
        <v>0</v>
      </c>
      <c r="AA532" s="24">
        <v>0</v>
      </c>
      <c r="AB532" s="24">
        <v>0</v>
      </c>
      <c r="AC532" s="24">
        <v>0</v>
      </c>
      <c r="AD532" s="24">
        <v>0</v>
      </c>
      <c r="AE532" s="24">
        <v>0</v>
      </c>
      <c r="AF532" s="16">
        <v>24</v>
      </c>
    </row>
    <row r="533" spans="1:32" s="25" customFormat="1" ht="13.7" customHeight="1" x14ac:dyDescent="0.15">
      <c r="A533" s="21" t="s">
        <v>1155</v>
      </c>
      <c r="B533" s="21" t="s">
        <v>141</v>
      </c>
      <c r="C533" s="22" t="s">
        <v>144</v>
      </c>
      <c r="D533" s="23">
        <v>0</v>
      </c>
      <c r="E533" s="23">
        <v>1</v>
      </c>
      <c r="F533" s="40" t="s">
        <v>1198</v>
      </c>
      <c r="G533" s="1">
        <v>1</v>
      </c>
      <c r="H533" s="1">
        <v>0</v>
      </c>
      <c r="I533" s="1">
        <v>1</v>
      </c>
      <c r="J533" s="1">
        <v>0</v>
      </c>
      <c r="K533" s="1">
        <v>0</v>
      </c>
      <c r="L533" s="1">
        <v>12</v>
      </c>
      <c r="M533" s="1">
        <v>1</v>
      </c>
      <c r="N533" s="1">
        <v>1</v>
      </c>
      <c r="O533" s="1">
        <v>0</v>
      </c>
      <c r="P533" s="1">
        <v>11</v>
      </c>
      <c r="Q533" s="1">
        <v>5</v>
      </c>
      <c r="R533" s="24">
        <f t="shared" si="84"/>
        <v>16</v>
      </c>
      <c r="S533" s="24">
        <v>1</v>
      </c>
      <c r="T533" s="24">
        <v>0</v>
      </c>
      <c r="U533" s="24">
        <v>1</v>
      </c>
      <c r="V533" s="24">
        <f t="shared" si="85"/>
        <v>2</v>
      </c>
      <c r="W533" s="24">
        <v>1</v>
      </c>
      <c r="X533" s="24">
        <v>2</v>
      </c>
      <c r="Y533" s="24">
        <v>1</v>
      </c>
      <c r="Z533" s="24">
        <v>0</v>
      </c>
      <c r="AA533" s="24">
        <v>0</v>
      </c>
      <c r="AB533" s="24">
        <v>0</v>
      </c>
      <c r="AC533" s="24">
        <v>0</v>
      </c>
      <c r="AD533" s="24">
        <v>0</v>
      </c>
      <c r="AE533" s="24">
        <v>0</v>
      </c>
      <c r="AF533" s="25">
        <v>25</v>
      </c>
    </row>
    <row r="534" spans="1:32" s="16" customFormat="1" ht="13.7" customHeight="1" x14ac:dyDescent="0.15">
      <c r="A534" s="26"/>
      <c r="B534" s="26" t="s">
        <v>1113</v>
      </c>
      <c r="C534" s="26">
        <f>COUNTA(C531:C533)</f>
        <v>3</v>
      </c>
      <c r="D534" s="27">
        <f>COUNTIF(D531:D533,"併")</f>
        <v>0</v>
      </c>
      <c r="E534" s="27">
        <v>1</v>
      </c>
      <c r="F534" s="27"/>
      <c r="G534" s="28">
        <f t="shared" ref="G534:AE534" si="90">SUM(G531:G533)</f>
        <v>3</v>
      </c>
      <c r="H534" s="28">
        <f t="shared" si="90"/>
        <v>0</v>
      </c>
      <c r="I534" s="28">
        <f t="shared" si="90"/>
        <v>3</v>
      </c>
      <c r="J534" s="28">
        <f t="shared" si="90"/>
        <v>0</v>
      </c>
      <c r="K534" s="28">
        <f t="shared" si="90"/>
        <v>0</v>
      </c>
      <c r="L534" s="28">
        <f t="shared" si="90"/>
        <v>34</v>
      </c>
      <c r="M534" s="28">
        <f t="shared" si="90"/>
        <v>3</v>
      </c>
      <c r="N534" s="28">
        <f t="shared" si="90"/>
        <v>2</v>
      </c>
      <c r="O534" s="28">
        <f t="shared" si="90"/>
        <v>0</v>
      </c>
      <c r="P534" s="28">
        <f t="shared" si="90"/>
        <v>27</v>
      </c>
      <c r="Q534" s="28">
        <f t="shared" si="90"/>
        <v>18</v>
      </c>
      <c r="R534" s="28">
        <f t="shared" si="90"/>
        <v>45</v>
      </c>
      <c r="S534" s="28">
        <f t="shared" si="90"/>
        <v>3</v>
      </c>
      <c r="T534" s="28">
        <f t="shared" si="90"/>
        <v>0</v>
      </c>
      <c r="U534" s="28">
        <f t="shared" si="90"/>
        <v>3</v>
      </c>
      <c r="V534" s="28">
        <f t="shared" si="90"/>
        <v>6</v>
      </c>
      <c r="W534" s="28">
        <f t="shared" si="90"/>
        <v>3</v>
      </c>
      <c r="X534" s="28">
        <f t="shared" si="90"/>
        <v>6</v>
      </c>
      <c r="Y534" s="28">
        <f t="shared" si="90"/>
        <v>3</v>
      </c>
      <c r="Z534" s="28">
        <f t="shared" si="90"/>
        <v>1</v>
      </c>
      <c r="AA534" s="28">
        <f t="shared" si="90"/>
        <v>0</v>
      </c>
      <c r="AB534" s="28">
        <f t="shared" si="90"/>
        <v>0</v>
      </c>
      <c r="AC534" s="28">
        <f t="shared" si="90"/>
        <v>1</v>
      </c>
      <c r="AD534" s="28">
        <f t="shared" si="90"/>
        <v>0</v>
      </c>
      <c r="AE534" s="28">
        <f t="shared" si="90"/>
        <v>1</v>
      </c>
      <c r="AF534" s="25">
        <v>28</v>
      </c>
    </row>
    <row r="535" spans="1:32" s="25" customFormat="1" ht="13.7" customHeight="1" x14ac:dyDescent="0.15">
      <c r="A535" s="31"/>
      <c r="B535" s="31" t="s">
        <v>1114</v>
      </c>
      <c r="C535" s="31">
        <f>C462+C487+C496+C506+C510+C513+C518+C521+C525+C530+C534</f>
        <v>75</v>
      </c>
      <c r="D535" s="32">
        <f>D462+D487+D496+D506+D510+D513+D518+D521+D525+D530+D534</f>
        <v>2</v>
      </c>
      <c r="E535" s="32">
        <f>E462+E487+E496+E506+E510+E513+E518+E521+E525+E530+E534</f>
        <v>10</v>
      </c>
      <c r="F535" s="32"/>
      <c r="G535" s="33">
        <f t="shared" ref="G535:AE535" si="91">G462+G487+G496+G506+G510+G513+G518+G521+G525+G530+G534</f>
        <v>73</v>
      </c>
      <c r="H535" s="33">
        <f t="shared" si="91"/>
        <v>0</v>
      </c>
      <c r="I535" s="33">
        <f t="shared" si="91"/>
        <v>75</v>
      </c>
      <c r="J535" s="33">
        <f t="shared" si="91"/>
        <v>13</v>
      </c>
      <c r="K535" s="33">
        <f t="shared" si="91"/>
        <v>0</v>
      </c>
      <c r="L535" s="33">
        <f t="shared" si="91"/>
        <v>1214</v>
      </c>
      <c r="M535" s="33">
        <f t="shared" si="91"/>
        <v>76</v>
      </c>
      <c r="N535" s="33">
        <f t="shared" si="91"/>
        <v>20</v>
      </c>
      <c r="O535" s="33">
        <f t="shared" si="91"/>
        <v>0</v>
      </c>
      <c r="P535" s="33">
        <f t="shared" si="91"/>
        <v>721</v>
      </c>
      <c r="Q535" s="33">
        <f t="shared" si="91"/>
        <v>750</v>
      </c>
      <c r="R535" s="33">
        <f t="shared" si="91"/>
        <v>1471</v>
      </c>
      <c r="S535" s="33">
        <f t="shared" si="91"/>
        <v>79</v>
      </c>
      <c r="T535" s="33">
        <f t="shared" si="91"/>
        <v>0</v>
      </c>
      <c r="U535" s="33">
        <f t="shared" si="91"/>
        <v>171</v>
      </c>
      <c r="V535" s="33">
        <f t="shared" si="91"/>
        <v>250</v>
      </c>
      <c r="W535" s="33">
        <f t="shared" si="91"/>
        <v>74</v>
      </c>
      <c r="X535" s="33">
        <f t="shared" si="91"/>
        <v>232</v>
      </c>
      <c r="Y535" s="33">
        <f t="shared" si="91"/>
        <v>74</v>
      </c>
      <c r="Z535" s="33">
        <f t="shared" si="91"/>
        <v>39</v>
      </c>
      <c r="AA535" s="33">
        <f t="shared" si="91"/>
        <v>3</v>
      </c>
      <c r="AB535" s="33">
        <f t="shared" si="91"/>
        <v>4</v>
      </c>
      <c r="AC535" s="33">
        <f t="shared" si="91"/>
        <v>36</v>
      </c>
      <c r="AD535" s="33">
        <f t="shared" si="91"/>
        <v>2</v>
      </c>
      <c r="AE535" s="33">
        <f t="shared" si="91"/>
        <v>35</v>
      </c>
      <c r="AF535" s="16">
        <v>29</v>
      </c>
    </row>
    <row r="536" spans="1:32" s="25" customFormat="1" ht="13.7" customHeight="1" x14ac:dyDescent="0.15">
      <c r="A536" s="21" t="s">
        <v>1156</v>
      </c>
      <c r="B536" s="21" t="s">
        <v>145</v>
      </c>
      <c r="C536" s="30" t="s">
        <v>146</v>
      </c>
      <c r="D536" s="23">
        <v>0</v>
      </c>
      <c r="E536" s="23">
        <v>2</v>
      </c>
      <c r="F536" s="23" t="s">
        <v>1124</v>
      </c>
      <c r="G536" s="1">
        <v>1</v>
      </c>
      <c r="H536" s="1">
        <v>0</v>
      </c>
      <c r="I536" s="1">
        <v>1</v>
      </c>
      <c r="J536" s="1">
        <v>0</v>
      </c>
      <c r="K536" s="1">
        <v>0</v>
      </c>
      <c r="L536" s="1">
        <v>6</v>
      </c>
      <c r="M536" s="1">
        <v>1</v>
      </c>
      <c r="N536" s="1">
        <v>1</v>
      </c>
      <c r="O536" s="1">
        <v>0</v>
      </c>
      <c r="P536" s="1">
        <v>4</v>
      </c>
      <c r="Q536" s="1">
        <v>6</v>
      </c>
      <c r="R536" s="24">
        <f t="shared" ref="R536:R568" si="92">P536+Q536</f>
        <v>10</v>
      </c>
      <c r="S536" s="24">
        <v>1</v>
      </c>
      <c r="T536" s="24">
        <v>0</v>
      </c>
      <c r="U536" s="24">
        <v>5</v>
      </c>
      <c r="V536" s="24">
        <f t="shared" ref="V536:V568" si="93">S536+T536+U536</f>
        <v>6</v>
      </c>
      <c r="W536" s="24">
        <v>1</v>
      </c>
      <c r="X536" s="24">
        <v>0</v>
      </c>
      <c r="Y536" s="24">
        <v>1</v>
      </c>
      <c r="Z536" s="24">
        <v>0</v>
      </c>
      <c r="AA536" s="24">
        <v>0</v>
      </c>
      <c r="AB536" s="24">
        <v>0</v>
      </c>
      <c r="AC536" s="24">
        <v>0</v>
      </c>
      <c r="AD536" s="24">
        <v>0</v>
      </c>
      <c r="AE536" s="24">
        <v>0</v>
      </c>
      <c r="AF536" s="25">
        <v>30</v>
      </c>
    </row>
    <row r="537" spans="1:32" s="25" customFormat="1" ht="13.7" customHeight="1" x14ac:dyDescent="0.15">
      <c r="A537" s="21" t="s">
        <v>1156</v>
      </c>
      <c r="B537" s="21" t="s">
        <v>145</v>
      </c>
      <c r="C537" s="22" t="s">
        <v>153</v>
      </c>
      <c r="D537" s="23">
        <v>0</v>
      </c>
      <c r="E537" s="23">
        <v>2</v>
      </c>
      <c r="F537" s="23" t="s">
        <v>1124</v>
      </c>
      <c r="G537" s="1">
        <v>1</v>
      </c>
      <c r="H537" s="1">
        <v>0</v>
      </c>
      <c r="I537" s="1">
        <v>1</v>
      </c>
      <c r="J537" s="1">
        <v>0</v>
      </c>
      <c r="K537" s="1">
        <v>0</v>
      </c>
      <c r="L537" s="1">
        <v>9</v>
      </c>
      <c r="M537" s="1">
        <v>1</v>
      </c>
      <c r="N537" s="1">
        <v>1</v>
      </c>
      <c r="O537" s="1">
        <v>0</v>
      </c>
      <c r="P537" s="1">
        <v>9</v>
      </c>
      <c r="Q537" s="1">
        <v>4</v>
      </c>
      <c r="R537" s="24">
        <f t="shared" si="92"/>
        <v>13</v>
      </c>
      <c r="S537" s="24">
        <v>1</v>
      </c>
      <c r="T537" s="24">
        <v>0</v>
      </c>
      <c r="U537" s="24">
        <v>6</v>
      </c>
      <c r="V537" s="24">
        <f t="shared" si="93"/>
        <v>7</v>
      </c>
      <c r="W537" s="24">
        <v>1</v>
      </c>
      <c r="X537" s="24">
        <v>3</v>
      </c>
      <c r="Y537" s="24">
        <v>1</v>
      </c>
      <c r="Z537" s="24">
        <v>0</v>
      </c>
      <c r="AA537" s="24">
        <v>0</v>
      </c>
      <c r="AB537" s="24">
        <v>0</v>
      </c>
      <c r="AC537" s="24">
        <v>0</v>
      </c>
      <c r="AD537" s="24">
        <v>0</v>
      </c>
      <c r="AE537" s="24">
        <v>0</v>
      </c>
      <c r="AF537" s="25">
        <v>31</v>
      </c>
    </row>
    <row r="538" spans="1:32" s="25" customFormat="1" ht="13.7" customHeight="1" x14ac:dyDescent="0.15">
      <c r="A538" s="21" t="s">
        <v>1156</v>
      </c>
      <c r="B538" s="21" t="s">
        <v>145</v>
      </c>
      <c r="C538" s="22" t="s">
        <v>154</v>
      </c>
      <c r="D538" s="23">
        <v>0</v>
      </c>
      <c r="E538" s="23" t="s">
        <v>1174</v>
      </c>
      <c r="F538" s="23" t="s">
        <v>1124</v>
      </c>
      <c r="G538" s="1">
        <v>1</v>
      </c>
      <c r="H538" s="1">
        <v>0</v>
      </c>
      <c r="I538" s="1">
        <v>1</v>
      </c>
      <c r="J538" s="1">
        <v>0</v>
      </c>
      <c r="K538" s="1">
        <v>0</v>
      </c>
      <c r="L538" s="1">
        <v>19</v>
      </c>
      <c r="M538" s="1">
        <v>1</v>
      </c>
      <c r="N538" s="1">
        <v>0</v>
      </c>
      <c r="O538" s="1">
        <v>0</v>
      </c>
      <c r="P538" s="1">
        <v>11</v>
      </c>
      <c r="Q538" s="1">
        <v>11</v>
      </c>
      <c r="R538" s="24">
        <f t="shared" si="92"/>
        <v>22</v>
      </c>
      <c r="S538" s="24">
        <v>1</v>
      </c>
      <c r="T538" s="24">
        <v>0</v>
      </c>
      <c r="U538" s="24">
        <v>9</v>
      </c>
      <c r="V538" s="24">
        <f t="shared" si="93"/>
        <v>10</v>
      </c>
      <c r="W538" s="24">
        <v>1</v>
      </c>
      <c r="X538" s="24">
        <v>6</v>
      </c>
      <c r="Y538" s="24">
        <v>1</v>
      </c>
      <c r="Z538" s="24">
        <v>1</v>
      </c>
      <c r="AA538" s="24">
        <v>0</v>
      </c>
      <c r="AB538" s="24">
        <v>0</v>
      </c>
      <c r="AC538" s="24">
        <v>1</v>
      </c>
      <c r="AD538" s="24">
        <v>0</v>
      </c>
      <c r="AE538" s="24">
        <v>1</v>
      </c>
      <c r="AF538" s="25">
        <v>32</v>
      </c>
    </row>
    <row r="539" spans="1:32" s="16" customFormat="1" ht="13.7" customHeight="1" x14ac:dyDescent="0.15">
      <c r="A539" s="21" t="s">
        <v>1156</v>
      </c>
      <c r="B539" s="21" t="s">
        <v>145</v>
      </c>
      <c r="C539" s="22" t="s">
        <v>155</v>
      </c>
      <c r="D539" s="23">
        <v>0</v>
      </c>
      <c r="E539" s="23">
        <v>1</v>
      </c>
      <c r="F539" s="23" t="s">
        <v>1124</v>
      </c>
      <c r="G539" s="1">
        <v>1</v>
      </c>
      <c r="H539" s="1">
        <v>0</v>
      </c>
      <c r="I539" s="1">
        <v>1</v>
      </c>
      <c r="J539" s="1">
        <v>0</v>
      </c>
      <c r="K539" s="1">
        <v>0</v>
      </c>
      <c r="L539" s="1">
        <v>12</v>
      </c>
      <c r="M539" s="1">
        <v>1</v>
      </c>
      <c r="N539" s="1">
        <v>0</v>
      </c>
      <c r="O539" s="1">
        <v>0</v>
      </c>
      <c r="P539" s="1">
        <v>7</v>
      </c>
      <c r="Q539" s="1">
        <v>8</v>
      </c>
      <c r="R539" s="24">
        <f t="shared" si="92"/>
        <v>15</v>
      </c>
      <c r="S539" s="24">
        <v>1</v>
      </c>
      <c r="T539" s="24">
        <v>0</v>
      </c>
      <c r="U539" s="24">
        <v>6</v>
      </c>
      <c r="V539" s="24">
        <f t="shared" si="93"/>
        <v>7</v>
      </c>
      <c r="W539" s="24">
        <v>1</v>
      </c>
      <c r="X539" s="24">
        <v>1</v>
      </c>
      <c r="Y539" s="24">
        <v>1</v>
      </c>
      <c r="Z539" s="24">
        <v>0</v>
      </c>
      <c r="AA539" s="24">
        <v>0</v>
      </c>
      <c r="AB539" s="24">
        <v>0</v>
      </c>
      <c r="AC539" s="24">
        <v>0</v>
      </c>
      <c r="AD539" s="24">
        <v>0</v>
      </c>
      <c r="AE539" s="24">
        <v>0</v>
      </c>
      <c r="AF539" s="25">
        <v>33</v>
      </c>
    </row>
    <row r="540" spans="1:32" s="25" customFormat="1" ht="13.7" customHeight="1" x14ac:dyDescent="0.15">
      <c r="A540" s="26"/>
      <c r="B540" s="26" t="s">
        <v>1113</v>
      </c>
      <c r="C540" s="26">
        <f>COUNTA(C536:C539)</f>
        <v>4</v>
      </c>
      <c r="D540" s="27">
        <f>COUNTIF(D536:D539,"併")</f>
        <v>0</v>
      </c>
      <c r="E540" s="27">
        <v>4</v>
      </c>
      <c r="F540" s="27"/>
      <c r="G540" s="28">
        <f t="shared" ref="G540:AE540" si="94">SUM(G536:G539)</f>
        <v>4</v>
      </c>
      <c r="H540" s="28">
        <f t="shared" si="94"/>
        <v>0</v>
      </c>
      <c r="I540" s="28">
        <f t="shared" si="94"/>
        <v>4</v>
      </c>
      <c r="J540" s="28">
        <f t="shared" si="94"/>
        <v>0</v>
      </c>
      <c r="K540" s="28">
        <f t="shared" si="94"/>
        <v>0</v>
      </c>
      <c r="L540" s="28">
        <f t="shared" si="94"/>
        <v>46</v>
      </c>
      <c r="M540" s="28">
        <f t="shared" si="94"/>
        <v>4</v>
      </c>
      <c r="N540" s="28">
        <f t="shared" si="94"/>
        <v>2</v>
      </c>
      <c r="O540" s="28">
        <f t="shared" si="94"/>
        <v>0</v>
      </c>
      <c r="P540" s="28">
        <f t="shared" si="94"/>
        <v>31</v>
      </c>
      <c r="Q540" s="28">
        <f t="shared" si="94"/>
        <v>29</v>
      </c>
      <c r="R540" s="28">
        <f t="shared" si="94"/>
        <v>60</v>
      </c>
      <c r="S540" s="28">
        <f t="shared" si="94"/>
        <v>4</v>
      </c>
      <c r="T540" s="28">
        <f t="shared" si="94"/>
        <v>0</v>
      </c>
      <c r="U540" s="28">
        <f t="shared" si="94"/>
        <v>26</v>
      </c>
      <c r="V540" s="28">
        <f t="shared" si="94"/>
        <v>30</v>
      </c>
      <c r="W540" s="28">
        <f t="shared" si="94"/>
        <v>4</v>
      </c>
      <c r="X540" s="28">
        <f t="shared" si="94"/>
        <v>10</v>
      </c>
      <c r="Y540" s="28">
        <f t="shared" si="94"/>
        <v>4</v>
      </c>
      <c r="Z540" s="28">
        <f t="shared" si="94"/>
        <v>1</v>
      </c>
      <c r="AA540" s="28">
        <f t="shared" si="94"/>
        <v>0</v>
      </c>
      <c r="AB540" s="28">
        <f t="shared" si="94"/>
        <v>0</v>
      </c>
      <c r="AC540" s="28">
        <f t="shared" si="94"/>
        <v>1</v>
      </c>
      <c r="AD540" s="28">
        <f t="shared" si="94"/>
        <v>0</v>
      </c>
      <c r="AE540" s="28">
        <f t="shared" si="94"/>
        <v>1</v>
      </c>
      <c r="AF540" s="25">
        <v>35</v>
      </c>
    </row>
    <row r="541" spans="1:32" s="25" customFormat="1" ht="13.7" customHeight="1" x14ac:dyDescent="0.15">
      <c r="A541" s="21" t="s">
        <v>1156</v>
      </c>
      <c r="B541" s="21" t="s">
        <v>147</v>
      </c>
      <c r="C541" s="22" t="s">
        <v>148</v>
      </c>
      <c r="D541" s="23">
        <v>0</v>
      </c>
      <c r="E541" s="23">
        <v>1</v>
      </c>
      <c r="F541" s="23" t="s">
        <v>1124</v>
      </c>
      <c r="G541" s="1">
        <v>1</v>
      </c>
      <c r="H541" s="1">
        <v>0</v>
      </c>
      <c r="I541" s="1">
        <v>1</v>
      </c>
      <c r="J541" s="1">
        <v>0</v>
      </c>
      <c r="K541" s="1">
        <v>0</v>
      </c>
      <c r="L541" s="1">
        <v>12</v>
      </c>
      <c r="M541" s="1">
        <v>1</v>
      </c>
      <c r="N541" s="1">
        <v>1</v>
      </c>
      <c r="O541" s="1">
        <v>0</v>
      </c>
      <c r="P541" s="1">
        <v>8</v>
      </c>
      <c r="Q541" s="1">
        <v>8</v>
      </c>
      <c r="R541" s="24">
        <f t="shared" si="92"/>
        <v>16</v>
      </c>
      <c r="S541" s="24">
        <v>1</v>
      </c>
      <c r="T541" s="24">
        <v>0</v>
      </c>
      <c r="U541" s="24">
        <v>8</v>
      </c>
      <c r="V541" s="24">
        <f t="shared" si="93"/>
        <v>9</v>
      </c>
      <c r="W541" s="24">
        <v>1</v>
      </c>
      <c r="X541" s="24">
        <v>4</v>
      </c>
      <c r="Y541" s="24">
        <v>1</v>
      </c>
      <c r="Z541" s="24">
        <v>0</v>
      </c>
      <c r="AA541" s="24">
        <v>0</v>
      </c>
      <c r="AB541" s="24">
        <v>0</v>
      </c>
      <c r="AC541" s="24">
        <v>0</v>
      </c>
      <c r="AD541" s="24">
        <v>0</v>
      </c>
      <c r="AE541" s="24">
        <v>0</v>
      </c>
      <c r="AF541" s="25">
        <v>36</v>
      </c>
    </row>
    <row r="542" spans="1:32" s="25" customFormat="1" ht="13.7" customHeight="1" x14ac:dyDescent="0.15">
      <c r="A542" s="21" t="s">
        <v>1156</v>
      </c>
      <c r="B542" s="21" t="s">
        <v>147</v>
      </c>
      <c r="C542" s="22" t="s">
        <v>149</v>
      </c>
      <c r="D542" s="23">
        <v>0</v>
      </c>
      <c r="E542" s="23">
        <v>1</v>
      </c>
      <c r="F542" s="23" t="s">
        <v>1124</v>
      </c>
      <c r="G542" s="1">
        <v>1</v>
      </c>
      <c r="H542" s="1">
        <v>0</v>
      </c>
      <c r="I542" s="1">
        <v>1</v>
      </c>
      <c r="J542" s="1">
        <v>0</v>
      </c>
      <c r="K542" s="1">
        <v>0</v>
      </c>
      <c r="L542" s="1">
        <v>4</v>
      </c>
      <c r="M542" s="1">
        <v>1</v>
      </c>
      <c r="N542" s="1">
        <v>0</v>
      </c>
      <c r="O542" s="1">
        <v>0</v>
      </c>
      <c r="P542" s="1">
        <v>5</v>
      </c>
      <c r="Q542" s="1">
        <v>2</v>
      </c>
      <c r="R542" s="24">
        <f t="shared" si="92"/>
        <v>7</v>
      </c>
      <c r="S542" s="24">
        <v>1</v>
      </c>
      <c r="T542" s="24">
        <v>0</v>
      </c>
      <c r="U542" s="24">
        <v>1</v>
      </c>
      <c r="V542" s="24">
        <f t="shared" si="93"/>
        <v>2</v>
      </c>
      <c r="W542" s="24">
        <v>1</v>
      </c>
      <c r="X542" s="24">
        <v>0</v>
      </c>
      <c r="Y542" s="24">
        <v>1</v>
      </c>
      <c r="Z542" s="24">
        <v>0</v>
      </c>
      <c r="AA542" s="24">
        <v>0</v>
      </c>
      <c r="AB542" s="24">
        <v>0</v>
      </c>
      <c r="AC542" s="24">
        <v>0</v>
      </c>
      <c r="AD542" s="24">
        <v>0</v>
      </c>
      <c r="AE542" s="24">
        <v>0</v>
      </c>
      <c r="AF542" s="25">
        <v>37</v>
      </c>
    </row>
    <row r="543" spans="1:32" s="25" customFormat="1" ht="13.7" customHeight="1" x14ac:dyDescent="0.15">
      <c r="A543" s="21" t="s">
        <v>1156</v>
      </c>
      <c r="B543" s="21" t="s">
        <v>147</v>
      </c>
      <c r="C543" s="22" t="s">
        <v>150</v>
      </c>
      <c r="D543" s="23">
        <v>0</v>
      </c>
      <c r="E543" s="23">
        <v>2</v>
      </c>
      <c r="F543" s="23" t="s">
        <v>1124</v>
      </c>
      <c r="G543" s="1">
        <v>1</v>
      </c>
      <c r="H543" s="1">
        <v>0</v>
      </c>
      <c r="I543" s="1">
        <v>1</v>
      </c>
      <c r="J543" s="1">
        <v>0</v>
      </c>
      <c r="K543" s="1">
        <v>0</v>
      </c>
      <c r="L543" s="1">
        <v>7</v>
      </c>
      <c r="M543" s="1">
        <v>1</v>
      </c>
      <c r="N543" s="1">
        <v>0</v>
      </c>
      <c r="O543" s="1">
        <v>0</v>
      </c>
      <c r="P543" s="1">
        <v>5</v>
      </c>
      <c r="Q543" s="1">
        <v>5</v>
      </c>
      <c r="R543" s="24">
        <f t="shared" si="92"/>
        <v>10</v>
      </c>
      <c r="S543" s="24">
        <v>1</v>
      </c>
      <c r="T543" s="24">
        <v>0</v>
      </c>
      <c r="U543" s="24">
        <v>6</v>
      </c>
      <c r="V543" s="24">
        <f t="shared" si="93"/>
        <v>7</v>
      </c>
      <c r="W543" s="24">
        <v>1</v>
      </c>
      <c r="X543" s="24">
        <v>1</v>
      </c>
      <c r="Y543" s="24">
        <v>1</v>
      </c>
      <c r="Z543" s="24">
        <v>0</v>
      </c>
      <c r="AA543" s="24">
        <v>0</v>
      </c>
      <c r="AB543" s="24">
        <v>0</v>
      </c>
      <c r="AC543" s="24">
        <v>0</v>
      </c>
      <c r="AD543" s="24">
        <v>0</v>
      </c>
      <c r="AE543" s="24">
        <v>0</v>
      </c>
      <c r="AF543" s="25">
        <v>38</v>
      </c>
    </row>
    <row r="544" spans="1:32" s="16" customFormat="1" ht="13.7" customHeight="1" x14ac:dyDescent="0.15">
      <c r="A544" s="21" t="s">
        <v>1156</v>
      </c>
      <c r="B544" s="21" t="s">
        <v>147</v>
      </c>
      <c r="C544" s="22" t="s">
        <v>151</v>
      </c>
      <c r="D544" s="23">
        <v>0</v>
      </c>
      <c r="E544" s="23">
        <v>2</v>
      </c>
      <c r="F544" s="23" t="s">
        <v>1124</v>
      </c>
      <c r="G544" s="1">
        <v>1</v>
      </c>
      <c r="H544" s="1">
        <v>0</v>
      </c>
      <c r="I544" s="1">
        <v>1</v>
      </c>
      <c r="J544" s="1">
        <v>0</v>
      </c>
      <c r="K544" s="1">
        <v>0</v>
      </c>
      <c r="L544" s="1">
        <v>5</v>
      </c>
      <c r="M544" s="1">
        <v>1</v>
      </c>
      <c r="N544" s="1">
        <v>0</v>
      </c>
      <c r="O544" s="1">
        <v>0</v>
      </c>
      <c r="P544" s="1">
        <v>6</v>
      </c>
      <c r="Q544" s="1">
        <v>2</v>
      </c>
      <c r="R544" s="24">
        <f t="shared" si="92"/>
        <v>8</v>
      </c>
      <c r="S544" s="24">
        <v>1</v>
      </c>
      <c r="T544" s="24">
        <v>0</v>
      </c>
      <c r="U544" s="24">
        <v>3</v>
      </c>
      <c r="V544" s="24">
        <f t="shared" si="93"/>
        <v>4</v>
      </c>
      <c r="W544" s="24">
        <v>1</v>
      </c>
      <c r="X544" s="24">
        <v>0</v>
      </c>
      <c r="Y544" s="24">
        <v>1</v>
      </c>
      <c r="Z544" s="24">
        <v>0</v>
      </c>
      <c r="AA544" s="24">
        <v>0</v>
      </c>
      <c r="AB544" s="24">
        <v>0</v>
      </c>
      <c r="AC544" s="24">
        <v>0</v>
      </c>
      <c r="AD544" s="24">
        <v>0</v>
      </c>
      <c r="AE544" s="24">
        <v>0</v>
      </c>
      <c r="AF544" s="16">
        <v>39</v>
      </c>
    </row>
    <row r="545" spans="1:32" s="16" customFormat="1" ht="13.7" customHeight="1" x14ac:dyDescent="0.15">
      <c r="A545" s="21" t="s">
        <v>1156</v>
      </c>
      <c r="B545" s="21" t="s">
        <v>147</v>
      </c>
      <c r="C545" s="22" t="s">
        <v>152</v>
      </c>
      <c r="D545" s="23">
        <v>0</v>
      </c>
      <c r="E545" s="23">
        <v>1</v>
      </c>
      <c r="F545" s="23" t="s">
        <v>1124</v>
      </c>
      <c r="G545" s="1">
        <v>1</v>
      </c>
      <c r="H545" s="1">
        <v>0</v>
      </c>
      <c r="I545" s="1">
        <v>1</v>
      </c>
      <c r="J545" s="1">
        <v>0</v>
      </c>
      <c r="K545" s="1">
        <v>0</v>
      </c>
      <c r="L545" s="1">
        <v>4</v>
      </c>
      <c r="M545" s="1">
        <v>1</v>
      </c>
      <c r="N545" s="1">
        <v>0</v>
      </c>
      <c r="O545" s="1">
        <v>0</v>
      </c>
      <c r="P545" s="1">
        <v>3</v>
      </c>
      <c r="Q545" s="1">
        <v>4</v>
      </c>
      <c r="R545" s="24">
        <f t="shared" si="92"/>
        <v>7</v>
      </c>
      <c r="S545" s="24">
        <v>1</v>
      </c>
      <c r="T545" s="24">
        <v>0</v>
      </c>
      <c r="U545" s="24">
        <v>3</v>
      </c>
      <c r="V545" s="24">
        <f t="shared" si="93"/>
        <v>4</v>
      </c>
      <c r="W545" s="24">
        <v>1</v>
      </c>
      <c r="X545" s="24">
        <v>0</v>
      </c>
      <c r="Y545" s="24">
        <v>1</v>
      </c>
      <c r="Z545" s="24">
        <v>0</v>
      </c>
      <c r="AA545" s="24">
        <v>0</v>
      </c>
      <c r="AB545" s="24">
        <v>0</v>
      </c>
      <c r="AC545" s="24">
        <v>0</v>
      </c>
      <c r="AD545" s="24">
        <v>0</v>
      </c>
      <c r="AE545" s="24">
        <v>0</v>
      </c>
      <c r="AF545" s="25">
        <v>40</v>
      </c>
    </row>
    <row r="546" spans="1:32" s="25" customFormat="1" ht="13.7" customHeight="1" x14ac:dyDescent="0.15">
      <c r="A546" s="26"/>
      <c r="B546" s="26" t="s">
        <v>1113</v>
      </c>
      <c r="C546" s="26">
        <f>COUNTA(C541:C545)</f>
        <v>5</v>
      </c>
      <c r="D546" s="27">
        <f>COUNTIF(D541:D545,"併")</f>
        <v>0</v>
      </c>
      <c r="E546" s="27">
        <v>5</v>
      </c>
      <c r="F546" s="27"/>
      <c r="G546" s="28">
        <f>SUM(G541:G545)</f>
        <v>5</v>
      </c>
      <c r="H546" s="28">
        <f t="shared" ref="H546:AE546" si="95">SUM(H541:H545)</f>
        <v>0</v>
      </c>
      <c r="I546" s="28">
        <f t="shared" si="95"/>
        <v>5</v>
      </c>
      <c r="J546" s="28">
        <f t="shared" si="95"/>
        <v>0</v>
      </c>
      <c r="K546" s="28">
        <f t="shared" si="95"/>
        <v>0</v>
      </c>
      <c r="L546" s="28">
        <f t="shared" si="95"/>
        <v>32</v>
      </c>
      <c r="M546" s="28">
        <f t="shared" si="95"/>
        <v>5</v>
      </c>
      <c r="N546" s="28">
        <f t="shared" si="95"/>
        <v>1</v>
      </c>
      <c r="O546" s="28">
        <f t="shared" si="95"/>
        <v>0</v>
      </c>
      <c r="P546" s="28">
        <f t="shared" si="95"/>
        <v>27</v>
      </c>
      <c r="Q546" s="28">
        <f t="shared" si="95"/>
        <v>21</v>
      </c>
      <c r="R546" s="28">
        <f t="shared" si="95"/>
        <v>48</v>
      </c>
      <c r="S546" s="28">
        <f t="shared" si="95"/>
        <v>5</v>
      </c>
      <c r="T546" s="28">
        <f t="shared" si="95"/>
        <v>0</v>
      </c>
      <c r="U546" s="28">
        <f t="shared" si="95"/>
        <v>21</v>
      </c>
      <c r="V546" s="28">
        <f t="shared" si="95"/>
        <v>26</v>
      </c>
      <c r="W546" s="28">
        <f t="shared" si="95"/>
        <v>5</v>
      </c>
      <c r="X546" s="28">
        <f t="shared" si="95"/>
        <v>5</v>
      </c>
      <c r="Y546" s="28">
        <f t="shared" si="95"/>
        <v>5</v>
      </c>
      <c r="Z546" s="28">
        <f t="shared" si="95"/>
        <v>0</v>
      </c>
      <c r="AA546" s="28">
        <f t="shared" si="95"/>
        <v>0</v>
      </c>
      <c r="AB546" s="28">
        <f t="shared" si="95"/>
        <v>0</v>
      </c>
      <c r="AC546" s="28">
        <f t="shared" si="95"/>
        <v>0</v>
      </c>
      <c r="AD546" s="28">
        <f t="shared" si="95"/>
        <v>0</v>
      </c>
      <c r="AE546" s="28">
        <f t="shared" si="95"/>
        <v>0</v>
      </c>
      <c r="AF546" s="25">
        <v>41</v>
      </c>
    </row>
    <row r="547" spans="1:32" s="25" customFormat="1" ht="13.7" customHeight="1" x14ac:dyDescent="0.15">
      <c r="A547" s="21" t="s">
        <v>1156</v>
      </c>
      <c r="B547" s="21" t="s">
        <v>156</v>
      </c>
      <c r="C547" s="22" t="s">
        <v>157</v>
      </c>
      <c r="D547" s="23">
        <v>0</v>
      </c>
      <c r="E547" s="23">
        <v>1</v>
      </c>
      <c r="F547" s="23" t="s">
        <v>1124</v>
      </c>
      <c r="G547" s="1">
        <v>1</v>
      </c>
      <c r="H547" s="1">
        <v>0</v>
      </c>
      <c r="I547" s="1">
        <v>1</v>
      </c>
      <c r="J547" s="1">
        <v>0</v>
      </c>
      <c r="K547" s="1">
        <v>0</v>
      </c>
      <c r="L547" s="1">
        <v>16</v>
      </c>
      <c r="M547" s="1">
        <v>1</v>
      </c>
      <c r="N547" s="1">
        <v>1</v>
      </c>
      <c r="O547" s="1">
        <v>0</v>
      </c>
      <c r="P547" s="1">
        <v>10</v>
      </c>
      <c r="Q547" s="1">
        <v>10</v>
      </c>
      <c r="R547" s="24">
        <f t="shared" si="92"/>
        <v>20</v>
      </c>
      <c r="S547" s="24">
        <v>1</v>
      </c>
      <c r="T547" s="24">
        <v>0</v>
      </c>
      <c r="U547" s="24">
        <v>2</v>
      </c>
      <c r="V547" s="24">
        <f t="shared" si="93"/>
        <v>3</v>
      </c>
      <c r="W547" s="24">
        <v>1</v>
      </c>
      <c r="X547" s="24">
        <v>3</v>
      </c>
      <c r="Y547" s="24">
        <v>1</v>
      </c>
      <c r="Z547" s="24">
        <v>1</v>
      </c>
      <c r="AA547" s="24">
        <v>0</v>
      </c>
      <c r="AB547" s="24">
        <v>0</v>
      </c>
      <c r="AC547" s="24">
        <v>1</v>
      </c>
      <c r="AD547" s="24">
        <v>0</v>
      </c>
      <c r="AE547" s="24">
        <v>1</v>
      </c>
      <c r="AF547" s="25">
        <v>42</v>
      </c>
    </row>
    <row r="548" spans="1:32" s="25" customFormat="1" ht="13.7" customHeight="1" x14ac:dyDescent="0.15">
      <c r="A548" s="21" t="s">
        <v>1156</v>
      </c>
      <c r="B548" s="21" t="s">
        <v>156</v>
      </c>
      <c r="C548" s="22" t="s">
        <v>595</v>
      </c>
      <c r="D548" s="23">
        <v>0</v>
      </c>
      <c r="E548" s="23">
        <v>2</v>
      </c>
      <c r="F548" s="23" t="s">
        <v>1124</v>
      </c>
      <c r="G548" s="1">
        <v>1</v>
      </c>
      <c r="H548" s="1">
        <v>0</v>
      </c>
      <c r="I548" s="1">
        <v>1</v>
      </c>
      <c r="J548" s="1">
        <v>0</v>
      </c>
      <c r="K548" s="1">
        <v>0</v>
      </c>
      <c r="L548" s="1">
        <v>5</v>
      </c>
      <c r="M548" s="1">
        <v>1</v>
      </c>
      <c r="N548" s="1">
        <v>0</v>
      </c>
      <c r="O548" s="1">
        <v>0</v>
      </c>
      <c r="P548" s="1">
        <v>4</v>
      </c>
      <c r="Q548" s="1">
        <v>4</v>
      </c>
      <c r="R548" s="24">
        <f t="shared" si="92"/>
        <v>8</v>
      </c>
      <c r="S548" s="24">
        <v>1</v>
      </c>
      <c r="T548" s="24">
        <v>0</v>
      </c>
      <c r="U548" s="24">
        <v>4</v>
      </c>
      <c r="V548" s="24">
        <f t="shared" si="93"/>
        <v>5</v>
      </c>
      <c r="W548" s="24">
        <v>1</v>
      </c>
      <c r="X548" s="24">
        <v>0</v>
      </c>
      <c r="Y548" s="24">
        <v>1</v>
      </c>
      <c r="Z548" s="24">
        <v>0</v>
      </c>
      <c r="AA548" s="24">
        <v>0</v>
      </c>
      <c r="AB548" s="24">
        <v>0</v>
      </c>
      <c r="AC548" s="24">
        <v>0</v>
      </c>
      <c r="AD548" s="24">
        <v>0</v>
      </c>
      <c r="AE548" s="24">
        <v>0</v>
      </c>
      <c r="AF548" s="25">
        <v>43</v>
      </c>
    </row>
    <row r="549" spans="1:32" s="25" customFormat="1" ht="13.7" customHeight="1" x14ac:dyDescent="0.15">
      <c r="A549" s="26"/>
      <c r="B549" s="26" t="s">
        <v>1113</v>
      </c>
      <c r="C549" s="26">
        <f>COUNTA(C547:C548)</f>
        <v>2</v>
      </c>
      <c r="D549" s="27">
        <f>COUNTIF(D547:D548,"併")</f>
        <v>0</v>
      </c>
      <c r="E549" s="27">
        <v>2</v>
      </c>
      <c r="F549" s="27"/>
      <c r="G549" s="28">
        <f>SUM(G547:G548)</f>
        <v>2</v>
      </c>
      <c r="H549" s="28">
        <f t="shared" ref="H549:AE549" si="96">SUM(H547:H548)</f>
        <v>0</v>
      </c>
      <c r="I549" s="28">
        <f t="shared" si="96"/>
        <v>2</v>
      </c>
      <c r="J549" s="28">
        <f t="shared" si="96"/>
        <v>0</v>
      </c>
      <c r="K549" s="28">
        <f t="shared" si="96"/>
        <v>0</v>
      </c>
      <c r="L549" s="28">
        <f t="shared" si="96"/>
        <v>21</v>
      </c>
      <c r="M549" s="28">
        <f t="shared" si="96"/>
        <v>2</v>
      </c>
      <c r="N549" s="28">
        <f t="shared" si="96"/>
        <v>1</v>
      </c>
      <c r="O549" s="28">
        <f t="shared" si="96"/>
        <v>0</v>
      </c>
      <c r="P549" s="28">
        <f t="shared" si="96"/>
        <v>14</v>
      </c>
      <c r="Q549" s="28">
        <f t="shared" si="96"/>
        <v>14</v>
      </c>
      <c r="R549" s="28">
        <f t="shared" si="96"/>
        <v>28</v>
      </c>
      <c r="S549" s="28">
        <f t="shared" si="96"/>
        <v>2</v>
      </c>
      <c r="T549" s="28">
        <f t="shared" si="96"/>
        <v>0</v>
      </c>
      <c r="U549" s="28">
        <f t="shared" si="96"/>
        <v>6</v>
      </c>
      <c r="V549" s="28">
        <f t="shared" si="96"/>
        <v>8</v>
      </c>
      <c r="W549" s="28">
        <f t="shared" si="96"/>
        <v>2</v>
      </c>
      <c r="X549" s="28">
        <f t="shared" si="96"/>
        <v>3</v>
      </c>
      <c r="Y549" s="28">
        <f t="shared" si="96"/>
        <v>2</v>
      </c>
      <c r="Z549" s="28">
        <f t="shared" si="96"/>
        <v>1</v>
      </c>
      <c r="AA549" s="28">
        <f t="shared" si="96"/>
        <v>0</v>
      </c>
      <c r="AB549" s="28">
        <f t="shared" si="96"/>
        <v>0</v>
      </c>
      <c r="AC549" s="28">
        <f t="shared" si="96"/>
        <v>1</v>
      </c>
      <c r="AD549" s="28">
        <f t="shared" si="96"/>
        <v>0</v>
      </c>
      <c r="AE549" s="28">
        <f t="shared" si="96"/>
        <v>1</v>
      </c>
      <c r="AF549" s="16">
        <v>44</v>
      </c>
    </row>
    <row r="550" spans="1:32" s="25" customFormat="1" ht="13.7" customHeight="1" x14ac:dyDescent="0.15">
      <c r="A550" s="21" t="s">
        <v>1156</v>
      </c>
      <c r="B550" s="21" t="s">
        <v>164</v>
      </c>
      <c r="C550" s="22" t="s">
        <v>165</v>
      </c>
      <c r="D550" s="23">
        <v>0</v>
      </c>
      <c r="E550" s="23" t="s">
        <v>1174</v>
      </c>
      <c r="F550" s="23" t="s">
        <v>1124</v>
      </c>
      <c r="G550" s="1">
        <v>1</v>
      </c>
      <c r="H550" s="1">
        <v>0</v>
      </c>
      <c r="I550" s="1">
        <v>1</v>
      </c>
      <c r="J550" s="1">
        <v>0</v>
      </c>
      <c r="K550" s="1">
        <v>0</v>
      </c>
      <c r="L550" s="1">
        <v>16</v>
      </c>
      <c r="M550" s="1">
        <v>1</v>
      </c>
      <c r="N550" s="1">
        <v>0</v>
      </c>
      <c r="O550" s="1">
        <v>0</v>
      </c>
      <c r="P550" s="1">
        <v>9</v>
      </c>
      <c r="Q550" s="1">
        <v>10</v>
      </c>
      <c r="R550" s="24">
        <f t="shared" si="92"/>
        <v>19</v>
      </c>
      <c r="S550" s="24">
        <v>1</v>
      </c>
      <c r="T550" s="24">
        <v>0</v>
      </c>
      <c r="U550" s="24">
        <v>4</v>
      </c>
      <c r="V550" s="24">
        <f t="shared" si="93"/>
        <v>5</v>
      </c>
      <c r="W550" s="24">
        <v>1</v>
      </c>
      <c r="X550" s="24">
        <v>2</v>
      </c>
      <c r="Y550" s="24">
        <v>1</v>
      </c>
      <c r="Z550" s="24">
        <v>0</v>
      </c>
      <c r="AA550" s="24">
        <v>0</v>
      </c>
      <c r="AB550" s="24">
        <v>0</v>
      </c>
      <c r="AC550" s="24">
        <v>0</v>
      </c>
      <c r="AD550" s="24">
        <v>0</v>
      </c>
      <c r="AE550" s="24">
        <v>0</v>
      </c>
      <c r="AF550" s="25">
        <v>45</v>
      </c>
    </row>
    <row r="551" spans="1:32" s="16" customFormat="1" ht="13.7" customHeight="1" x14ac:dyDescent="0.15">
      <c r="A551" s="21" t="s">
        <v>1156</v>
      </c>
      <c r="B551" s="21" t="s">
        <v>164</v>
      </c>
      <c r="C551" s="22" t="s">
        <v>166</v>
      </c>
      <c r="D551" s="23">
        <v>0</v>
      </c>
      <c r="E551" s="23" t="s">
        <v>1174</v>
      </c>
      <c r="F551" s="23" t="s">
        <v>1124</v>
      </c>
      <c r="G551" s="1">
        <v>1</v>
      </c>
      <c r="H551" s="1">
        <v>0</v>
      </c>
      <c r="I551" s="1">
        <v>1</v>
      </c>
      <c r="J551" s="1">
        <v>1</v>
      </c>
      <c r="K551" s="1">
        <v>0</v>
      </c>
      <c r="L551" s="1">
        <v>20</v>
      </c>
      <c r="M551" s="1">
        <v>1</v>
      </c>
      <c r="N551" s="1">
        <v>0</v>
      </c>
      <c r="O551" s="1">
        <v>0</v>
      </c>
      <c r="P551" s="1">
        <v>12</v>
      </c>
      <c r="Q551" s="1">
        <v>12</v>
      </c>
      <c r="R551" s="24">
        <f t="shared" si="92"/>
        <v>24</v>
      </c>
      <c r="S551" s="24">
        <v>2</v>
      </c>
      <c r="T551" s="24">
        <v>0</v>
      </c>
      <c r="U551" s="24">
        <v>2</v>
      </c>
      <c r="V551" s="24">
        <f t="shared" si="93"/>
        <v>4</v>
      </c>
      <c r="W551" s="24">
        <v>1</v>
      </c>
      <c r="X551" s="24">
        <v>6</v>
      </c>
      <c r="Y551" s="24">
        <v>1</v>
      </c>
      <c r="Z551" s="24">
        <v>1</v>
      </c>
      <c r="AA551" s="24">
        <v>5</v>
      </c>
      <c r="AB551" s="24">
        <v>0</v>
      </c>
      <c r="AC551" s="24">
        <v>2</v>
      </c>
      <c r="AD551" s="24">
        <v>0</v>
      </c>
      <c r="AE551" s="24">
        <v>2</v>
      </c>
      <c r="AF551" s="25">
        <v>46</v>
      </c>
    </row>
    <row r="552" spans="1:32" s="25" customFormat="1" ht="13.7" customHeight="1" x14ac:dyDescent="0.15">
      <c r="A552" s="21" t="s">
        <v>1156</v>
      </c>
      <c r="B552" s="21" t="s">
        <v>164</v>
      </c>
      <c r="C552" s="22" t="s">
        <v>167</v>
      </c>
      <c r="D552" s="23">
        <v>0</v>
      </c>
      <c r="E552" s="23">
        <v>1</v>
      </c>
      <c r="F552" s="23" t="s">
        <v>1124</v>
      </c>
      <c r="G552" s="1">
        <v>1</v>
      </c>
      <c r="H552" s="1">
        <v>0</v>
      </c>
      <c r="I552" s="1">
        <v>1</v>
      </c>
      <c r="J552" s="1">
        <v>0</v>
      </c>
      <c r="K552" s="1">
        <v>0</v>
      </c>
      <c r="L552" s="1">
        <v>8</v>
      </c>
      <c r="M552" s="1">
        <v>1</v>
      </c>
      <c r="N552" s="1">
        <v>1</v>
      </c>
      <c r="O552" s="1">
        <v>0</v>
      </c>
      <c r="P552" s="1">
        <v>4</v>
      </c>
      <c r="Q552" s="1">
        <v>8</v>
      </c>
      <c r="R552" s="24">
        <f t="shared" si="92"/>
        <v>12</v>
      </c>
      <c r="S552" s="24">
        <v>1</v>
      </c>
      <c r="T552" s="24">
        <v>0</v>
      </c>
      <c r="U552" s="24">
        <v>3</v>
      </c>
      <c r="V552" s="24">
        <f t="shared" si="93"/>
        <v>4</v>
      </c>
      <c r="W552" s="24">
        <v>1</v>
      </c>
      <c r="X552" s="24">
        <v>2</v>
      </c>
      <c r="Y552" s="24">
        <v>1</v>
      </c>
      <c r="Z552" s="24">
        <v>0</v>
      </c>
      <c r="AA552" s="24">
        <v>0</v>
      </c>
      <c r="AB552" s="24">
        <v>0</v>
      </c>
      <c r="AC552" s="24">
        <v>0</v>
      </c>
      <c r="AD552" s="24">
        <v>0</v>
      </c>
      <c r="AE552" s="24">
        <v>0</v>
      </c>
      <c r="AF552" s="25">
        <v>47</v>
      </c>
    </row>
    <row r="553" spans="1:32" s="25" customFormat="1" ht="13.7" customHeight="1" x14ac:dyDescent="0.15">
      <c r="A553" s="21" t="s">
        <v>1156</v>
      </c>
      <c r="B553" s="21" t="s">
        <v>164</v>
      </c>
      <c r="C553" s="22" t="s">
        <v>168</v>
      </c>
      <c r="D553" s="23">
        <v>0</v>
      </c>
      <c r="E553" s="23">
        <v>1</v>
      </c>
      <c r="F553" s="23" t="s">
        <v>1124</v>
      </c>
      <c r="G553" s="1">
        <v>1</v>
      </c>
      <c r="H553" s="1">
        <v>0</v>
      </c>
      <c r="I553" s="1">
        <v>1</v>
      </c>
      <c r="J553" s="1">
        <v>0</v>
      </c>
      <c r="K553" s="1">
        <v>0</v>
      </c>
      <c r="L553" s="1">
        <v>9</v>
      </c>
      <c r="M553" s="1">
        <v>1</v>
      </c>
      <c r="N553" s="1">
        <v>0</v>
      </c>
      <c r="O553" s="1">
        <v>0</v>
      </c>
      <c r="P553" s="1">
        <v>7</v>
      </c>
      <c r="Q553" s="1">
        <v>5</v>
      </c>
      <c r="R553" s="24">
        <f t="shared" si="92"/>
        <v>12</v>
      </c>
      <c r="S553" s="24">
        <v>1</v>
      </c>
      <c r="T553" s="24">
        <v>0</v>
      </c>
      <c r="U553" s="24">
        <v>2</v>
      </c>
      <c r="V553" s="24">
        <f t="shared" si="93"/>
        <v>3</v>
      </c>
      <c r="W553" s="24">
        <v>1</v>
      </c>
      <c r="X553" s="24">
        <v>2</v>
      </c>
      <c r="Y553" s="24">
        <v>1</v>
      </c>
      <c r="Z553" s="24">
        <v>0</v>
      </c>
      <c r="AA553" s="24">
        <v>0</v>
      </c>
      <c r="AB553" s="24">
        <v>0</v>
      </c>
      <c r="AC553" s="24">
        <v>0</v>
      </c>
      <c r="AD553" s="24">
        <v>1</v>
      </c>
      <c r="AE553" s="24">
        <v>0</v>
      </c>
      <c r="AF553" s="25">
        <v>48</v>
      </c>
    </row>
    <row r="554" spans="1:32" s="25" customFormat="1" ht="13.7" customHeight="1" x14ac:dyDescent="0.15">
      <c r="A554" s="26"/>
      <c r="B554" s="26" t="s">
        <v>1113</v>
      </c>
      <c r="C554" s="26">
        <f>COUNTA(C550:C553)</f>
        <v>4</v>
      </c>
      <c r="D554" s="27">
        <f>COUNTIF(D550:D553,"併")</f>
        <v>0</v>
      </c>
      <c r="E554" s="27">
        <v>4</v>
      </c>
      <c r="F554" s="27"/>
      <c r="G554" s="28">
        <f t="shared" ref="G554:AE554" si="97">SUM(G550:G553)</f>
        <v>4</v>
      </c>
      <c r="H554" s="28">
        <f t="shared" si="97"/>
        <v>0</v>
      </c>
      <c r="I554" s="28">
        <f t="shared" si="97"/>
        <v>4</v>
      </c>
      <c r="J554" s="28">
        <f t="shared" si="97"/>
        <v>1</v>
      </c>
      <c r="K554" s="28">
        <f t="shared" si="97"/>
        <v>0</v>
      </c>
      <c r="L554" s="28">
        <f t="shared" si="97"/>
        <v>53</v>
      </c>
      <c r="M554" s="28">
        <f t="shared" si="97"/>
        <v>4</v>
      </c>
      <c r="N554" s="28">
        <f t="shared" si="97"/>
        <v>1</v>
      </c>
      <c r="O554" s="28">
        <f t="shared" si="97"/>
        <v>0</v>
      </c>
      <c r="P554" s="28">
        <f t="shared" si="97"/>
        <v>32</v>
      </c>
      <c r="Q554" s="28">
        <f t="shared" si="97"/>
        <v>35</v>
      </c>
      <c r="R554" s="28">
        <f t="shared" si="97"/>
        <v>67</v>
      </c>
      <c r="S554" s="28">
        <f t="shared" si="97"/>
        <v>5</v>
      </c>
      <c r="T554" s="28">
        <f t="shared" si="97"/>
        <v>0</v>
      </c>
      <c r="U554" s="28">
        <f t="shared" si="97"/>
        <v>11</v>
      </c>
      <c r="V554" s="28">
        <f t="shared" si="97"/>
        <v>16</v>
      </c>
      <c r="W554" s="28">
        <f t="shared" si="97"/>
        <v>4</v>
      </c>
      <c r="X554" s="28">
        <f t="shared" si="97"/>
        <v>12</v>
      </c>
      <c r="Y554" s="28">
        <f t="shared" si="97"/>
        <v>4</v>
      </c>
      <c r="Z554" s="28">
        <f t="shared" si="97"/>
        <v>1</v>
      </c>
      <c r="AA554" s="28">
        <f t="shared" si="97"/>
        <v>5</v>
      </c>
      <c r="AB554" s="28">
        <f t="shared" si="97"/>
        <v>0</v>
      </c>
      <c r="AC554" s="28">
        <f t="shared" si="97"/>
        <v>2</v>
      </c>
      <c r="AD554" s="28">
        <f t="shared" si="97"/>
        <v>1</v>
      </c>
      <c r="AE554" s="28">
        <f t="shared" si="97"/>
        <v>2</v>
      </c>
      <c r="AF554" s="16">
        <v>49</v>
      </c>
    </row>
    <row r="555" spans="1:32" s="25" customFormat="1" ht="13.7" customHeight="1" x14ac:dyDescent="0.15">
      <c r="A555" s="21" t="s">
        <v>1156</v>
      </c>
      <c r="B555" s="21" t="s">
        <v>169</v>
      </c>
      <c r="C555" s="22" t="s">
        <v>170</v>
      </c>
      <c r="D555" s="23">
        <v>0</v>
      </c>
      <c r="E555" s="23">
        <v>1</v>
      </c>
      <c r="F555" s="40" t="s">
        <v>1091</v>
      </c>
      <c r="G555" s="1">
        <v>1</v>
      </c>
      <c r="H555" s="1">
        <v>0</v>
      </c>
      <c r="I555" s="1">
        <v>1</v>
      </c>
      <c r="J555" s="1">
        <v>0</v>
      </c>
      <c r="K555" s="1">
        <v>0</v>
      </c>
      <c r="L555" s="1">
        <v>15</v>
      </c>
      <c r="M555" s="1">
        <v>1</v>
      </c>
      <c r="N555" s="1">
        <v>0</v>
      </c>
      <c r="O555" s="1">
        <v>0</v>
      </c>
      <c r="P555" s="1">
        <v>7</v>
      </c>
      <c r="Q555" s="1">
        <v>11</v>
      </c>
      <c r="R555" s="24">
        <f t="shared" si="92"/>
        <v>18</v>
      </c>
      <c r="S555" s="24">
        <v>1</v>
      </c>
      <c r="T555" s="24">
        <v>0</v>
      </c>
      <c r="U555" s="24">
        <v>4</v>
      </c>
      <c r="V555" s="24">
        <f t="shared" si="93"/>
        <v>5</v>
      </c>
      <c r="W555" s="24">
        <v>1</v>
      </c>
      <c r="X555" s="24">
        <v>1</v>
      </c>
      <c r="Y555" s="24">
        <v>1</v>
      </c>
      <c r="Z555" s="24">
        <v>0</v>
      </c>
      <c r="AA555" s="24">
        <v>0</v>
      </c>
      <c r="AB555" s="24">
        <v>0</v>
      </c>
      <c r="AC555" s="24">
        <v>0</v>
      </c>
      <c r="AD555" s="24">
        <v>0</v>
      </c>
      <c r="AE555" s="24">
        <v>0</v>
      </c>
      <c r="AF555" s="25">
        <v>50</v>
      </c>
    </row>
    <row r="556" spans="1:32" s="16" customFormat="1" ht="13.7" customHeight="1" x14ac:dyDescent="0.15">
      <c r="A556" s="26"/>
      <c r="B556" s="26" t="s">
        <v>1113</v>
      </c>
      <c r="C556" s="26">
        <v>1</v>
      </c>
      <c r="D556" s="27">
        <f>COUNTIF(D555,"併")</f>
        <v>0</v>
      </c>
      <c r="E556" s="27">
        <v>1</v>
      </c>
      <c r="F556" s="27"/>
      <c r="G556" s="28">
        <f>G555</f>
        <v>1</v>
      </c>
      <c r="H556" s="28">
        <f t="shared" ref="H556:AE556" si="98">H555</f>
        <v>0</v>
      </c>
      <c r="I556" s="28">
        <f t="shared" si="98"/>
        <v>1</v>
      </c>
      <c r="J556" s="28">
        <f t="shared" si="98"/>
        <v>0</v>
      </c>
      <c r="K556" s="28">
        <f t="shared" si="98"/>
        <v>0</v>
      </c>
      <c r="L556" s="28">
        <f t="shared" si="98"/>
        <v>15</v>
      </c>
      <c r="M556" s="28">
        <f t="shared" si="98"/>
        <v>1</v>
      </c>
      <c r="N556" s="28">
        <f t="shared" si="98"/>
        <v>0</v>
      </c>
      <c r="O556" s="28">
        <f t="shared" si="98"/>
        <v>0</v>
      </c>
      <c r="P556" s="28">
        <f t="shared" si="98"/>
        <v>7</v>
      </c>
      <c r="Q556" s="28">
        <f t="shared" si="98"/>
        <v>11</v>
      </c>
      <c r="R556" s="28">
        <f t="shared" si="98"/>
        <v>18</v>
      </c>
      <c r="S556" s="28">
        <f t="shared" si="98"/>
        <v>1</v>
      </c>
      <c r="T556" s="28">
        <f t="shared" si="98"/>
        <v>0</v>
      </c>
      <c r="U556" s="28">
        <f t="shared" si="98"/>
        <v>4</v>
      </c>
      <c r="V556" s="28">
        <f t="shared" si="98"/>
        <v>5</v>
      </c>
      <c r="W556" s="28">
        <f t="shared" si="98"/>
        <v>1</v>
      </c>
      <c r="X556" s="28">
        <f t="shared" si="98"/>
        <v>1</v>
      </c>
      <c r="Y556" s="28">
        <f t="shared" si="98"/>
        <v>1</v>
      </c>
      <c r="Z556" s="28">
        <f t="shared" si="98"/>
        <v>0</v>
      </c>
      <c r="AA556" s="28">
        <f t="shared" si="98"/>
        <v>0</v>
      </c>
      <c r="AB556" s="28">
        <f t="shared" si="98"/>
        <v>0</v>
      </c>
      <c r="AC556" s="28">
        <f t="shared" si="98"/>
        <v>0</v>
      </c>
      <c r="AD556" s="28">
        <f t="shared" si="98"/>
        <v>0</v>
      </c>
      <c r="AE556" s="28">
        <f t="shared" si="98"/>
        <v>0</v>
      </c>
      <c r="AF556" s="25">
        <v>51</v>
      </c>
    </row>
    <row r="557" spans="1:32" s="25" customFormat="1" ht="13.7" customHeight="1" x14ac:dyDescent="0.15">
      <c r="A557" s="21" t="s">
        <v>1156</v>
      </c>
      <c r="B557" s="21" t="s">
        <v>171</v>
      </c>
      <c r="C557" s="22" t="s">
        <v>172</v>
      </c>
      <c r="D557" s="23">
        <v>0</v>
      </c>
      <c r="E557" s="23">
        <v>2</v>
      </c>
      <c r="F557" s="23" t="s">
        <v>1124</v>
      </c>
      <c r="G557" s="1">
        <v>1</v>
      </c>
      <c r="H557" s="1">
        <v>0</v>
      </c>
      <c r="I557" s="1">
        <v>1</v>
      </c>
      <c r="J557" s="1">
        <v>0</v>
      </c>
      <c r="K557" s="1">
        <v>0</v>
      </c>
      <c r="L557" s="1">
        <v>12</v>
      </c>
      <c r="M557" s="1">
        <v>1</v>
      </c>
      <c r="N557" s="1">
        <v>1</v>
      </c>
      <c r="O557" s="1">
        <v>0</v>
      </c>
      <c r="P557" s="1">
        <v>9</v>
      </c>
      <c r="Q557" s="1">
        <v>7</v>
      </c>
      <c r="R557" s="24">
        <f t="shared" si="92"/>
        <v>16</v>
      </c>
      <c r="S557" s="24">
        <v>2</v>
      </c>
      <c r="T557" s="24">
        <v>0</v>
      </c>
      <c r="U557" s="24">
        <v>13</v>
      </c>
      <c r="V557" s="24">
        <f t="shared" si="93"/>
        <v>15</v>
      </c>
      <c r="W557" s="24">
        <v>1</v>
      </c>
      <c r="X557" s="24">
        <v>0</v>
      </c>
      <c r="Y557" s="24">
        <v>1</v>
      </c>
      <c r="Z557" s="24">
        <v>0</v>
      </c>
      <c r="AA557" s="24">
        <v>0</v>
      </c>
      <c r="AB557" s="24">
        <v>0</v>
      </c>
      <c r="AC557" s="24">
        <v>0</v>
      </c>
      <c r="AD557" s="24">
        <v>0</v>
      </c>
      <c r="AE557" s="24">
        <v>0</v>
      </c>
      <c r="AF557" s="25">
        <v>52</v>
      </c>
    </row>
    <row r="558" spans="1:32" s="25" customFormat="1" ht="13.7" customHeight="1" x14ac:dyDescent="0.15">
      <c r="A558" s="21" t="s">
        <v>1156</v>
      </c>
      <c r="B558" s="21" t="s">
        <v>171</v>
      </c>
      <c r="C558" s="22" t="s">
        <v>173</v>
      </c>
      <c r="D558" s="23">
        <v>0</v>
      </c>
      <c r="E558" s="23">
        <v>2</v>
      </c>
      <c r="F558" s="23" t="s">
        <v>1124</v>
      </c>
      <c r="G558" s="1">
        <v>1</v>
      </c>
      <c r="H558" s="1">
        <v>0</v>
      </c>
      <c r="I558" s="24">
        <v>1</v>
      </c>
      <c r="J558" s="1">
        <v>0</v>
      </c>
      <c r="K558" s="1">
        <v>0</v>
      </c>
      <c r="L558" s="1">
        <v>3</v>
      </c>
      <c r="M558" s="1">
        <v>1</v>
      </c>
      <c r="N558" s="1">
        <v>0</v>
      </c>
      <c r="O558" s="1">
        <v>0</v>
      </c>
      <c r="P558" s="1">
        <v>4</v>
      </c>
      <c r="Q558" s="1">
        <v>2</v>
      </c>
      <c r="R558" s="24">
        <f t="shared" si="92"/>
        <v>6</v>
      </c>
      <c r="S558" s="24">
        <v>1</v>
      </c>
      <c r="T558" s="24">
        <v>0</v>
      </c>
      <c r="U558" s="24">
        <v>1</v>
      </c>
      <c r="V558" s="24">
        <f t="shared" si="93"/>
        <v>2</v>
      </c>
      <c r="W558" s="24">
        <v>1</v>
      </c>
      <c r="X558" s="24">
        <v>1</v>
      </c>
      <c r="Y558" s="24">
        <v>1</v>
      </c>
      <c r="Z558" s="24">
        <v>0</v>
      </c>
      <c r="AA558" s="24">
        <v>0</v>
      </c>
      <c r="AB558" s="24">
        <v>0</v>
      </c>
      <c r="AC558" s="24">
        <v>0</v>
      </c>
      <c r="AD558" s="24">
        <v>0</v>
      </c>
      <c r="AE558" s="24">
        <v>0</v>
      </c>
      <c r="AF558" s="25">
        <v>53</v>
      </c>
    </row>
    <row r="559" spans="1:32" s="16" customFormat="1" ht="13.7" customHeight="1" x14ac:dyDescent="0.15">
      <c r="A559" s="21" t="s">
        <v>1156</v>
      </c>
      <c r="B559" s="21" t="s">
        <v>171</v>
      </c>
      <c r="C559" s="22" t="s">
        <v>174</v>
      </c>
      <c r="D559" s="23">
        <v>0</v>
      </c>
      <c r="E559" s="23">
        <v>2</v>
      </c>
      <c r="F559" s="23" t="s">
        <v>1124</v>
      </c>
      <c r="G559" s="1">
        <v>1</v>
      </c>
      <c r="H559" s="1">
        <v>0</v>
      </c>
      <c r="I559" s="1">
        <v>1</v>
      </c>
      <c r="J559" s="1">
        <v>0</v>
      </c>
      <c r="K559" s="1">
        <v>0</v>
      </c>
      <c r="L559" s="1">
        <v>3</v>
      </c>
      <c r="M559" s="1">
        <v>1</v>
      </c>
      <c r="N559" s="1">
        <v>0</v>
      </c>
      <c r="O559" s="1">
        <v>0</v>
      </c>
      <c r="P559" s="1">
        <v>3</v>
      </c>
      <c r="Q559" s="1">
        <v>3</v>
      </c>
      <c r="R559" s="24">
        <f t="shared" si="92"/>
        <v>6</v>
      </c>
      <c r="S559" s="24">
        <v>1</v>
      </c>
      <c r="T559" s="24">
        <v>0</v>
      </c>
      <c r="U559" s="24">
        <v>3</v>
      </c>
      <c r="V559" s="24">
        <f t="shared" si="93"/>
        <v>4</v>
      </c>
      <c r="W559" s="24">
        <v>1</v>
      </c>
      <c r="X559" s="24">
        <v>0</v>
      </c>
      <c r="Y559" s="24">
        <v>1</v>
      </c>
      <c r="Z559" s="24">
        <v>0</v>
      </c>
      <c r="AA559" s="24">
        <v>0</v>
      </c>
      <c r="AB559" s="24">
        <v>0</v>
      </c>
      <c r="AC559" s="24">
        <v>0</v>
      </c>
      <c r="AD559" s="24">
        <v>0</v>
      </c>
      <c r="AE559" s="24">
        <v>0</v>
      </c>
      <c r="AF559" s="16">
        <v>54</v>
      </c>
    </row>
    <row r="560" spans="1:32" s="25" customFormat="1" ht="13.7" customHeight="1" x14ac:dyDescent="0.15">
      <c r="A560" s="21" t="s">
        <v>1156</v>
      </c>
      <c r="B560" s="21" t="s">
        <v>171</v>
      </c>
      <c r="C560" s="22" t="s">
        <v>175</v>
      </c>
      <c r="D560" s="23">
        <v>0</v>
      </c>
      <c r="E560" s="23">
        <v>2</v>
      </c>
      <c r="F560" s="40" t="s">
        <v>1198</v>
      </c>
      <c r="G560" s="1">
        <v>1</v>
      </c>
      <c r="H560" s="1">
        <v>0</v>
      </c>
      <c r="I560" s="1">
        <v>1</v>
      </c>
      <c r="J560" s="1">
        <v>0</v>
      </c>
      <c r="K560" s="1">
        <v>0</v>
      </c>
      <c r="L560" s="1">
        <v>4</v>
      </c>
      <c r="M560" s="1">
        <v>1</v>
      </c>
      <c r="N560" s="1">
        <v>0</v>
      </c>
      <c r="O560" s="1">
        <v>0</v>
      </c>
      <c r="P560" s="1">
        <v>4</v>
      </c>
      <c r="Q560" s="1">
        <v>3</v>
      </c>
      <c r="R560" s="24">
        <f t="shared" si="92"/>
        <v>7</v>
      </c>
      <c r="S560" s="24">
        <v>1</v>
      </c>
      <c r="T560" s="24">
        <v>0</v>
      </c>
      <c r="U560" s="24">
        <v>1</v>
      </c>
      <c r="V560" s="24">
        <f t="shared" si="93"/>
        <v>2</v>
      </c>
      <c r="W560" s="24">
        <v>1</v>
      </c>
      <c r="X560" s="24">
        <v>0</v>
      </c>
      <c r="Y560" s="24">
        <v>1</v>
      </c>
      <c r="Z560" s="24">
        <v>0</v>
      </c>
      <c r="AA560" s="24">
        <v>0</v>
      </c>
      <c r="AB560" s="24">
        <v>0</v>
      </c>
      <c r="AC560" s="24">
        <v>0</v>
      </c>
      <c r="AD560" s="24">
        <v>0</v>
      </c>
      <c r="AE560" s="24">
        <v>0</v>
      </c>
      <c r="AF560" s="25">
        <v>55</v>
      </c>
    </row>
    <row r="561" spans="1:32" s="25" customFormat="1" ht="13.7" customHeight="1" x14ac:dyDescent="0.15">
      <c r="A561" s="21" t="s">
        <v>1156</v>
      </c>
      <c r="B561" s="21" t="s">
        <v>171</v>
      </c>
      <c r="C561" s="22" t="s">
        <v>176</v>
      </c>
      <c r="D561" s="23">
        <v>0</v>
      </c>
      <c r="E561" s="23">
        <v>3</v>
      </c>
      <c r="F561" s="40" t="s">
        <v>1091</v>
      </c>
      <c r="G561" s="1">
        <v>1</v>
      </c>
      <c r="H561" s="1">
        <v>0</v>
      </c>
      <c r="I561" s="1">
        <v>1</v>
      </c>
      <c r="J561" s="1">
        <v>0</v>
      </c>
      <c r="K561" s="1">
        <v>0</v>
      </c>
      <c r="L561" s="1">
        <v>6</v>
      </c>
      <c r="M561" s="1">
        <v>1</v>
      </c>
      <c r="N561" s="1">
        <v>0</v>
      </c>
      <c r="O561" s="1">
        <v>0</v>
      </c>
      <c r="P561" s="1">
        <v>6</v>
      </c>
      <c r="Q561" s="1">
        <v>3</v>
      </c>
      <c r="R561" s="24">
        <f t="shared" si="92"/>
        <v>9</v>
      </c>
      <c r="S561" s="24">
        <v>1</v>
      </c>
      <c r="T561" s="24">
        <v>0</v>
      </c>
      <c r="U561" s="24">
        <v>0</v>
      </c>
      <c r="V561" s="24">
        <f t="shared" si="93"/>
        <v>1</v>
      </c>
      <c r="W561" s="24">
        <v>1</v>
      </c>
      <c r="X561" s="24">
        <v>0</v>
      </c>
      <c r="Y561" s="24">
        <v>1</v>
      </c>
      <c r="Z561" s="24">
        <v>0</v>
      </c>
      <c r="AA561" s="24">
        <v>0</v>
      </c>
      <c r="AB561" s="24">
        <v>0</v>
      </c>
      <c r="AC561" s="24">
        <v>0</v>
      </c>
      <c r="AD561" s="24">
        <v>0</v>
      </c>
      <c r="AE561" s="24">
        <v>0</v>
      </c>
      <c r="AF561" s="25">
        <v>56</v>
      </c>
    </row>
    <row r="562" spans="1:32" s="25" customFormat="1" ht="13.7" customHeight="1" x14ac:dyDescent="0.15">
      <c r="A562" s="26"/>
      <c r="B562" s="26" t="s">
        <v>1113</v>
      </c>
      <c r="C562" s="26">
        <f>COUNTA(C557:C561)</f>
        <v>5</v>
      </c>
      <c r="D562" s="27">
        <f>COUNTIF(D557:D561,"併")</f>
        <v>0</v>
      </c>
      <c r="E562" s="27">
        <v>5</v>
      </c>
      <c r="F562" s="27"/>
      <c r="G562" s="28">
        <f>SUM(G557:G561)</f>
        <v>5</v>
      </c>
      <c r="H562" s="28">
        <f t="shared" ref="H562:AE562" si="99">SUM(H557:H561)</f>
        <v>0</v>
      </c>
      <c r="I562" s="28">
        <f t="shared" si="99"/>
        <v>5</v>
      </c>
      <c r="J562" s="28">
        <f t="shared" si="99"/>
        <v>0</v>
      </c>
      <c r="K562" s="28">
        <f t="shared" si="99"/>
        <v>0</v>
      </c>
      <c r="L562" s="28">
        <f t="shared" si="99"/>
        <v>28</v>
      </c>
      <c r="M562" s="28">
        <f t="shared" si="99"/>
        <v>5</v>
      </c>
      <c r="N562" s="28">
        <f t="shared" si="99"/>
        <v>1</v>
      </c>
      <c r="O562" s="28">
        <f t="shared" si="99"/>
        <v>0</v>
      </c>
      <c r="P562" s="28">
        <f t="shared" si="99"/>
        <v>26</v>
      </c>
      <c r="Q562" s="28">
        <f t="shared" si="99"/>
        <v>18</v>
      </c>
      <c r="R562" s="28">
        <f t="shared" si="99"/>
        <v>44</v>
      </c>
      <c r="S562" s="28">
        <f t="shared" si="99"/>
        <v>6</v>
      </c>
      <c r="T562" s="28">
        <f t="shared" si="99"/>
        <v>0</v>
      </c>
      <c r="U562" s="28">
        <f t="shared" si="99"/>
        <v>18</v>
      </c>
      <c r="V562" s="28">
        <f t="shared" si="99"/>
        <v>24</v>
      </c>
      <c r="W562" s="28">
        <f t="shared" si="99"/>
        <v>5</v>
      </c>
      <c r="X562" s="28">
        <f t="shared" si="99"/>
        <v>1</v>
      </c>
      <c r="Y562" s="28">
        <f t="shared" si="99"/>
        <v>5</v>
      </c>
      <c r="Z562" s="28">
        <f t="shared" si="99"/>
        <v>0</v>
      </c>
      <c r="AA562" s="28">
        <f t="shared" si="99"/>
        <v>0</v>
      </c>
      <c r="AB562" s="28">
        <f t="shared" si="99"/>
        <v>0</v>
      </c>
      <c r="AC562" s="28">
        <f t="shared" si="99"/>
        <v>0</v>
      </c>
      <c r="AD562" s="28">
        <f t="shared" si="99"/>
        <v>0</v>
      </c>
      <c r="AE562" s="28">
        <f t="shared" si="99"/>
        <v>0</v>
      </c>
      <c r="AF562" s="25">
        <v>57</v>
      </c>
    </row>
    <row r="563" spans="1:32" s="25" customFormat="1" ht="13.7" customHeight="1" x14ac:dyDescent="0.15">
      <c r="A563" s="21" t="s">
        <v>1156</v>
      </c>
      <c r="B563" s="21" t="s">
        <v>158</v>
      </c>
      <c r="C563" s="22" t="s">
        <v>159</v>
      </c>
      <c r="D563" s="23">
        <v>0</v>
      </c>
      <c r="E563" s="23">
        <v>1</v>
      </c>
      <c r="F563" s="23" t="s">
        <v>1124</v>
      </c>
      <c r="G563" s="1">
        <v>1</v>
      </c>
      <c r="H563" s="1">
        <v>0</v>
      </c>
      <c r="I563" s="1">
        <v>1</v>
      </c>
      <c r="J563" s="1">
        <v>1</v>
      </c>
      <c r="K563" s="1">
        <v>0</v>
      </c>
      <c r="L563" s="1">
        <v>29</v>
      </c>
      <c r="M563" s="1">
        <v>1</v>
      </c>
      <c r="N563" s="1">
        <v>1</v>
      </c>
      <c r="O563" s="1">
        <v>0</v>
      </c>
      <c r="P563" s="1">
        <v>20</v>
      </c>
      <c r="Q563" s="1">
        <v>14</v>
      </c>
      <c r="R563" s="24">
        <f t="shared" si="92"/>
        <v>34</v>
      </c>
      <c r="S563" s="24">
        <v>1</v>
      </c>
      <c r="T563" s="24">
        <v>0</v>
      </c>
      <c r="U563" s="24">
        <v>8</v>
      </c>
      <c r="V563" s="24">
        <f t="shared" si="93"/>
        <v>9</v>
      </c>
      <c r="W563" s="24">
        <v>1</v>
      </c>
      <c r="X563" s="24">
        <v>6</v>
      </c>
      <c r="Y563" s="24">
        <v>1</v>
      </c>
      <c r="Z563" s="24">
        <v>1</v>
      </c>
      <c r="AA563" s="24">
        <v>0</v>
      </c>
      <c r="AB563" s="24">
        <v>0</v>
      </c>
      <c r="AC563" s="24">
        <v>0</v>
      </c>
      <c r="AD563" s="24">
        <v>1</v>
      </c>
      <c r="AE563" s="24">
        <v>0</v>
      </c>
      <c r="AF563" s="25">
        <v>58</v>
      </c>
    </row>
    <row r="564" spans="1:32" s="25" customFormat="1" ht="13.7" customHeight="1" x14ac:dyDescent="0.15">
      <c r="A564" s="21" t="s">
        <v>1156</v>
      </c>
      <c r="B564" s="21" t="s">
        <v>158</v>
      </c>
      <c r="C564" s="22" t="s">
        <v>160</v>
      </c>
      <c r="D564" s="23">
        <v>0</v>
      </c>
      <c r="E564" s="23">
        <v>1</v>
      </c>
      <c r="F564" s="23" t="s">
        <v>1124</v>
      </c>
      <c r="G564" s="1">
        <v>1</v>
      </c>
      <c r="H564" s="1">
        <v>0</v>
      </c>
      <c r="I564" s="1">
        <v>1</v>
      </c>
      <c r="J564" s="1">
        <v>0</v>
      </c>
      <c r="K564" s="1">
        <v>0</v>
      </c>
      <c r="L564" s="1">
        <v>12</v>
      </c>
      <c r="M564" s="1">
        <v>1</v>
      </c>
      <c r="N564" s="1">
        <v>0</v>
      </c>
      <c r="O564" s="1">
        <v>0</v>
      </c>
      <c r="P564" s="1">
        <v>6</v>
      </c>
      <c r="Q564" s="1">
        <v>9</v>
      </c>
      <c r="R564" s="24">
        <f t="shared" si="92"/>
        <v>15</v>
      </c>
      <c r="S564" s="24">
        <v>1</v>
      </c>
      <c r="T564" s="24">
        <v>0</v>
      </c>
      <c r="U564" s="24">
        <v>5</v>
      </c>
      <c r="V564" s="24">
        <f t="shared" si="93"/>
        <v>6</v>
      </c>
      <c r="W564" s="24">
        <v>1</v>
      </c>
      <c r="X564" s="24">
        <v>1</v>
      </c>
      <c r="Y564" s="24">
        <v>1</v>
      </c>
      <c r="Z564" s="24">
        <v>0</v>
      </c>
      <c r="AA564" s="24">
        <v>0</v>
      </c>
      <c r="AB564" s="24">
        <v>0</v>
      </c>
      <c r="AC564" s="24">
        <v>0</v>
      </c>
      <c r="AD564" s="24">
        <v>0</v>
      </c>
      <c r="AE564" s="24">
        <v>0</v>
      </c>
      <c r="AF564" s="16">
        <v>59</v>
      </c>
    </row>
    <row r="565" spans="1:32" s="16" customFormat="1" ht="13.7" customHeight="1" x14ac:dyDescent="0.15">
      <c r="A565" s="21" t="s">
        <v>1156</v>
      </c>
      <c r="B565" s="21" t="s">
        <v>158</v>
      </c>
      <c r="C565" s="22" t="s">
        <v>161</v>
      </c>
      <c r="D565" s="23">
        <v>0</v>
      </c>
      <c r="E565" s="23">
        <v>2</v>
      </c>
      <c r="F565" s="23" t="s">
        <v>1124</v>
      </c>
      <c r="G565" s="1">
        <v>1</v>
      </c>
      <c r="H565" s="1">
        <v>0</v>
      </c>
      <c r="I565" s="1">
        <v>1</v>
      </c>
      <c r="J565" s="1">
        <v>0</v>
      </c>
      <c r="K565" s="1">
        <v>0</v>
      </c>
      <c r="L565" s="1">
        <v>5</v>
      </c>
      <c r="M565" s="1">
        <v>1</v>
      </c>
      <c r="N565" s="1">
        <v>0</v>
      </c>
      <c r="O565" s="1">
        <v>0</v>
      </c>
      <c r="P565" s="1">
        <v>6</v>
      </c>
      <c r="Q565" s="1">
        <v>2</v>
      </c>
      <c r="R565" s="24">
        <f t="shared" si="92"/>
        <v>8</v>
      </c>
      <c r="S565" s="24">
        <v>1</v>
      </c>
      <c r="T565" s="24">
        <v>0</v>
      </c>
      <c r="U565" s="24">
        <v>1</v>
      </c>
      <c r="V565" s="24">
        <f t="shared" si="93"/>
        <v>2</v>
      </c>
      <c r="W565" s="24">
        <v>1</v>
      </c>
      <c r="X565" s="24">
        <v>1</v>
      </c>
      <c r="Y565" s="24">
        <v>1</v>
      </c>
      <c r="Z565" s="24">
        <v>0</v>
      </c>
      <c r="AA565" s="24">
        <v>0</v>
      </c>
      <c r="AB565" s="24">
        <v>0</v>
      </c>
      <c r="AC565" s="24">
        <v>0</v>
      </c>
      <c r="AD565" s="24">
        <v>0</v>
      </c>
      <c r="AE565" s="24">
        <v>0</v>
      </c>
      <c r="AF565" s="25">
        <v>60</v>
      </c>
    </row>
    <row r="566" spans="1:32" s="25" customFormat="1" ht="13.7" customHeight="1" x14ac:dyDescent="0.15">
      <c r="A566" s="21" t="s">
        <v>1156</v>
      </c>
      <c r="B566" s="21" t="s">
        <v>158</v>
      </c>
      <c r="C566" s="22" t="s">
        <v>162</v>
      </c>
      <c r="D566" s="23">
        <v>0</v>
      </c>
      <c r="E566" s="23">
        <v>1</v>
      </c>
      <c r="F566" s="23" t="s">
        <v>1124</v>
      </c>
      <c r="G566" s="1">
        <v>1</v>
      </c>
      <c r="H566" s="1">
        <v>0</v>
      </c>
      <c r="I566" s="1">
        <v>1</v>
      </c>
      <c r="J566" s="1">
        <v>0</v>
      </c>
      <c r="K566" s="1">
        <v>0</v>
      </c>
      <c r="L566" s="1">
        <v>11</v>
      </c>
      <c r="M566" s="1">
        <v>1</v>
      </c>
      <c r="N566" s="1">
        <v>0</v>
      </c>
      <c r="O566" s="1">
        <v>0</v>
      </c>
      <c r="P566" s="1">
        <v>7</v>
      </c>
      <c r="Q566" s="1">
        <v>7</v>
      </c>
      <c r="R566" s="24">
        <f t="shared" si="92"/>
        <v>14</v>
      </c>
      <c r="S566" s="24">
        <v>1</v>
      </c>
      <c r="T566" s="24">
        <v>0</v>
      </c>
      <c r="U566" s="24">
        <v>5</v>
      </c>
      <c r="V566" s="24">
        <f t="shared" si="93"/>
        <v>6</v>
      </c>
      <c r="W566" s="24">
        <v>1</v>
      </c>
      <c r="X566" s="24">
        <v>1</v>
      </c>
      <c r="Y566" s="24">
        <v>1</v>
      </c>
      <c r="Z566" s="24">
        <v>0</v>
      </c>
      <c r="AA566" s="24">
        <v>0</v>
      </c>
      <c r="AB566" s="24">
        <v>0</v>
      </c>
      <c r="AC566" s="24">
        <v>1</v>
      </c>
      <c r="AD566" s="24">
        <v>0</v>
      </c>
      <c r="AE566" s="24">
        <v>1</v>
      </c>
      <c r="AF566" s="25">
        <v>61</v>
      </c>
    </row>
    <row r="567" spans="1:32" s="16" customFormat="1" ht="13.7" customHeight="1" x14ac:dyDescent="0.15">
      <c r="A567" s="21" t="s">
        <v>1156</v>
      </c>
      <c r="B567" s="21" t="s">
        <v>158</v>
      </c>
      <c r="C567" s="22" t="s">
        <v>163</v>
      </c>
      <c r="D567" s="23">
        <v>0</v>
      </c>
      <c r="E567" s="23">
        <v>2</v>
      </c>
      <c r="F567" s="23" t="s">
        <v>1124</v>
      </c>
      <c r="G567" s="1">
        <v>1</v>
      </c>
      <c r="H567" s="1">
        <v>0</v>
      </c>
      <c r="I567" s="1">
        <v>1</v>
      </c>
      <c r="J567" s="1">
        <v>0</v>
      </c>
      <c r="K567" s="1">
        <v>0</v>
      </c>
      <c r="L567" s="1">
        <v>12</v>
      </c>
      <c r="M567" s="1">
        <v>1</v>
      </c>
      <c r="N567" s="1">
        <v>0</v>
      </c>
      <c r="O567" s="1">
        <v>0</v>
      </c>
      <c r="P567" s="1">
        <v>6</v>
      </c>
      <c r="Q567" s="1">
        <v>9</v>
      </c>
      <c r="R567" s="24">
        <f t="shared" si="92"/>
        <v>15</v>
      </c>
      <c r="S567" s="24">
        <v>1</v>
      </c>
      <c r="T567" s="24">
        <v>0</v>
      </c>
      <c r="U567" s="24">
        <v>5</v>
      </c>
      <c r="V567" s="24">
        <f t="shared" si="93"/>
        <v>6</v>
      </c>
      <c r="W567" s="24">
        <v>1</v>
      </c>
      <c r="X567" s="24">
        <v>1</v>
      </c>
      <c r="Y567" s="24">
        <v>1</v>
      </c>
      <c r="Z567" s="24">
        <v>0</v>
      </c>
      <c r="AA567" s="24">
        <v>0</v>
      </c>
      <c r="AB567" s="24">
        <v>0</v>
      </c>
      <c r="AC567" s="24">
        <v>0</v>
      </c>
      <c r="AD567" s="24">
        <v>0</v>
      </c>
      <c r="AE567" s="24">
        <v>0</v>
      </c>
      <c r="AF567" s="25">
        <v>62</v>
      </c>
    </row>
    <row r="568" spans="1:32" s="25" customFormat="1" ht="13.7" customHeight="1" x14ac:dyDescent="0.15">
      <c r="A568" s="21" t="s">
        <v>1156</v>
      </c>
      <c r="B568" s="21" t="s">
        <v>158</v>
      </c>
      <c r="C568" s="22" t="s">
        <v>270</v>
      </c>
      <c r="D568" s="23">
        <v>0</v>
      </c>
      <c r="E568" s="23">
        <v>1</v>
      </c>
      <c r="F568" s="23" t="s">
        <v>1124</v>
      </c>
      <c r="G568" s="1">
        <v>1</v>
      </c>
      <c r="H568" s="1">
        <v>0</v>
      </c>
      <c r="I568" s="1">
        <v>1</v>
      </c>
      <c r="J568" s="1">
        <v>0</v>
      </c>
      <c r="K568" s="1">
        <v>0</v>
      </c>
      <c r="L568" s="1">
        <v>5</v>
      </c>
      <c r="M568" s="1">
        <v>1</v>
      </c>
      <c r="N568" s="1">
        <v>0</v>
      </c>
      <c r="O568" s="1">
        <v>0</v>
      </c>
      <c r="P568" s="1">
        <v>5</v>
      </c>
      <c r="Q568" s="1">
        <v>3</v>
      </c>
      <c r="R568" s="24">
        <f t="shared" si="92"/>
        <v>8</v>
      </c>
      <c r="S568" s="24">
        <v>1</v>
      </c>
      <c r="T568" s="24">
        <v>0</v>
      </c>
      <c r="U568" s="24">
        <v>0</v>
      </c>
      <c r="V568" s="24">
        <f t="shared" si="93"/>
        <v>1</v>
      </c>
      <c r="W568" s="24">
        <v>1</v>
      </c>
      <c r="X568" s="24">
        <v>1</v>
      </c>
      <c r="Y568" s="24">
        <v>1</v>
      </c>
      <c r="Z568" s="24">
        <v>0</v>
      </c>
      <c r="AA568" s="24">
        <v>0</v>
      </c>
      <c r="AB568" s="24">
        <v>0</v>
      </c>
      <c r="AC568" s="24">
        <v>0</v>
      </c>
      <c r="AD568" s="24">
        <v>0</v>
      </c>
      <c r="AE568" s="24">
        <v>0</v>
      </c>
      <c r="AF568" s="25">
        <v>63</v>
      </c>
    </row>
    <row r="569" spans="1:32" s="25" customFormat="1" ht="13.7" customHeight="1" x14ac:dyDescent="0.15">
      <c r="A569" s="26"/>
      <c r="B569" s="26" t="s">
        <v>1113</v>
      </c>
      <c r="C569" s="26">
        <f>COUNTA(C563:C568)</f>
        <v>6</v>
      </c>
      <c r="D569" s="27">
        <f>COUNTIF(D563:D568,"併")</f>
        <v>0</v>
      </c>
      <c r="E569" s="27">
        <v>6</v>
      </c>
      <c r="F569" s="27"/>
      <c r="G569" s="28">
        <f>SUM(G563:G568)</f>
        <v>6</v>
      </c>
      <c r="H569" s="28">
        <f t="shared" ref="H569:AE569" si="100">SUM(H563:H568)</f>
        <v>0</v>
      </c>
      <c r="I569" s="28">
        <f t="shared" si="100"/>
        <v>6</v>
      </c>
      <c r="J569" s="28">
        <f t="shared" si="100"/>
        <v>1</v>
      </c>
      <c r="K569" s="28">
        <f t="shared" si="100"/>
        <v>0</v>
      </c>
      <c r="L569" s="28">
        <f t="shared" si="100"/>
        <v>74</v>
      </c>
      <c r="M569" s="28">
        <f t="shared" si="100"/>
        <v>6</v>
      </c>
      <c r="N569" s="28">
        <f t="shared" si="100"/>
        <v>1</v>
      </c>
      <c r="O569" s="28">
        <f t="shared" si="100"/>
        <v>0</v>
      </c>
      <c r="P569" s="28">
        <f t="shared" si="100"/>
        <v>50</v>
      </c>
      <c r="Q569" s="28">
        <f t="shared" si="100"/>
        <v>44</v>
      </c>
      <c r="R569" s="28">
        <f t="shared" si="100"/>
        <v>94</v>
      </c>
      <c r="S569" s="28">
        <f t="shared" si="100"/>
        <v>6</v>
      </c>
      <c r="T569" s="28">
        <f t="shared" si="100"/>
        <v>0</v>
      </c>
      <c r="U569" s="28">
        <f t="shared" si="100"/>
        <v>24</v>
      </c>
      <c r="V569" s="28">
        <f t="shared" si="100"/>
        <v>30</v>
      </c>
      <c r="W569" s="28">
        <f t="shared" si="100"/>
        <v>6</v>
      </c>
      <c r="X569" s="28">
        <f t="shared" si="100"/>
        <v>11</v>
      </c>
      <c r="Y569" s="28">
        <f t="shared" si="100"/>
        <v>6</v>
      </c>
      <c r="Z569" s="28">
        <f t="shared" si="100"/>
        <v>1</v>
      </c>
      <c r="AA569" s="28">
        <f t="shared" si="100"/>
        <v>0</v>
      </c>
      <c r="AB569" s="28">
        <f t="shared" si="100"/>
        <v>0</v>
      </c>
      <c r="AC569" s="28">
        <f t="shared" si="100"/>
        <v>1</v>
      </c>
      <c r="AD569" s="28">
        <f t="shared" si="100"/>
        <v>1</v>
      </c>
      <c r="AE569" s="28">
        <f t="shared" si="100"/>
        <v>1</v>
      </c>
      <c r="AF569" s="16">
        <v>64</v>
      </c>
    </row>
    <row r="570" spans="1:32" s="25" customFormat="1" ht="13.7" customHeight="1" x14ac:dyDescent="0.15">
      <c r="A570" s="31"/>
      <c r="B570" s="31" t="s">
        <v>1114</v>
      </c>
      <c r="C570" s="31">
        <f>C540+C546+C549+C554+C556+C562+C569</f>
        <v>27</v>
      </c>
      <c r="D570" s="32">
        <f>D540+D546+D549+D554+D556+D562+D569</f>
        <v>0</v>
      </c>
      <c r="E570" s="32">
        <f>E540+E546+E549+E554+E556+E562+E569</f>
        <v>27</v>
      </c>
      <c r="F570" s="32"/>
      <c r="G570" s="33">
        <f t="shared" ref="G570:AE570" si="101">G540+G546+G549+G554+G556+G562+G569</f>
        <v>27</v>
      </c>
      <c r="H570" s="33">
        <f t="shared" si="101"/>
        <v>0</v>
      </c>
      <c r="I570" s="33">
        <f t="shared" si="101"/>
        <v>27</v>
      </c>
      <c r="J570" s="33">
        <f t="shared" si="101"/>
        <v>2</v>
      </c>
      <c r="K570" s="33">
        <f t="shared" si="101"/>
        <v>0</v>
      </c>
      <c r="L570" s="33">
        <f t="shared" si="101"/>
        <v>269</v>
      </c>
      <c r="M570" s="33">
        <f t="shared" si="101"/>
        <v>27</v>
      </c>
      <c r="N570" s="33">
        <f t="shared" si="101"/>
        <v>7</v>
      </c>
      <c r="O570" s="33">
        <f t="shared" si="101"/>
        <v>0</v>
      </c>
      <c r="P570" s="33">
        <f t="shared" si="101"/>
        <v>187</v>
      </c>
      <c r="Q570" s="33">
        <f t="shared" si="101"/>
        <v>172</v>
      </c>
      <c r="R570" s="33">
        <f t="shared" si="101"/>
        <v>359</v>
      </c>
      <c r="S570" s="33">
        <f t="shared" si="101"/>
        <v>29</v>
      </c>
      <c r="T570" s="33">
        <f t="shared" si="101"/>
        <v>0</v>
      </c>
      <c r="U570" s="33">
        <f t="shared" si="101"/>
        <v>110</v>
      </c>
      <c r="V570" s="33">
        <f t="shared" si="101"/>
        <v>139</v>
      </c>
      <c r="W570" s="33">
        <f t="shared" si="101"/>
        <v>27</v>
      </c>
      <c r="X570" s="33">
        <f t="shared" si="101"/>
        <v>43</v>
      </c>
      <c r="Y570" s="33">
        <f t="shared" si="101"/>
        <v>27</v>
      </c>
      <c r="Z570" s="33">
        <f t="shared" si="101"/>
        <v>4</v>
      </c>
      <c r="AA570" s="33">
        <f t="shared" si="101"/>
        <v>5</v>
      </c>
      <c r="AB570" s="33">
        <f t="shared" si="101"/>
        <v>0</v>
      </c>
      <c r="AC570" s="33">
        <f t="shared" si="101"/>
        <v>5</v>
      </c>
      <c r="AD570" s="33">
        <f t="shared" si="101"/>
        <v>2</v>
      </c>
      <c r="AE570" s="33">
        <f t="shared" si="101"/>
        <v>5</v>
      </c>
      <c r="AF570" s="25">
        <v>65</v>
      </c>
    </row>
    <row r="571" spans="1:32" s="25" customFormat="1" ht="13.7" customHeight="1" x14ac:dyDescent="0.15">
      <c r="A571" s="21" t="s">
        <v>1157</v>
      </c>
      <c r="B571" s="21" t="s">
        <v>711</v>
      </c>
      <c r="C571" s="22" t="s">
        <v>555</v>
      </c>
      <c r="D571" s="23">
        <v>0</v>
      </c>
      <c r="E571" s="23" t="s">
        <v>1173</v>
      </c>
      <c r="F571" s="23" t="s">
        <v>1124</v>
      </c>
      <c r="G571" s="1">
        <v>1</v>
      </c>
      <c r="H571" s="1">
        <v>0</v>
      </c>
      <c r="I571" s="1">
        <v>1</v>
      </c>
      <c r="J571" s="1">
        <v>0</v>
      </c>
      <c r="K571" s="1">
        <v>0</v>
      </c>
      <c r="L571" s="1">
        <v>12</v>
      </c>
      <c r="M571" s="1">
        <v>1</v>
      </c>
      <c r="N571" s="1">
        <v>0</v>
      </c>
      <c r="O571" s="1">
        <v>0</v>
      </c>
      <c r="P571" s="1">
        <v>7</v>
      </c>
      <c r="Q571" s="1">
        <v>8</v>
      </c>
      <c r="R571" s="24">
        <f t="shared" ref="R571:R612" si="102">P571+Q571</f>
        <v>15</v>
      </c>
      <c r="S571" s="24">
        <v>1</v>
      </c>
      <c r="T571" s="24">
        <v>0</v>
      </c>
      <c r="U571" s="24">
        <v>2</v>
      </c>
      <c r="V571" s="24">
        <f t="shared" ref="V571:V634" si="103">S571+T571+U571</f>
        <v>3</v>
      </c>
      <c r="W571" s="24">
        <v>1</v>
      </c>
      <c r="X571" s="24">
        <v>3</v>
      </c>
      <c r="Y571" s="24">
        <v>1</v>
      </c>
      <c r="Z571" s="24">
        <v>0</v>
      </c>
      <c r="AA571" s="24">
        <v>0</v>
      </c>
      <c r="AB571" s="24">
        <v>0</v>
      </c>
      <c r="AC571" s="24">
        <v>0</v>
      </c>
      <c r="AD571" s="24">
        <v>0</v>
      </c>
      <c r="AE571" s="24">
        <v>0</v>
      </c>
      <c r="AF571" s="25">
        <v>66</v>
      </c>
    </row>
    <row r="572" spans="1:32" s="25" customFormat="1" ht="13.7" customHeight="1" x14ac:dyDescent="0.15">
      <c r="A572" s="21" t="s">
        <v>1157</v>
      </c>
      <c r="B572" s="21" t="s">
        <v>711</v>
      </c>
      <c r="C572" s="22" t="s">
        <v>556</v>
      </c>
      <c r="D572" s="23">
        <v>0</v>
      </c>
      <c r="E572" s="23" t="s">
        <v>1173</v>
      </c>
      <c r="F572" s="23" t="s">
        <v>1124</v>
      </c>
      <c r="G572" s="1">
        <v>1</v>
      </c>
      <c r="H572" s="1">
        <v>0</v>
      </c>
      <c r="I572" s="1">
        <v>1</v>
      </c>
      <c r="J572" s="1">
        <v>0</v>
      </c>
      <c r="K572" s="1">
        <v>0</v>
      </c>
      <c r="L572" s="1">
        <v>13</v>
      </c>
      <c r="M572" s="1">
        <v>1</v>
      </c>
      <c r="N572" s="1">
        <v>0</v>
      </c>
      <c r="O572" s="1">
        <v>0</v>
      </c>
      <c r="P572" s="1">
        <v>7</v>
      </c>
      <c r="Q572" s="1">
        <v>9</v>
      </c>
      <c r="R572" s="24">
        <f t="shared" si="102"/>
        <v>16</v>
      </c>
      <c r="S572" s="24">
        <v>1</v>
      </c>
      <c r="T572" s="24">
        <v>0</v>
      </c>
      <c r="U572" s="24">
        <v>1</v>
      </c>
      <c r="V572" s="24">
        <f t="shared" si="103"/>
        <v>2</v>
      </c>
      <c r="W572" s="24">
        <v>1</v>
      </c>
      <c r="X572" s="24">
        <v>1</v>
      </c>
      <c r="Y572" s="24">
        <v>1</v>
      </c>
      <c r="Z572" s="24">
        <v>0</v>
      </c>
      <c r="AA572" s="24">
        <v>0</v>
      </c>
      <c r="AB572" s="24">
        <v>0</v>
      </c>
      <c r="AC572" s="24">
        <v>1</v>
      </c>
      <c r="AD572" s="24">
        <v>0</v>
      </c>
      <c r="AE572" s="24">
        <v>1</v>
      </c>
      <c r="AF572" s="25">
        <v>67</v>
      </c>
    </row>
    <row r="573" spans="1:32" s="25" customFormat="1" ht="13.7" customHeight="1" x14ac:dyDescent="0.15">
      <c r="A573" s="21" t="s">
        <v>1157</v>
      </c>
      <c r="B573" s="21" t="s">
        <v>711</v>
      </c>
      <c r="C573" s="22" t="s">
        <v>557</v>
      </c>
      <c r="D573" s="23">
        <v>0</v>
      </c>
      <c r="E573" s="23" t="s">
        <v>1173</v>
      </c>
      <c r="F573" s="23" t="s">
        <v>1124</v>
      </c>
      <c r="G573" s="1">
        <v>1</v>
      </c>
      <c r="H573" s="1">
        <v>0</v>
      </c>
      <c r="I573" s="1">
        <v>1</v>
      </c>
      <c r="J573" s="1">
        <v>0</v>
      </c>
      <c r="K573" s="1">
        <v>0</v>
      </c>
      <c r="L573" s="1">
        <v>8</v>
      </c>
      <c r="M573" s="1">
        <v>1</v>
      </c>
      <c r="N573" s="1">
        <v>0</v>
      </c>
      <c r="O573" s="1">
        <v>0</v>
      </c>
      <c r="P573" s="1">
        <v>4</v>
      </c>
      <c r="Q573" s="1">
        <v>7</v>
      </c>
      <c r="R573" s="24">
        <f t="shared" si="102"/>
        <v>11</v>
      </c>
      <c r="S573" s="24">
        <v>1</v>
      </c>
      <c r="T573" s="24">
        <v>0</v>
      </c>
      <c r="U573" s="24">
        <v>5</v>
      </c>
      <c r="V573" s="24">
        <f t="shared" si="103"/>
        <v>6</v>
      </c>
      <c r="W573" s="24">
        <v>1</v>
      </c>
      <c r="X573" s="24">
        <v>0</v>
      </c>
      <c r="Y573" s="24">
        <v>1</v>
      </c>
      <c r="Z573" s="24">
        <v>0</v>
      </c>
      <c r="AA573" s="24">
        <v>0</v>
      </c>
      <c r="AB573" s="24">
        <v>0</v>
      </c>
      <c r="AC573" s="24">
        <v>0</v>
      </c>
      <c r="AD573" s="24">
        <v>0</v>
      </c>
      <c r="AE573" s="24">
        <v>0</v>
      </c>
      <c r="AF573" s="16">
        <v>69</v>
      </c>
    </row>
    <row r="574" spans="1:32" s="25" customFormat="1" ht="13.7" customHeight="1" x14ac:dyDescent="0.15">
      <c r="A574" s="21" t="s">
        <v>1157</v>
      </c>
      <c r="B574" s="21" t="s">
        <v>711</v>
      </c>
      <c r="C574" s="22" t="s">
        <v>558</v>
      </c>
      <c r="D574" s="23">
        <v>0</v>
      </c>
      <c r="E574" s="23" t="s">
        <v>1173</v>
      </c>
      <c r="F574" s="23" t="s">
        <v>1124</v>
      </c>
      <c r="G574" s="1">
        <v>1</v>
      </c>
      <c r="H574" s="1">
        <v>0</v>
      </c>
      <c r="I574" s="1">
        <v>1</v>
      </c>
      <c r="J574" s="1">
        <v>0</v>
      </c>
      <c r="K574" s="1">
        <v>0</v>
      </c>
      <c r="L574" s="1">
        <v>7</v>
      </c>
      <c r="M574" s="1">
        <v>1</v>
      </c>
      <c r="N574" s="1">
        <v>1</v>
      </c>
      <c r="O574" s="1">
        <v>0</v>
      </c>
      <c r="P574" s="1">
        <v>5</v>
      </c>
      <c r="Q574" s="1">
        <v>6</v>
      </c>
      <c r="R574" s="24">
        <f t="shared" si="102"/>
        <v>11</v>
      </c>
      <c r="S574" s="24">
        <v>1</v>
      </c>
      <c r="T574" s="24">
        <v>0</v>
      </c>
      <c r="U574" s="24">
        <v>2</v>
      </c>
      <c r="V574" s="24">
        <f t="shared" si="103"/>
        <v>3</v>
      </c>
      <c r="W574" s="24">
        <v>1</v>
      </c>
      <c r="X574" s="24">
        <v>1</v>
      </c>
      <c r="Y574" s="24">
        <v>1</v>
      </c>
      <c r="Z574" s="24">
        <v>0</v>
      </c>
      <c r="AA574" s="24">
        <v>0</v>
      </c>
      <c r="AB574" s="24">
        <v>0</v>
      </c>
      <c r="AC574" s="24">
        <v>0</v>
      </c>
      <c r="AD574" s="24">
        <v>0</v>
      </c>
      <c r="AE574" s="24">
        <v>0</v>
      </c>
      <c r="AF574" s="25">
        <v>71</v>
      </c>
    </row>
    <row r="575" spans="1:32" s="25" customFormat="1" ht="13.7" customHeight="1" x14ac:dyDescent="0.15">
      <c r="A575" s="21" t="s">
        <v>1157</v>
      </c>
      <c r="B575" s="21" t="s">
        <v>711</v>
      </c>
      <c r="C575" s="22" t="s">
        <v>559</v>
      </c>
      <c r="D575" s="23">
        <v>0</v>
      </c>
      <c r="E575" s="23" t="s">
        <v>1173</v>
      </c>
      <c r="F575" s="23" t="s">
        <v>1124</v>
      </c>
      <c r="G575" s="1">
        <v>1</v>
      </c>
      <c r="H575" s="1">
        <v>0</v>
      </c>
      <c r="I575" s="1">
        <v>1</v>
      </c>
      <c r="J575" s="1">
        <v>1</v>
      </c>
      <c r="K575" s="1">
        <v>0</v>
      </c>
      <c r="L575" s="1">
        <v>14</v>
      </c>
      <c r="M575" s="1">
        <v>1</v>
      </c>
      <c r="N575" s="1">
        <v>0</v>
      </c>
      <c r="O575" s="1">
        <v>0</v>
      </c>
      <c r="P575" s="1">
        <v>8</v>
      </c>
      <c r="Q575" s="1">
        <v>10</v>
      </c>
      <c r="R575" s="24">
        <f t="shared" si="102"/>
        <v>18</v>
      </c>
      <c r="S575" s="24">
        <v>1</v>
      </c>
      <c r="T575" s="24">
        <v>0</v>
      </c>
      <c r="U575" s="24">
        <v>4</v>
      </c>
      <c r="V575" s="24">
        <f t="shared" si="103"/>
        <v>5</v>
      </c>
      <c r="W575" s="24">
        <v>1</v>
      </c>
      <c r="X575" s="24">
        <v>6</v>
      </c>
      <c r="Y575" s="24">
        <v>1</v>
      </c>
      <c r="Z575" s="24">
        <v>1</v>
      </c>
      <c r="AA575" s="24">
        <v>0</v>
      </c>
      <c r="AB575" s="24">
        <v>0</v>
      </c>
      <c r="AC575" s="24">
        <v>0</v>
      </c>
      <c r="AD575" s="24">
        <v>0</v>
      </c>
      <c r="AE575" s="24">
        <v>0</v>
      </c>
      <c r="AF575" s="25">
        <v>72</v>
      </c>
    </row>
    <row r="576" spans="1:32" s="25" customFormat="1" ht="13.7" customHeight="1" x14ac:dyDescent="0.15">
      <c r="A576" s="21" t="s">
        <v>1157</v>
      </c>
      <c r="B576" s="21" t="s">
        <v>711</v>
      </c>
      <c r="C576" s="22" t="s">
        <v>560</v>
      </c>
      <c r="D576" s="23">
        <v>0</v>
      </c>
      <c r="E576" s="23" t="s">
        <v>1173</v>
      </c>
      <c r="F576" s="23" t="s">
        <v>1124</v>
      </c>
      <c r="G576" s="1">
        <v>1</v>
      </c>
      <c r="H576" s="1">
        <v>0</v>
      </c>
      <c r="I576" s="1">
        <v>1</v>
      </c>
      <c r="J576" s="1">
        <v>0</v>
      </c>
      <c r="K576" s="1">
        <v>0</v>
      </c>
      <c r="L576" s="1">
        <v>11</v>
      </c>
      <c r="M576" s="1">
        <v>1</v>
      </c>
      <c r="N576" s="1">
        <v>1</v>
      </c>
      <c r="O576" s="1">
        <v>0</v>
      </c>
      <c r="P576" s="1">
        <v>9</v>
      </c>
      <c r="Q576" s="1">
        <v>6</v>
      </c>
      <c r="R576" s="24">
        <f t="shared" si="102"/>
        <v>15</v>
      </c>
      <c r="S576" s="24">
        <v>1</v>
      </c>
      <c r="T576" s="24">
        <v>0</v>
      </c>
      <c r="U576" s="24">
        <v>3</v>
      </c>
      <c r="V576" s="24">
        <f t="shared" si="103"/>
        <v>4</v>
      </c>
      <c r="W576" s="24">
        <v>1</v>
      </c>
      <c r="X576" s="24">
        <v>0</v>
      </c>
      <c r="Y576" s="24">
        <v>1</v>
      </c>
      <c r="Z576" s="24">
        <v>0</v>
      </c>
      <c r="AA576" s="24">
        <v>0</v>
      </c>
      <c r="AB576" s="24">
        <v>0</v>
      </c>
      <c r="AC576" s="24">
        <v>1</v>
      </c>
      <c r="AD576" s="24">
        <v>0</v>
      </c>
      <c r="AE576" s="24">
        <v>1</v>
      </c>
      <c r="AF576" s="25">
        <v>73</v>
      </c>
    </row>
    <row r="577" spans="1:32" s="16" customFormat="1" ht="13.7" customHeight="1" x14ac:dyDescent="0.15">
      <c r="A577" s="21" t="s">
        <v>1157</v>
      </c>
      <c r="B577" s="21" t="s">
        <v>711</v>
      </c>
      <c r="C577" s="22" t="s">
        <v>561</v>
      </c>
      <c r="D577" s="23">
        <v>0</v>
      </c>
      <c r="E577" s="23" t="s">
        <v>1173</v>
      </c>
      <c r="F577" s="23" t="s">
        <v>1124</v>
      </c>
      <c r="G577" s="1">
        <v>1</v>
      </c>
      <c r="H577" s="1">
        <v>0</v>
      </c>
      <c r="I577" s="1">
        <v>1</v>
      </c>
      <c r="J577" s="1">
        <v>0</v>
      </c>
      <c r="K577" s="1">
        <v>0</v>
      </c>
      <c r="L577" s="1">
        <v>11</v>
      </c>
      <c r="M577" s="1">
        <v>1</v>
      </c>
      <c r="N577" s="1">
        <v>0</v>
      </c>
      <c r="O577" s="1">
        <v>0</v>
      </c>
      <c r="P577" s="1">
        <v>6</v>
      </c>
      <c r="Q577" s="1">
        <v>8</v>
      </c>
      <c r="R577" s="24">
        <f t="shared" si="102"/>
        <v>14</v>
      </c>
      <c r="S577" s="24">
        <v>1</v>
      </c>
      <c r="T577" s="24">
        <v>0</v>
      </c>
      <c r="U577" s="24">
        <v>4</v>
      </c>
      <c r="V577" s="24">
        <f t="shared" si="103"/>
        <v>5</v>
      </c>
      <c r="W577" s="24">
        <v>1</v>
      </c>
      <c r="X577" s="24">
        <v>1</v>
      </c>
      <c r="Y577" s="24">
        <v>1</v>
      </c>
      <c r="Z577" s="24">
        <v>0</v>
      </c>
      <c r="AA577" s="24">
        <v>0</v>
      </c>
      <c r="AB577" s="24">
        <v>0</v>
      </c>
      <c r="AC577" s="24">
        <v>1</v>
      </c>
      <c r="AD577" s="24">
        <v>0</v>
      </c>
      <c r="AE577" s="24">
        <v>1</v>
      </c>
      <c r="AF577" s="25">
        <v>1</v>
      </c>
    </row>
    <row r="578" spans="1:32" s="16" customFormat="1" ht="13.7" customHeight="1" x14ac:dyDescent="0.15">
      <c r="A578" s="21" t="s">
        <v>1157</v>
      </c>
      <c r="B578" s="21" t="s">
        <v>711</v>
      </c>
      <c r="C578" s="22" t="s">
        <v>562</v>
      </c>
      <c r="D578" s="23">
        <v>0</v>
      </c>
      <c r="E578" s="23" t="s">
        <v>1173</v>
      </c>
      <c r="F578" s="23" t="s">
        <v>1124</v>
      </c>
      <c r="G578" s="1">
        <v>1</v>
      </c>
      <c r="H578" s="1">
        <v>0</v>
      </c>
      <c r="I578" s="1">
        <v>1</v>
      </c>
      <c r="J578" s="1">
        <v>1</v>
      </c>
      <c r="K578" s="1">
        <v>0</v>
      </c>
      <c r="L578" s="1">
        <v>19</v>
      </c>
      <c r="M578" s="1">
        <v>1</v>
      </c>
      <c r="N578" s="1">
        <v>0</v>
      </c>
      <c r="O578" s="1">
        <v>0</v>
      </c>
      <c r="P578" s="1">
        <v>8</v>
      </c>
      <c r="Q578" s="1">
        <v>15</v>
      </c>
      <c r="R578" s="24">
        <f t="shared" si="102"/>
        <v>23</v>
      </c>
      <c r="S578" s="24">
        <v>1</v>
      </c>
      <c r="T578" s="24">
        <v>0</v>
      </c>
      <c r="U578" s="24">
        <v>5</v>
      </c>
      <c r="V578" s="24">
        <f t="shared" si="103"/>
        <v>6</v>
      </c>
      <c r="W578" s="24">
        <v>1</v>
      </c>
      <c r="X578" s="24">
        <v>6</v>
      </c>
      <c r="Y578" s="24">
        <v>1</v>
      </c>
      <c r="Z578" s="24">
        <v>1</v>
      </c>
      <c r="AA578" s="24">
        <v>0</v>
      </c>
      <c r="AB578" s="24">
        <v>0</v>
      </c>
      <c r="AC578" s="24">
        <v>1</v>
      </c>
      <c r="AD578" s="24">
        <v>0</v>
      </c>
      <c r="AE578" s="24">
        <v>1</v>
      </c>
      <c r="AF578" s="25">
        <v>2</v>
      </c>
    </row>
    <row r="579" spans="1:32" s="25" customFormat="1" ht="13.7" customHeight="1" x14ac:dyDescent="0.15">
      <c r="A579" s="21" t="s">
        <v>1157</v>
      </c>
      <c r="B579" s="21" t="s">
        <v>711</v>
      </c>
      <c r="C579" s="22" t="s">
        <v>563</v>
      </c>
      <c r="D579" s="23">
        <v>0</v>
      </c>
      <c r="E579" s="23" t="s">
        <v>1173</v>
      </c>
      <c r="F579" s="23" t="s">
        <v>1124</v>
      </c>
      <c r="G579" s="1">
        <v>1</v>
      </c>
      <c r="H579" s="1">
        <v>0</v>
      </c>
      <c r="I579" s="1">
        <v>1</v>
      </c>
      <c r="J579" s="1">
        <v>1</v>
      </c>
      <c r="K579" s="1">
        <v>0</v>
      </c>
      <c r="L579" s="1">
        <v>21</v>
      </c>
      <c r="M579" s="1">
        <v>1</v>
      </c>
      <c r="N579" s="1">
        <v>0</v>
      </c>
      <c r="O579" s="1">
        <v>0</v>
      </c>
      <c r="P579" s="1">
        <v>10</v>
      </c>
      <c r="Q579" s="1">
        <v>15</v>
      </c>
      <c r="R579" s="24">
        <f t="shared" si="102"/>
        <v>25</v>
      </c>
      <c r="S579" s="24">
        <v>1</v>
      </c>
      <c r="T579" s="24">
        <v>0</v>
      </c>
      <c r="U579" s="24">
        <v>5</v>
      </c>
      <c r="V579" s="24">
        <f t="shared" si="103"/>
        <v>6</v>
      </c>
      <c r="W579" s="24">
        <v>1</v>
      </c>
      <c r="X579" s="24">
        <v>6</v>
      </c>
      <c r="Y579" s="24">
        <v>1</v>
      </c>
      <c r="Z579" s="24">
        <v>1</v>
      </c>
      <c r="AA579" s="24">
        <v>0</v>
      </c>
      <c r="AB579" s="24">
        <v>0</v>
      </c>
      <c r="AC579" s="24">
        <v>0</v>
      </c>
      <c r="AD579" s="24">
        <v>0</v>
      </c>
      <c r="AE579" s="24">
        <v>0</v>
      </c>
      <c r="AF579" s="25">
        <v>3</v>
      </c>
    </row>
    <row r="580" spans="1:32" s="25" customFormat="1" ht="13.7" customHeight="1" x14ac:dyDescent="0.15">
      <c r="A580" s="21" t="s">
        <v>1157</v>
      </c>
      <c r="B580" s="21" t="s">
        <v>711</v>
      </c>
      <c r="C580" s="22" t="s">
        <v>564</v>
      </c>
      <c r="D580" s="23">
        <v>0</v>
      </c>
      <c r="E580" s="23" t="s">
        <v>1173</v>
      </c>
      <c r="F580" s="23" t="s">
        <v>1124</v>
      </c>
      <c r="G580" s="1">
        <v>1</v>
      </c>
      <c r="H580" s="1">
        <v>0</v>
      </c>
      <c r="I580" s="1">
        <v>1</v>
      </c>
      <c r="J580" s="1">
        <v>0</v>
      </c>
      <c r="K580" s="1">
        <v>0</v>
      </c>
      <c r="L580" s="1">
        <v>16</v>
      </c>
      <c r="M580" s="1">
        <v>1</v>
      </c>
      <c r="N580" s="1">
        <v>1</v>
      </c>
      <c r="O580" s="1">
        <v>0</v>
      </c>
      <c r="P580" s="1">
        <v>9</v>
      </c>
      <c r="Q580" s="1">
        <v>11</v>
      </c>
      <c r="R580" s="24">
        <f t="shared" si="102"/>
        <v>20</v>
      </c>
      <c r="S580" s="24">
        <v>1</v>
      </c>
      <c r="T580" s="24">
        <v>0</v>
      </c>
      <c r="U580" s="24">
        <v>3</v>
      </c>
      <c r="V580" s="24">
        <f t="shared" si="103"/>
        <v>4</v>
      </c>
      <c r="W580" s="24">
        <v>1</v>
      </c>
      <c r="X580" s="24">
        <v>6</v>
      </c>
      <c r="Y580" s="24">
        <v>1</v>
      </c>
      <c r="Z580" s="24">
        <v>1</v>
      </c>
      <c r="AA580" s="24">
        <v>0</v>
      </c>
      <c r="AB580" s="24">
        <v>1</v>
      </c>
      <c r="AC580" s="24">
        <v>0</v>
      </c>
      <c r="AD580" s="24">
        <v>0</v>
      </c>
      <c r="AE580" s="24">
        <v>0</v>
      </c>
      <c r="AF580" s="25">
        <v>4</v>
      </c>
    </row>
    <row r="581" spans="1:32" s="25" customFormat="1" ht="13.7" customHeight="1" x14ac:dyDescent="0.15">
      <c r="A581" s="21" t="s">
        <v>1157</v>
      </c>
      <c r="B581" s="21" t="s">
        <v>711</v>
      </c>
      <c r="C581" s="22" t="s">
        <v>565</v>
      </c>
      <c r="D581" s="23">
        <v>0</v>
      </c>
      <c r="E581" s="23" t="s">
        <v>1173</v>
      </c>
      <c r="F581" s="23" t="s">
        <v>1124</v>
      </c>
      <c r="G581" s="1">
        <v>1</v>
      </c>
      <c r="H581" s="1">
        <v>0</v>
      </c>
      <c r="I581" s="1">
        <v>1</v>
      </c>
      <c r="J581" s="1">
        <v>0</v>
      </c>
      <c r="K581" s="1">
        <v>0</v>
      </c>
      <c r="L581" s="1">
        <v>19</v>
      </c>
      <c r="M581" s="1">
        <v>1</v>
      </c>
      <c r="N581" s="1">
        <v>0</v>
      </c>
      <c r="O581" s="1">
        <v>0</v>
      </c>
      <c r="P581" s="1">
        <v>8</v>
      </c>
      <c r="Q581" s="1">
        <v>14</v>
      </c>
      <c r="R581" s="24">
        <f t="shared" si="102"/>
        <v>22</v>
      </c>
      <c r="S581" s="24">
        <v>1</v>
      </c>
      <c r="T581" s="24">
        <v>0</v>
      </c>
      <c r="U581" s="24">
        <v>3</v>
      </c>
      <c r="V581" s="24">
        <f t="shared" si="103"/>
        <v>4</v>
      </c>
      <c r="W581" s="24">
        <v>1</v>
      </c>
      <c r="X581" s="24">
        <v>6</v>
      </c>
      <c r="Y581" s="24">
        <v>1</v>
      </c>
      <c r="Z581" s="24">
        <v>1</v>
      </c>
      <c r="AA581" s="24">
        <v>0</v>
      </c>
      <c r="AB581" s="24">
        <v>0</v>
      </c>
      <c r="AC581" s="24">
        <v>0</v>
      </c>
      <c r="AD581" s="24">
        <v>0</v>
      </c>
      <c r="AE581" s="24">
        <v>0</v>
      </c>
      <c r="AF581" s="16">
        <v>5</v>
      </c>
    </row>
    <row r="582" spans="1:32" s="25" customFormat="1" ht="13.7" customHeight="1" x14ac:dyDescent="0.15">
      <c r="A582" s="21" t="s">
        <v>1157</v>
      </c>
      <c r="B582" s="21" t="s">
        <v>711</v>
      </c>
      <c r="C582" s="22" t="s">
        <v>566</v>
      </c>
      <c r="D582" s="23" t="s">
        <v>742</v>
      </c>
      <c r="E582" s="23" t="s">
        <v>1173</v>
      </c>
      <c r="F582" s="23" t="s">
        <v>1124</v>
      </c>
      <c r="G582" s="1">
        <v>0</v>
      </c>
      <c r="H582" s="1">
        <v>0</v>
      </c>
      <c r="I582" s="1">
        <v>1</v>
      </c>
      <c r="J582" s="1">
        <v>0</v>
      </c>
      <c r="K582" s="1">
        <v>0</v>
      </c>
      <c r="L582" s="1">
        <v>4</v>
      </c>
      <c r="M582" s="1">
        <v>1</v>
      </c>
      <c r="N582" s="1">
        <v>0</v>
      </c>
      <c r="O582" s="1">
        <v>0</v>
      </c>
      <c r="P582" s="1">
        <v>2</v>
      </c>
      <c r="Q582" s="1">
        <v>4</v>
      </c>
      <c r="R582" s="24">
        <f t="shared" si="102"/>
        <v>6</v>
      </c>
      <c r="S582" s="24">
        <v>1</v>
      </c>
      <c r="T582" s="24">
        <v>0</v>
      </c>
      <c r="U582" s="24">
        <v>1</v>
      </c>
      <c r="V582" s="24">
        <f t="shared" si="103"/>
        <v>2</v>
      </c>
      <c r="W582" s="24">
        <v>1</v>
      </c>
      <c r="X582" s="24">
        <v>0</v>
      </c>
      <c r="Y582" s="24">
        <v>1</v>
      </c>
      <c r="Z582" s="24">
        <v>0</v>
      </c>
      <c r="AA582" s="24">
        <v>0</v>
      </c>
      <c r="AB582" s="24">
        <v>0</v>
      </c>
      <c r="AC582" s="24">
        <v>0</v>
      </c>
      <c r="AD582" s="24">
        <v>0</v>
      </c>
      <c r="AE582" s="24">
        <v>0</v>
      </c>
      <c r="AF582" s="25">
        <v>7</v>
      </c>
    </row>
    <row r="583" spans="1:32" s="25" customFormat="1" ht="13.7" customHeight="1" x14ac:dyDescent="0.15">
      <c r="A583" s="21" t="s">
        <v>1157</v>
      </c>
      <c r="B583" s="21" t="s">
        <v>711</v>
      </c>
      <c r="C583" s="22" t="s">
        <v>567</v>
      </c>
      <c r="D583" s="23">
        <v>0</v>
      </c>
      <c r="E583" s="23" t="s">
        <v>1173</v>
      </c>
      <c r="F583" s="23" t="s">
        <v>1124</v>
      </c>
      <c r="G583" s="1">
        <v>1</v>
      </c>
      <c r="H583" s="1">
        <v>0</v>
      </c>
      <c r="I583" s="1">
        <v>1</v>
      </c>
      <c r="J583" s="1">
        <v>0</v>
      </c>
      <c r="K583" s="1">
        <v>0</v>
      </c>
      <c r="L583" s="24">
        <v>3</v>
      </c>
      <c r="M583" s="1">
        <v>2</v>
      </c>
      <c r="N583" s="1">
        <v>1</v>
      </c>
      <c r="O583" s="1">
        <v>0</v>
      </c>
      <c r="P583" s="1">
        <v>3</v>
      </c>
      <c r="Q583" s="1">
        <v>5</v>
      </c>
      <c r="R583" s="24">
        <f t="shared" si="102"/>
        <v>8</v>
      </c>
      <c r="S583" s="24">
        <v>1</v>
      </c>
      <c r="T583" s="24">
        <v>0</v>
      </c>
      <c r="U583" s="24">
        <v>1</v>
      </c>
      <c r="V583" s="24">
        <f t="shared" si="103"/>
        <v>2</v>
      </c>
      <c r="W583" s="24">
        <v>1</v>
      </c>
      <c r="X583" s="24">
        <v>0</v>
      </c>
      <c r="Y583" s="24">
        <v>1</v>
      </c>
      <c r="Z583" s="24">
        <v>0</v>
      </c>
      <c r="AA583" s="24">
        <v>0</v>
      </c>
      <c r="AB583" s="24">
        <v>0</v>
      </c>
      <c r="AC583" s="24">
        <v>1</v>
      </c>
      <c r="AD583" s="24">
        <v>0</v>
      </c>
      <c r="AE583" s="24">
        <v>1</v>
      </c>
      <c r="AF583" s="25">
        <v>8</v>
      </c>
    </row>
    <row r="584" spans="1:32" s="25" customFormat="1" ht="13.7" customHeight="1" x14ac:dyDescent="0.15">
      <c r="A584" s="21" t="s">
        <v>1157</v>
      </c>
      <c r="B584" s="21" t="s">
        <v>711</v>
      </c>
      <c r="C584" s="22" t="s">
        <v>568</v>
      </c>
      <c r="D584" s="23">
        <v>0</v>
      </c>
      <c r="E584" s="23" t="s">
        <v>1173</v>
      </c>
      <c r="F584" s="23" t="s">
        <v>1124</v>
      </c>
      <c r="G584" s="1">
        <v>1</v>
      </c>
      <c r="H584" s="1">
        <v>0</v>
      </c>
      <c r="I584" s="1">
        <v>1</v>
      </c>
      <c r="J584" s="1">
        <v>0</v>
      </c>
      <c r="K584" s="1">
        <v>0</v>
      </c>
      <c r="L584" s="1">
        <v>10</v>
      </c>
      <c r="M584" s="1">
        <v>1</v>
      </c>
      <c r="N584" s="1">
        <v>0</v>
      </c>
      <c r="O584" s="1">
        <v>0</v>
      </c>
      <c r="P584" s="1">
        <v>6</v>
      </c>
      <c r="Q584" s="1">
        <v>7</v>
      </c>
      <c r="R584" s="24">
        <f t="shared" si="102"/>
        <v>13</v>
      </c>
      <c r="S584" s="24">
        <v>1</v>
      </c>
      <c r="T584" s="24">
        <v>0</v>
      </c>
      <c r="U584" s="24">
        <v>2</v>
      </c>
      <c r="V584" s="24">
        <f t="shared" si="103"/>
        <v>3</v>
      </c>
      <c r="W584" s="24">
        <v>1</v>
      </c>
      <c r="X584" s="24">
        <v>1</v>
      </c>
      <c r="Y584" s="24">
        <v>1</v>
      </c>
      <c r="Z584" s="24">
        <v>0</v>
      </c>
      <c r="AA584" s="24">
        <v>0</v>
      </c>
      <c r="AB584" s="24">
        <v>0</v>
      </c>
      <c r="AC584" s="24">
        <v>0</v>
      </c>
      <c r="AD584" s="24">
        <v>0</v>
      </c>
      <c r="AE584" s="24">
        <v>0</v>
      </c>
      <c r="AF584" s="25">
        <v>9</v>
      </c>
    </row>
    <row r="585" spans="1:32" s="25" customFormat="1" ht="13.7" customHeight="1" x14ac:dyDescent="0.15">
      <c r="A585" s="21" t="s">
        <v>1157</v>
      </c>
      <c r="B585" s="21" t="s">
        <v>711</v>
      </c>
      <c r="C585" s="22" t="s">
        <v>569</v>
      </c>
      <c r="D585" s="23">
        <v>0</v>
      </c>
      <c r="E585" s="23" t="s">
        <v>1173</v>
      </c>
      <c r="F585" s="23" t="s">
        <v>1124</v>
      </c>
      <c r="G585" s="1">
        <v>1</v>
      </c>
      <c r="H585" s="1">
        <v>0</v>
      </c>
      <c r="I585" s="1">
        <v>1</v>
      </c>
      <c r="J585" s="1">
        <v>0</v>
      </c>
      <c r="K585" s="1">
        <v>0</v>
      </c>
      <c r="L585" s="1">
        <v>17</v>
      </c>
      <c r="M585" s="1">
        <v>1</v>
      </c>
      <c r="N585" s="1">
        <v>0</v>
      </c>
      <c r="O585" s="1">
        <v>0</v>
      </c>
      <c r="P585" s="1">
        <v>5</v>
      </c>
      <c r="Q585" s="1">
        <v>15</v>
      </c>
      <c r="R585" s="24">
        <f t="shared" si="102"/>
        <v>20</v>
      </c>
      <c r="S585" s="24">
        <v>1</v>
      </c>
      <c r="T585" s="24">
        <v>0</v>
      </c>
      <c r="U585" s="24">
        <v>2</v>
      </c>
      <c r="V585" s="24">
        <f t="shared" si="103"/>
        <v>3</v>
      </c>
      <c r="W585" s="24">
        <v>1</v>
      </c>
      <c r="X585" s="24">
        <v>2</v>
      </c>
      <c r="Y585" s="24">
        <v>1</v>
      </c>
      <c r="Z585" s="24">
        <v>0</v>
      </c>
      <c r="AA585" s="24">
        <v>0</v>
      </c>
      <c r="AB585" s="24">
        <v>0</v>
      </c>
      <c r="AC585" s="24">
        <v>1</v>
      </c>
      <c r="AD585" s="24">
        <v>0</v>
      </c>
      <c r="AE585" s="24">
        <v>1</v>
      </c>
      <c r="AF585" s="16">
        <v>10</v>
      </c>
    </row>
    <row r="586" spans="1:32" s="25" customFormat="1" ht="13.7" customHeight="1" x14ac:dyDescent="0.15">
      <c r="A586" s="21" t="s">
        <v>1157</v>
      </c>
      <c r="B586" s="21" t="s">
        <v>711</v>
      </c>
      <c r="C586" s="22" t="s">
        <v>570</v>
      </c>
      <c r="D586" s="23">
        <v>0</v>
      </c>
      <c r="E586" s="23" t="s">
        <v>1173</v>
      </c>
      <c r="F586" s="23" t="s">
        <v>1124</v>
      </c>
      <c r="G586" s="1">
        <v>1</v>
      </c>
      <c r="H586" s="1">
        <v>0</v>
      </c>
      <c r="I586" s="1">
        <v>1</v>
      </c>
      <c r="J586" s="1">
        <v>0</v>
      </c>
      <c r="K586" s="1">
        <v>0</v>
      </c>
      <c r="L586" s="1">
        <v>9</v>
      </c>
      <c r="M586" s="1">
        <v>1</v>
      </c>
      <c r="N586" s="1">
        <v>0</v>
      </c>
      <c r="O586" s="1">
        <v>0</v>
      </c>
      <c r="P586" s="1">
        <v>5</v>
      </c>
      <c r="Q586" s="1">
        <v>7</v>
      </c>
      <c r="R586" s="24">
        <f t="shared" si="102"/>
        <v>12</v>
      </c>
      <c r="S586" s="24">
        <v>1</v>
      </c>
      <c r="T586" s="24">
        <v>0</v>
      </c>
      <c r="U586" s="24">
        <v>2</v>
      </c>
      <c r="V586" s="24">
        <f t="shared" si="103"/>
        <v>3</v>
      </c>
      <c r="W586" s="24">
        <v>1</v>
      </c>
      <c r="X586" s="24">
        <v>1</v>
      </c>
      <c r="Y586" s="24">
        <v>1</v>
      </c>
      <c r="Z586" s="24">
        <v>0</v>
      </c>
      <c r="AA586" s="24">
        <v>0</v>
      </c>
      <c r="AB586" s="24">
        <v>0</v>
      </c>
      <c r="AC586" s="24">
        <v>0</v>
      </c>
      <c r="AD586" s="24">
        <v>0</v>
      </c>
      <c r="AE586" s="24">
        <v>0</v>
      </c>
      <c r="AF586" s="25">
        <v>11</v>
      </c>
    </row>
    <row r="587" spans="1:32" s="25" customFormat="1" ht="13.7" customHeight="1" x14ac:dyDescent="0.15">
      <c r="A587" s="21" t="s">
        <v>1157</v>
      </c>
      <c r="B587" s="21" t="s">
        <v>711</v>
      </c>
      <c r="C587" s="22" t="s">
        <v>571</v>
      </c>
      <c r="D587" s="23">
        <v>0</v>
      </c>
      <c r="E587" s="23" t="s">
        <v>1173</v>
      </c>
      <c r="F587" s="23" t="s">
        <v>1124</v>
      </c>
      <c r="G587" s="1">
        <v>1</v>
      </c>
      <c r="H587" s="1">
        <v>0</v>
      </c>
      <c r="I587" s="1">
        <v>1</v>
      </c>
      <c r="J587" s="1">
        <v>1</v>
      </c>
      <c r="K587" s="1">
        <v>0</v>
      </c>
      <c r="L587" s="1">
        <v>16</v>
      </c>
      <c r="M587" s="1">
        <v>1</v>
      </c>
      <c r="N587" s="1">
        <v>0</v>
      </c>
      <c r="O587" s="1">
        <v>0</v>
      </c>
      <c r="P587" s="1">
        <v>8</v>
      </c>
      <c r="Q587" s="1">
        <v>12</v>
      </c>
      <c r="R587" s="24">
        <f t="shared" si="102"/>
        <v>20</v>
      </c>
      <c r="S587" s="24">
        <v>1</v>
      </c>
      <c r="T587" s="24">
        <v>0</v>
      </c>
      <c r="U587" s="24">
        <v>3</v>
      </c>
      <c r="V587" s="24">
        <f t="shared" si="103"/>
        <v>4</v>
      </c>
      <c r="W587" s="24">
        <v>1</v>
      </c>
      <c r="X587" s="24">
        <v>6</v>
      </c>
      <c r="Y587" s="24">
        <v>1</v>
      </c>
      <c r="Z587" s="24">
        <v>1</v>
      </c>
      <c r="AA587" s="24">
        <v>0</v>
      </c>
      <c r="AB587" s="24">
        <v>0</v>
      </c>
      <c r="AC587" s="24">
        <v>0</v>
      </c>
      <c r="AD587" s="24">
        <v>0</v>
      </c>
      <c r="AE587" s="24">
        <v>0</v>
      </c>
      <c r="AF587" s="25">
        <v>12</v>
      </c>
    </row>
    <row r="588" spans="1:32" s="25" customFormat="1" ht="13.7" customHeight="1" x14ac:dyDescent="0.15">
      <c r="A588" s="21" t="s">
        <v>1157</v>
      </c>
      <c r="B588" s="21" t="s">
        <v>711</v>
      </c>
      <c r="C588" s="22" t="s">
        <v>572</v>
      </c>
      <c r="D588" s="23">
        <v>0</v>
      </c>
      <c r="E588" s="23" t="s">
        <v>1173</v>
      </c>
      <c r="F588" s="23" t="s">
        <v>1124</v>
      </c>
      <c r="G588" s="1">
        <v>1</v>
      </c>
      <c r="H588" s="1">
        <v>0</v>
      </c>
      <c r="I588" s="1">
        <v>1</v>
      </c>
      <c r="J588" s="1">
        <v>0</v>
      </c>
      <c r="K588" s="1">
        <v>0</v>
      </c>
      <c r="L588" s="1">
        <v>17</v>
      </c>
      <c r="M588" s="1">
        <v>1</v>
      </c>
      <c r="N588" s="1">
        <v>0</v>
      </c>
      <c r="O588" s="1">
        <v>0</v>
      </c>
      <c r="P588" s="1">
        <v>8</v>
      </c>
      <c r="Q588" s="1">
        <v>12</v>
      </c>
      <c r="R588" s="24">
        <f t="shared" si="102"/>
        <v>20</v>
      </c>
      <c r="S588" s="24">
        <v>1</v>
      </c>
      <c r="T588" s="24">
        <v>0</v>
      </c>
      <c r="U588" s="24">
        <v>2</v>
      </c>
      <c r="V588" s="24">
        <f t="shared" si="103"/>
        <v>3</v>
      </c>
      <c r="W588" s="24">
        <v>1</v>
      </c>
      <c r="X588" s="24">
        <v>5</v>
      </c>
      <c r="Y588" s="24">
        <v>1</v>
      </c>
      <c r="Z588" s="24">
        <v>1</v>
      </c>
      <c r="AA588" s="24">
        <v>0</v>
      </c>
      <c r="AB588" s="24">
        <v>1</v>
      </c>
      <c r="AC588" s="24">
        <v>1</v>
      </c>
      <c r="AD588" s="24">
        <v>0</v>
      </c>
      <c r="AE588" s="24">
        <v>1</v>
      </c>
      <c r="AF588" s="25">
        <v>13</v>
      </c>
    </row>
    <row r="589" spans="1:32" s="25" customFormat="1" ht="13.7" customHeight="1" x14ac:dyDescent="0.15">
      <c r="A589" s="21" t="s">
        <v>1157</v>
      </c>
      <c r="B589" s="21" t="s">
        <v>711</v>
      </c>
      <c r="C589" s="22" t="s">
        <v>573</v>
      </c>
      <c r="D589" s="23">
        <v>0</v>
      </c>
      <c r="E589" s="23" t="s">
        <v>1173</v>
      </c>
      <c r="F589" s="23" t="s">
        <v>1124</v>
      </c>
      <c r="G589" s="1">
        <v>1</v>
      </c>
      <c r="H589" s="1">
        <v>0</v>
      </c>
      <c r="I589" s="1">
        <v>1</v>
      </c>
      <c r="J589" s="1">
        <v>0</v>
      </c>
      <c r="K589" s="1">
        <v>0</v>
      </c>
      <c r="L589" s="1">
        <v>11</v>
      </c>
      <c r="M589" s="1">
        <v>1</v>
      </c>
      <c r="N589" s="1">
        <v>0</v>
      </c>
      <c r="O589" s="1">
        <v>0</v>
      </c>
      <c r="P589" s="1">
        <v>6</v>
      </c>
      <c r="Q589" s="1">
        <v>8</v>
      </c>
      <c r="R589" s="24">
        <f t="shared" si="102"/>
        <v>14</v>
      </c>
      <c r="S589" s="24">
        <v>1</v>
      </c>
      <c r="T589" s="24">
        <v>0</v>
      </c>
      <c r="U589" s="24">
        <v>3</v>
      </c>
      <c r="V589" s="24">
        <f t="shared" si="103"/>
        <v>4</v>
      </c>
      <c r="W589" s="24">
        <v>1</v>
      </c>
      <c r="X589" s="24">
        <v>1</v>
      </c>
      <c r="Y589" s="24">
        <v>1</v>
      </c>
      <c r="Z589" s="24">
        <v>0</v>
      </c>
      <c r="AA589" s="24">
        <v>0</v>
      </c>
      <c r="AB589" s="24">
        <v>0</v>
      </c>
      <c r="AC589" s="24">
        <v>0</v>
      </c>
      <c r="AD589" s="24">
        <v>0</v>
      </c>
      <c r="AE589" s="24">
        <v>0</v>
      </c>
      <c r="AF589" s="25">
        <v>14</v>
      </c>
    </row>
    <row r="590" spans="1:32" s="25" customFormat="1" ht="13.7" customHeight="1" x14ac:dyDescent="0.15">
      <c r="A590" s="21" t="s">
        <v>1157</v>
      </c>
      <c r="B590" s="21" t="s">
        <v>711</v>
      </c>
      <c r="C590" s="22" t="s">
        <v>574</v>
      </c>
      <c r="D590" s="23">
        <v>0</v>
      </c>
      <c r="E590" s="23" t="s">
        <v>1173</v>
      </c>
      <c r="F590" s="23" t="s">
        <v>1124</v>
      </c>
      <c r="G590" s="1">
        <v>1</v>
      </c>
      <c r="H590" s="1">
        <v>0</v>
      </c>
      <c r="I590" s="1">
        <v>1</v>
      </c>
      <c r="J590" s="1">
        <v>1</v>
      </c>
      <c r="K590" s="1">
        <v>0</v>
      </c>
      <c r="L590" s="1">
        <v>13</v>
      </c>
      <c r="M590" s="1">
        <v>1</v>
      </c>
      <c r="N590" s="1">
        <v>0</v>
      </c>
      <c r="O590" s="1">
        <v>0</v>
      </c>
      <c r="P590" s="1">
        <v>7</v>
      </c>
      <c r="Q590" s="1">
        <v>10</v>
      </c>
      <c r="R590" s="24">
        <f t="shared" si="102"/>
        <v>17</v>
      </c>
      <c r="S590" s="24">
        <v>1</v>
      </c>
      <c r="T590" s="24">
        <v>0</v>
      </c>
      <c r="U590" s="24">
        <v>0</v>
      </c>
      <c r="V590" s="24">
        <f t="shared" si="103"/>
        <v>1</v>
      </c>
      <c r="W590" s="24">
        <v>1</v>
      </c>
      <c r="X590" s="24">
        <v>1</v>
      </c>
      <c r="Y590" s="24">
        <v>1</v>
      </c>
      <c r="Z590" s="24">
        <v>0</v>
      </c>
      <c r="AA590" s="24">
        <v>0</v>
      </c>
      <c r="AB590" s="24">
        <v>0</v>
      </c>
      <c r="AC590" s="24">
        <v>0</v>
      </c>
      <c r="AD590" s="24">
        <v>0</v>
      </c>
      <c r="AE590" s="24">
        <v>0</v>
      </c>
      <c r="AF590" s="16">
        <v>15</v>
      </c>
    </row>
    <row r="591" spans="1:32" s="25" customFormat="1" ht="13.7" customHeight="1" x14ac:dyDescent="0.15">
      <c r="A591" s="21" t="s">
        <v>1157</v>
      </c>
      <c r="B591" s="21" t="s">
        <v>711</v>
      </c>
      <c r="C591" s="22" t="s">
        <v>539</v>
      </c>
      <c r="D591" s="23">
        <v>0</v>
      </c>
      <c r="E591" s="23" t="s">
        <v>1173</v>
      </c>
      <c r="F591" s="23" t="s">
        <v>1124</v>
      </c>
      <c r="G591" s="1">
        <v>1</v>
      </c>
      <c r="H591" s="1">
        <v>0</v>
      </c>
      <c r="I591" s="1">
        <v>1</v>
      </c>
      <c r="J591" s="1">
        <v>0</v>
      </c>
      <c r="K591" s="1">
        <v>0</v>
      </c>
      <c r="L591" s="1">
        <v>19</v>
      </c>
      <c r="M591" s="1">
        <v>1</v>
      </c>
      <c r="N591" s="1">
        <v>1</v>
      </c>
      <c r="O591" s="1">
        <v>0</v>
      </c>
      <c r="P591" s="1">
        <v>12</v>
      </c>
      <c r="Q591" s="1">
        <v>11</v>
      </c>
      <c r="R591" s="24">
        <f t="shared" si="102"/>
        <v>23</v>
      </c>
      <c r="S591" s="24">
        <v>1</v>
      </c>
      <c r="T591" s="24">
        <v>0</v>
      </c>
      <c r="U591" s="24">
        <v>3</v>
      </c>
      <c r="V591" s="24">
        <f t="shared" si="103"/>
        <v>4</v>
      </c>
      <c r="W591" s="24">
        <v>1</v>
      </c>
      <c r="X591" s="24">
        <v>6</v>
      </c>
      <c r="Y591" s="24">
        <v>1</v>
      </c>
      <c r="Z591" s="24">
        <v>1</v>
      </c>
      <c r="AA591" s="24">
        <v>0</v>
      </c>
      <c r="AB591" s="24">
        <v>0</v>
      </c>
      <c r="AC591" s="24">
        <v>0</v>
      </c>
      <c r="AD591" s="24">
        <v>0</v>
      </c>
      <c r="AE591" s="24">
        <v>0</v>
      </c>
      <c r="AF591" s="25">
        <v>16</v>
      </c>
    </row>
    <row r="592" spans="1:32" s="25" customFormat="1" ht="13.7" customHeight="1" x14ac:dyDescent="0.15">
      <c r="A592" s="21" t="s">
        <v>1157</v>
      </c>
      <c r="B592" s="21" t="s">
        <v>711</v>
      </c>
      <c r="C592" s="22" t="s">
        <v>575</v>
      </c>
      <c r="D592" s="23">
        <v>0</v>
      </c>
      <c r="E592" s="23" t="s">
        <v>1173</v>
      </c>
      <c r="F592" s="23" t="s">
        <v>1124</v>
      </c>
      <c r="G592" s="1">
        <v>1</v>
      </c>
      <c r="H592" s="1">
        <v>0</v>
      </c>
      <c r="I592" s="1">
        <v>1</v>
      </c>
      <c r="J592" s="1">
        <v>1</v>
      </c>
      <c r="K592" s="1">
        <v>0</v>
      </c>
      <c r="L592" s="1">
        <v>11</v>
      </c>
      <c r="M592" s="1">
        <v>1</v>
      </c>
      <c r="N592" s="1">
        <v>1</v>
      </c>
      <c r="O592" s="1">
        <v>0</v>
      </c>
      <c r="P592" s="1">
        <v>7</v>
      </c>
      <c r="Q592" s="1">
        <v>9</v>
      </c>
      <c r="R592" s="24">
        <f t="shared" si="102"/>
        <v>16</v>
      </c>
      <c r="S592" s="24">
        <v>1</v>
      </c>
      <c r="T592" s="24">
        <v>0</v>
      </c>
      <c r="U592" s="24">
        <v>2</v>
      </c>
      <c r="V592" s="24">
        <f t="shared" si="103"/>
        <v>3</v>
      </c>
      <c r="W592" s="24">
        <v>1</v>
      </c>
      <c r="X592" s="24">
        <v>1</v>
      </c>
      <c r="Y592" s="24">
        <v>1</v>
      </c>
      <c r="Z592" s="24">
        <v>0</v>
      </c>
      <c r="AA592" s="24">
        <v>0</v>
      </c>
      <c r="AB592" s="24">
        <v>1</v>
      </c>
      <c r="AC592" s="24">
        <v>0</v>
      </c>
      <c r="AD592" s="24">
        <v>0</v>
      </c>
      <c r="AE592" s="24">
        <v>0</v>
      </c>
      <c r="AF592" s="25">
        <v>17</v>
      </c>
    </row>
    <row r="593" spans="1:32" s="25" customFormat="1" ht="13.7" customHeight="1" x14ac:dyDescent="0.15">
      <c r="A593" s="21" t="s">
        <v>1157</v>
      </c>
      <c r="B593" s="21" t="s">
        <v>711</v>
      </c>
      <c r="C593" s="22" t="s">
        <v>576</v>
      </c>
      <c r="D593" s="23">
        <v>0</v>
      </c>
      <c r="E593" s="23" t="s">
        <v>1173</v>
      </c>
      <c r="F593" s="23" t="s">
        <v>1124</v>
      </c>
      <c r="G593" s="1">
        <v>1</v>
      </c>
      <c r="H593" s="1">
        <v>0</v>
      </c>
      <c r="I593" s="1">
        <v>1</v>
      </c>
      <c r="J593" s="1">
        <v>1</v>
      </c>
      <c r="K593" s="1">
        <v>0</v>
      </c>
      <c r="L593" s="1">
        <v>24</v>
      </c>
      <c r="M593" s="1">
        <v>1</v>
      </c>
      <c r="N593" s="1">
        <v>1</v>
      </c>
      <c r="O593" s="1">
        <v>0</v>
      </c>
      <c r="P593" s="1">
        <v>14</v>
      </c>
      <c r="Q593" s="1">
        <v>15</v>
      </c>
      <c r="R593" s="24">
        <f t="shared" si="102"/>
        <v>29</v>
      </c>
      <c r="S593" s="24">
        <v>2</v>
      </c>
      <c r="T593" s="24">
        <v>0</v>
      </c>
      <c r="U593" s="24">
        <v>3</v>
      </c>
      <c r="V593" s="24">
        <f t="shared" si="103"/>
        <v>5</v>
      </c>
      <c r="W593" s="24">
        <v>1</v>
      </c>
      <c r="X593" s="24">
        <v>6</v>
      </c>
      <c r="Y593" s="24">
        <v>1</v>
      </c>
      <c r="Z593" s="24">
        <v>1</v>
      </c>
      <c r="AA593" s="24">
        <v>0</v>
      </c>
      <c r="AB593" s="24">
        <v>0</v>
      </c>
      <c r="AC593" s="24">
        <v>0</v>
      </c>
      <c r="AD593" s="24">
        <v>0</v>
      </c>
      <c r="AE593" s="24">
        <v>0</v>
      </c>
      <c r="AF593" s="25">
        <v>18</v>
      </c>
    </row>
    <row r="594" spans="1:32" s="25" customFormat="1" ht="13.7" customHeight="1" x14ac:dyDescent="0.15">
      <c r="A594" s="21" t="s">
        <v>1157</v>
      </c>
      <c r="B594" s="21" t="s">
        <v>711</v>
      </c>
      <c r="C594" s="22" t="s">
        <v>1039</v>
      </c>
      <c r="D594" s="23">
        <v>0</v>
      </c>
      <c r="E594" s="23" t="s">
        <v>1173</v>
      </c>
      <c r="F594" s="23" t="s">
        <v>1124</v>
      </c>
      <c r="G594" s="1">
        <v>1</v>
      </c>
      <c r="H594" s="1">
        <v>0</v>
      </c>
      <c r="I594" s="1">
        <v>1</v>
      </c>
      <c r="J594" s="1">
        <v>1</v>
      </c>
      <c r="K594" s="1">
        <v>0</v>
      </c>
      <c r="L594" s="1">
        <v>34</v>
      </c>
      <c r="M594" s="1">
        <v>1</v>
      </c>
      <c r="N594" s="1">
        <v>1</v>
      </c>
      <c r="O594" s="1">
        <v>0</v>
      </c>
      <c r="P594" s="1">
        <v>11</v>
      </c>
      <c r="Q594" s="1">
        <v>28</v>
      </c>
      <c r="R594" s="24">
        <f t="shared" si="102"/>
        <v>39</v>
      </c>
      <c r="S594" s="24">
        <v>2</v>
      </c>
      <c r="T594" s="24">
        <v>0</v>
      </c>
      <c r="U594" s="24">
        <v>3</v>
      </c>
      <c r="V594" s="24">
        <f t="shared" si="103"/>
        <v>5</v>
      </c>
      <c r="W594" s="24">
        <v>1</v>
      </c>
      <c r="X594" s="24">
        <v>6</v>
      </c>
      <c r="Y594" s="24">
        <v>1</v>
      </c>
      <c r="Z594" s="24">
        <v>1</v>
      </c>
      <c r="AA594" s="24">
        <v>0</v>
      </c>
      <c r="AB594" s="24">
        <v>0</v>
      </c>
      <c r="AC594" s="24">
        <v>2</v>
      </c>
      <c r="AD594" s="24">
        <v>0</v>
      </c>
      <c r="AE594" s="24">
        <v>2</v>
      </c>
      <c r="AF594" s="25">
        <v>19</v>
      </c>
    </row>
    <row r="595" spans="1:32" s="25" customFormat="1" ht="13.7" customHeight="1" x14ac:dyDescent="0.15">
      <c r="A595" s="21" t="s">
        <v>1157</v>
      </c>
      <c r="B595" s="21" t="s">
        <v>711</v>
      </c>
      <c r="C595" s="22" t="s">
        <v>1040</v>
      </c>
      <c r="D595" s="23">
        <v>0</v>
      </c>
      <c r="E595" s="23" t="s">
        <v>1173</v>
      </c>
      <c r="F595" s="23" t="s">
        <v>1124</v>
      </c>
      <c r="G595" s="1">
        <v>1</v>
      </c>
      <c r="H595" s="1">
        <v>0</v>
      </c>
      <c r="I595" s="1">
        <v>1</v>
      </c>
      <c r="J595" s="1">
        <v>2</v>
      </c>
      <c r="K595" s="1">
        <v>0</v>
      </c>
      <c r="L595" s="1">
        <v>22</v>
      </c>
      <c r="M595" s="1">
        <v>1</v>
      </c>
      <c r="N595" s="1">
        <v>1</v>
      </c>
      <c r="O595" s="1">
        <v>0</v>
      </c>
      <c r="P595" s="1">
        <v>14</v>
      </c>
      <c r="Q595" s="1">
        <v>14</v>
      </c>
      <c r="R595" s="24">
        <f t="shared" si="102"/>
        <v>28</v>
      </c>
      <c r="S595" s="24">
        <v>1</v>
      </c>
      <c r="T595" s="24">
        <v>0</v>
      </c>
      <c r="U595" s="24">
        <v>2</v>
      </c>
      <c r="V595" s="24">
        <f t="shared" si="103"/>
        <v>3</v>
      </c>
      <c r="W595" s="24">
        <v>1</v>
      </c>
      <c r="X595" s="24">
        <v>5</v>
      </c>
      <c r="Y595" s="24">
        <v>1</v>
      </c>
      <c r="Z595" s="24">
        <v>1</v>
      </c>
      <c r="AA595" s="24">
        <v>5</v>
      </c>
      <c r="AB595" s="24">
        <v>0</v>
      </c>
      <c r="AC595" s="24">
        <v>0</v>
      </c>
      <c r="AD595" s="24">
        <v>0</v>
      </c>
      <c r="AE595" s="24">
        <v>0</v>
      </c>
      <c r="AF595" s="16">
        <v>20</v>
      </c>
    </row>
    <row r="596" spans="1:32" s="25" customFormat="1" ht="13.7" customHeight="1" x14ac:dyDescent="0.15">
      <c r="A596" s="21" t="s">
        <v>1157</v>
      </c>
      <c r="B596" s="21" t="s">
        <v>711</v>
      </c>
      <c r="C596" s="22" t="s">
        <v>1041</v>
      </c>
      <c r="D596" s="23">
        <v>0</v>
      </c>
      <c r="E596" s="23" t="s">
        <v>1173</v>
      </c>
      <c r="F596" s="23" t="s">
        <v>1124</v>
      </c>
      <c r="G596" s="1">
        <v>1</v>
      </c>
      <c r="H596" s="1">
        <v>0</v>
      </c>
      <c r="I596" s="1">
        <v>1</v>
      </c>
      <c r="J596" s="1">
        <v>0</v>
      </c>
      <c r="K596" s="1">
        <v>0</v>
      </c>
      <c r="L596" s="1">
        <v>9</v>
      </c>
      <c r="M596" s="1">
        <v>1</v>
      </c>
      <c r="N596" s="1">
        <v>0</v>
      </c>
      <c r="O596" s="1">
        <v>0</v>
      </c>
      <c r="P596" s="1">
        <v>7</v>
      </c>
      <c r="Q596" s="1">
        <v>5</v>
      </c>
      <c r="R596" s="24">
        <f t="shared" si="102"/>
        <v>12</v>
      </c>
      <c r="S596" s="24">
        <v>1</v>
      </c>
      <c r="T596" s="24">
        <v>0</v>
      </c>
      <c r="U596" s="24">
        <v>2</v>
      </c>
      <c r="V596" s="24">
        <f t="shared" si="103"/>
        <v>3</v>
      </c>
      <c r="W596" s="24">
        <v>1</v>
      </c>
      <c r="X596" s="24">
        <v>0</v>
      </c>
      <c r="Y596" s="24">
        <v>1</v>
      </c>
      <c r="Z596" s="24">
        <v>0</v>
      </c>
      <c r="AA596" s="24">
        <v>0</v>
      </c>
      <c r="AB596" s="24">
        <v>1</v>
      </c>
      <c r="AC596" s="24">
        <v>0</v>
      </c>
      <c r="AD596" s="24">
        <v>0</v>
      </c>
      <c r="AE596" s="24">
        <v>0</v>
      </c>
      <c r="AF596" s="25">
        <v>21</v>
      </c>
    </row>
    <row r="597" spans="1:32" s="25" customFormat="1" ht="13.7" customHeight="1" x14ac:dyDescent="0.15">
      <c r="A597" s="21" t="s">
        <v>1157</v>
      </c>
      <c r="B597" s="21" t="s">
        <v>711</v>
      </c>
      <c r="C597" s="30" t="s">
        <v>1042</v>
      </c>
      <c r="D597" s="23">
        <v>0</v>
      </c>
      <c r="E597" s="23" t="s">
        <v>1173</v>
      </c>
      <c r="F597" s="23" t="s">
        <v>1124</v>
      </c>
      <c r="G597" s="1">
        <v>1</v>
      </c>
      <c r="H597" s="1">
        <v>0</v>
      </c>
      <c r="I597" s="1">
        <v>1</v>
      </c>
      <c r="J597" s="1">
        <v>1</v>
      </c>
      <c r="K597" s="1">
        <v>0</v>
      </c>
      <c r="L597" s="1">
        <v>20</v>
      </c>
      <c r="M597" s="1">
        <v>1</v>
      </c>
      <c r="N597" s="1">
        <v>1</v>
      </c>
      <c r="O597" s="1">
        <v>0</v>
      </c>
      <c r="P597" s="1">
        <v>13</v>
      </c>
      <c r="Q597" s="1">
        <v>12</v>
      </c>
      <c r="R597" s="24">
        <f t="shared" si="102"/>
        <v>25</v>
      </c>
      <c r="S597" s="24">
        <v>2</v>
      </c>
      <c r="T597" s="24">
        <v>0</v>
      </c>
      <c r="U597" s="24">
        <v>3</v>
      </c>
      <c r="V597" s="24">
        <f t="shared" si="103"/>
        <v>5</v>
      </c>
      <c r="W597" s="24">
        <v>1</v>
      </c>
      <c r="X597" s="24">
        <v>6</v>
      </c>
      <c r="Y597" s="24">
        <v>1</v>
      </c>
      <c r="Z597" s="24">
        <v>1</v>
      </c>
      <c r="AA597" s="24">
        <v>0</v>
      </c>
      <c r="AB597" s="24">
        <v>1</v>
      </c>
      <c r="AC597" s="24">
        <v>1</v>
      </c>
      <c r="AD597" s="24">
        <v>0</v>
      </c>
      <c r="AE597" s="24">
        <v>1</v>
      </c>
      <c r="AF597" s="25">
        <v>22</v>
      </c>
    </row>
    <row r="598" spans="1:32" s="25" customFormat="1" ht="13.7" customHeight="1" x14ac:dyDescent="0.15">
      <c r="A598" s="21" t="s">
        <v>1157</v>
      </c>
      <c r="B598" s="21" t="s">
        <v>711</v>
      </c>
      <c r="C598" s="22" t="s">
        <v>917</v>
      </c>
      <c r="D598" s="23">
        <v>0</v>
      </c>
      <c r="E598" s="23" t="s">
        <v>1173</v>
      </c>
      <c r="F598" s="23" t="s">
        <v>1124</v>
      </c>
      <c r="G598" s="1">
        <v>1</v>
      </c>
      <c r="H598" s="1">
        <v>0</v>
      </c>
      <c r="I598" s="1">
        <v>1</v>
      </c>
      <c r="J598" s="1">
        <v>1</v>
      </c>
      <c r="K598" s="1">
        <v>0</v>
      </c>
      <c r="L598" s="1">
        <v>26</v>
      </c>
      <c r="M598" s="1">
        <v>1</v>
      </c>
      <c r="N598" s="1">
        <v>1</v>
      </c>
      <c r="O598" s="1">
        <v>0</v>
      </c>
      <c r="P598" s="1">
        <v>12</v>
      </c>
      <c r="Q598" s="1">
        <v>19</v>
      </c>
      <c r="R598" s="24">
        <f t="shared" si="102"/>
        <v>31</v>
      </c>
      <c r="S598" s="24">
        <v>1</v>
      </c>
      <c r="T598" s="24">
        <v>0</v>
      </c>
      <c r="U598" s="24">
        <v>3</v>
      </c>
      <c r="V598" s="24">
        <f t="shared" si="103"/>
        <v>4</v>
      </c>
      <c r="W598" s="24">
        <v>1</v>
      </c>
      <c r="X598" s="24">
        <v>6</v>
      </c>
      <c r="Y598" s="24">
        <v>1</v>
      </c>
      <c r="Z598" s="24">
        <v>1</v>
      </c>
      <c r="AA598" s="24">
        <v>0</v>
      </c>
      <c r="AB598" s="24">
        <v>1</v>
      </c>
      <c r="AC598" s="24">
        <v>1</v>
      </c>
      <c r="AD598" s="24">
        <v>0</v>
      </c>
      <c r="AE598" s="24">
        <v>1</v>
      </c>
      <c r="AF598" s="25">
        <v>23</v>
      </c>
    </row>
    <row r="599" spans="1:32" s="25" customFormat="1" ht="13.7" customHeight="1" x14ac:dyDescent="0.15">
      <c r="A599" s="21" t="s">
        <v>1157</v>
      </c>
      <c r="B599" s="21" t="s">
        <v>711</v>
      </c>
      <c r="C599" s="22" t="s">
        <v>1043</v>
      </c>
      <c r="D599" s="23">
        <v>0</v>
      </c>
      <c r="E599" s="23" t="s">
        <v>1173</v>
      </c>
      <c r="F599" s="23" t="s">
        <v>1124</v>
      </c>
      <c r="G599" s="29">
        <v>1</v>
      </c>
      <c r="H599" s="1">
        <v>0</v>
      </c>
      <c r="I599" s="1">
        <v>1</v>
      </c>
      <c r="J599" s="1">
        <v>0</v>
      </c>
      <c r="K599" s="1">
        <v>0</v>
      </c>
      <c r="L599" s="1">
        <v>14</v>
      </c>
      <c r="M599" s="1">
        <v>1</v>
      </c>
      <c r="N599" s="1">
        <v>0</v>
      </c>
      <c r="O599" s="1">
        <v>0</v>
      </c>
      <c r="P599" s="1">
        <v>8</v>
      </c>
      <c r="Q599" s="1">
        <v>9</v>
      </c>
      <c r="R599" s="24">
        <f t="shared" si="102"/>
        <v>17</v>
      </c>
      <c r="S599" s="24">
        <v>1</v>
      </c>
      <c r="T599" s="24">
        <v>0</v>
      </c>
      <c r="U599" s="24">
        <v>2</v>
      </c>
      <c r="V599" s="24">
        <f t="shared" si="103"/>
        <v>3</v>
      </c>
      <c r="W599" s="24">
        <v>1</v>
      </c>
      <c r="X599" s="24">
        <v>6</v>
      </c>
      <c r="Y599" s="24">
        <v>1</v>
      </c>
      <c r="Z599" s="24">
        <v>1</v>
      </c>
      <c r="AA599" s="24">
        <v>0</v>
      </c>
      <c r="AB599" s="24">
        <v>0</v>
      </c>
      <c r="AC599" s="24">
        <v>0</v>
      </c>
      <c r="AD599" s="24">
        <v>0</v>
      </c>
      <c r="AE599" s="24">
        <v>0</v>
      </c>
      <c r="AF599" s="25">
        <v>24</v>
      </c>
    </row>
    <row r="600" spans="1:32" s="25" customFormat="1" ht="13.7" customHeight="1" x14ac:dyDescent="0.15">
      <c r="A600" s="21" t="s">
        <v>1157</v>
      </c>
      <c r="B600" s="21" t="s">
        <v>711</v>
      </c>
      <c r="C600" s="22" t="s">
        <v>515</v>
      </c>
      <c r="D600" s="23">
        <v>0</v>
      </c>
      <c r="E600" s="23" t="s">
        <v>1173</v>
      </c>
      <c r="F600" s="23" t="s">
        <v>1124</v>
      </c>
      <c r="G600" s="1">
        <v>1</v>
      </c>
      <c r="H600" s="1">
        <v>0</v>
      </c>
      <c r="I600" s="1">
        <v>1</v>
      </c>
      <c r="J600" s="1">
        <v>0</v>
      </c>
      <c r="K600" s="1">
        <v>0</v>
      </c>
      <c r="L600" s="1">
        <v>19</v>
      </c>
      <c r="M600" s="1">
        <v>1</v>
      </c>
      <c r="N600" s="1">
        <v>0</v>
      </c>
      <c r="O600" s="1">
        <v>0</v>
      </c>
      <c r="P600" s="1">
        <v>9</v>
      </c>
      <c r="Q600" s="1">
        <v>13</v>
      </c>
      <c r="R600" s="24">
        <f t="shared" si="102"/>
        <v>22</v>
      </c>
      <c r="S600" s="24">
        <v>1</v>
      </c>
      <c r="T600" s="24">
        <v>0</v>
      </c>
      <c r="U600" s="24">
        <v>2</v>
      </c>
      <c r="V600" s="24">
        <f t="shared" si="103"/>
        <v>3</v>
      </c>
      <c r="W600" s="24">
        <v>1</v>
      </c>
      <c r="X600" s="24">
        <v>6</v>
      </c>
      <c r="Y600" s="24">
        <v>1</v>
      </c>
      <c r="Z600" s="24">
        <v>1</v>
      </c>
      <c r="AA600" s="24">
        <v>0</v>
      </c>
      <c r="AB600" s="24">
        <v>0</v>
      </c>
      <c r="AC600" s="24">
        <v>1</v>
      </c>
      <c r="AD600" s="24">
        <v>0</v>
      </c>
      <c r="AE600" s="24">
        <v>1</v>
      </c>
      <c r="AF600" s="16">
        <v>25</v>
      </c>
    </row>
    <row r="601" spans="1:32" s="25" customFormat="1" ht="13.7" customHeight="1" x14ac:dyDescent="0.15">
      <c r="A601" s="21" t="s">
        <v>1157</v>
      </c>
      <c r="B601" s="21" t="s">
        <v>711</v>
      </c>
      <c r="C601" s="22" t="s">
        <v>716</v>
      </c>
      <c r="D601" s="23">
        <v>0</v>
      </c>
      <c r="E601" s="23" t="s">
        <v>1173</v>
      </c>
      <c r="F601" s="23" t="s">
        <v>1124</v>
      </c>
      <c r="G601" s="1">
        <v>1</v>
      </c>
      <c r="H601" s="1">
        <v>0</v>
      </c>
      <c r="I601" s="1">
        <v>1</v>
      </c>
      <c r="J601" s="1">
        <v>1</v>
      </c>
      <c r="K601" s="1">
        <v>0</v>
      </c>
      <c r="L601" s="1">
        <v>15</v>
      </c>
      <c r="M601" s="1">
        <v>1</v>
      </c>
      <c r="N601" s="1">
        <v>0</v>
      </c>
      <c r="O601" s="1">
        <v>0</v>
      </c>
      <c r="P601" s="1">
        <v>10</v>
      </c>
      <c r="Q601" s="1">
        <v>9</v>
      </c>
      <c r="R601" s="24">
        <f t="shared" si="102"/>
        <v>19</v>
      </c>
      <c r="S601" s="24">
        <v>1</v>
      </c>
      <c r="T601" s="24">
        <v>0</v>
      </c>
      <c r="U601" s="24">
        <v>3</v>
      </c>
      <c r="V601" s="24">
        <f t="shared" si="103"/>
        <v>4</v>
      </c>
      <c r="W601" s="24">
        <v>1</v>
      </c>
      <c r="X601" s="24">
        <v>2</v>
      </c>
      <c r="Y601" s="24">
        <v>1</v>
      </c>
      <c r="Z601" s="24">
        <v>0</v>
      </c>
      <c r="AA601" s="24">
        <v>0</v>
      </c>
      <c r="AB601" s="24">
        <v>1</v>
      </c>
      <c r="AC601" s="24">
        <v>0</v>
      </c>
      <c r="AD601" s="24">
        <v>1</v>
      </c>
      <c r="AE601" s="24">
        <v>0</v>
      </c>
      <c r="AF601" s="25">
        <v>26</v>
      </c>
    </row>
    <row r="602" spans="1:32" s="25" customFormat="1" ht="13.7" customHeight="1" x14ac:dyDescent="0.15">
      <c r="A602" s="21" t="s">
        <v>1157</v>
      </c>
      <c r="B602" s="21" t="s">
        <v>711</v>
      </c>
      <c r="C602" s="22" t="s">
        <v>1044</v>
      </c>
      <c r="D602" s="23">
        <v>0</v>
      </c>
      <c r="E602" s="23" t="s">
        <v>1173</v>
      </c>
      <c r="F602" s="23" t="s">
        <v>1124</v>
      </c>
      <c r="G602" s="1">
        <v>1</v>
      </c>
      <c r="H602" s="1">
        <v>0</v>
      </c>
      <c r="I602" s="1">
        <v>1</v>
      </c>
      <c r="J602" s="1">
        <v>0</v>
      </c>
      <c r="K602" s="1">
        <v>0</v>
      </c>
      <c r="L602" s="1">
        <v>3</v>
      </c>
      <c r="M602" s="1">
        <v>1</v>
      </c>
      <c r="N602" s="1">
        <v>0</v>
      </c>
      <c r="O602" s="1">
        <v>0</v>
      </c>
      <c r="P602" s="1">
        <v>3</v>
      </c>
      <c r="Q602" s="1">
        <v>3</v>
      </c>
      <c r="R602" s="24">
        <f t="shared" si="102"/>
        <v>6</v>
      </c>
      <c r="S602" s="24">
        <v>1</v>
      </c>
      <c r="T602" s="24">
        <v>0</v>
      </c>
      <c r="U602" s="24">
        <v>1</v>
      </c>
      <c r="V602" s="24">
        <f t="shared" si="103"/>
        <v>2</v>
      </c>
      <c r="W602" s="24">
        <v>1</v>
      </c>
      <c r="X602" s="24">
        <v>0</v>
      </c>
      <c r="Y602" s="24">
        <v>1</v>
      </c>
      <c r="Z602" s="24">
        <v>0</v>
      </c>
      <c r="AA602" s="24">
        <v>0</v>
      </c>
      <c r="AB602" s="24">
        <v>0</v>
      </c>
      <c r="AC602" s="24">
        <v>0</v>
      </c>
      <c r="AD602" s="24">
        <v>0</v>
      </c>
      <c r="AE602" s="24">
        <v>0</v>
      </c>
      <c r="AF602" s="25">
        <v>27</v>
      </c>
    </row>
    <row r="603" spans="1:32" s="25" customFormat="1" ht="13.7" customHeight="1" x14ac:dyDescent="0.15">
      <c r="A603" s="21" t="s">
        <v>1157</v>
      </c>
      <c r="B603" s="21" t="s">
        <v>711</v>
      </c>
      <c r="C603" s="22" t="s">
        <v>731</v>
      </c>
      <c r="D603" s="23">
        <v>0</v>
      </c>
      <c r="E603" s="23">
        <v>1</v>
      </c>
      <c r="F603" s="23" t="s">
        <v>1124</v>
      </c>
      <c r="G603" s="1">
        <v>1</v>
      </c>
      <c r="H603" s="1">
        <v>0</v>
      </c>
      <c r="I603" s="1">
        <v>1</v>
      </c>
      <c r="J603" s="1">
        <v>0</v>
      </c>
      <c r="K603" s="1">
        <v>0</v>
      </c>
      <c r="L603" s="1">
        <v>3</v>
      </c>
      <c r="M603" s="1">
        <v>1</v>
      </c>
      <c r="N603" s="1">
        <v>0</v>
      </c>
      <c r="O603" s="1">
        <v>0</v>
      </c>
      <c r="P603" s="1">
        <v>2</v>
      </c>
      <c r="Q603" s="1">
        <v>4</v>
      </c>
      <c r="R603" s="24">
        <f t="shared" si="102"/>
        <v>6</v>
      </c>
      <c r="S603" s="24">
        <v>1</v>
      </c>
      <c r="T603" s="24">
        <v>0</v>
      </c>
      <c r="U603" s="24">
        <v>0</v>
      </c>
      <c r="V603" s="24">
        <f t="shared" si="103"/>
        <v>1</v>
      </c>
      <c r="W603" s="24">
        <v>1</v>
      </c>
      <c r="X603" s="24">
        <v>0</v>
      </c>
      <c r="Y603" s="24">
        <v>1</v>
      </c>
      <c r="Z603" s="24">
        <v>0</v>
      </c>
      <c r="AA603" s="24">
        <v>0</v>
      </c>
      <c r="AB603" s="24">
        <v>0</v>
      </c>
      <c r="AC603" s="24">
        <v>0</v>
      </c>
      <c r="AD603" s="24">
        <v>0</v>
      </c>
      <c r="AE603" s="24">
        <v>0</v>
      </c>
      <c r="AF603" s="25">
        <v>28</v>
      </c>
    </row>
    <row r="604" spans="1:32" s="25" customFormat="1" ht="13.7" customHeight="1" x14ac:dyDescent="0.15">
      <c r="A604" s="21" t="s">
        <v>1157</v>
      </c>
      <c r="B604" s="21" t="s">
        <v>711</v>
      </c>
      <c r="C604" s="22" t="s">
        <v>1045</v>
      </c>
      <c r="D604" s="23">
        <v>0</v>
      </c>
      <c r="E604" s="23">
        <v>2</v>
      </c>
      <c r="F604" s="23" t="s">
        <v>1124</v>
      </c>
      <c r="G604" s="1">
        <v>1</v>
      </c>
      <c r="H604" s="1">
        <v>0</v>
      </c>
      <c r="I604" s="1">
        <v>1</v>
      </c>
      <c r="J604" s="1">
        <v>0</v>
      </c>
      <c r="K604" s="1">
        <v>0</v>
      </c>
      <c r="L604" s="1">
        <v>7</v>
      </c>
      <c r="M604" s="1">
        <v>1</v>
      </c>
      <c r="N604" s="1">
        <v>0</v>
      </c>
      <c r="O604" s="1">
        <v>0</v>
      </c>
      <c r="P604" s="1">
        <v>6</v>
      </c>
      <c r="Q604" s="1">
        <v>4</v>
      </c>
      <c r="R604" s="24">
        <f t="shared" si="102"/>
        <v>10</v>
      </c>
      <c r="S604" s="24">
        <v>1</v>
      </c>
      <c r="T604" s="24">
        <v>0</v>
      </c>
      <c r="U604" s="24">
        <v>1</v>
      </c>
      <c r="V604" s="24">
        <f t="shared" si="103"/>
        <v>2</v>
      </c>
      <c r="W604" s="24">
        <v>1</v>
      </c>
      <c r="X604" s="24">
        <v>0</v>
      </c>
      <c r="Y604" s="24">
        <v>1</v>
      </c>
      <c r="Z604" s="24">
        <v>0</v>
      </c>
      <c r="AA604" s="24">
        <v>0</v>
      </c>
      <c r="AB604" s="24">
        <v>0</v>
      </c>
      <c r="AC604" s="24">
        <v>0</v>
      </c>
      <c r="AD604" s="24">
        <v>0</v>
      </c>
      <c r="AE604" s="24">
        <v>0</v>
      </c>
      <c r="AF604" s="25">
        <v>29</v>
      </c>
    </row>
    <row r="605" spans="1:32" s="25" customFormat="1" ht="13.7" customHeight="1" x14ac:dyDescent="0.15">
      <c r="A605" s="21" t="s">
        <v>1157</v>
      </c>
      <c r="B605" s="21" t="s">
        <v>711</v>
      </c>
      <c r="C605" s="22" t="s">
        <v>1046</v>
      </c>
      <c r="D605" s="23">
        <v>0</v>
      </c>
      <c r="E605" s="23">
        <v>2</v>
      </c>
      <c r="F605" s="23" t="s">
        <v>1124</v>
      </c>
      <c r="G605" s="1">
        <v>1</v>
      </c>
      <c r="H605" s="1">
        <v>0</v>
      </c>
      <c r="I605" s="1">
        <v>1</v>
      </c>
      <c r="J605" s="1">
        <v>0</v>
      </c>
      <c r="K605" s="1">
        <v>0</v>
      </c>
      <c r="L605" s="1">
        <v>2</v>
      </c>
      <c r="M605" s="1">
        <v>1</v>
      </c>
      <c r="N605" s="1">
        <v>0</v>
      </c>
      <c r="O605" s="1">
        <v>0</v>
      </c>
      <c r="P605" s="1">
        <v>3</v>
      </c>
      <c r="Q605" s="1">
        <v>2</v>
      </c>
      <c r="R605" s="24">
        <f t="shared" si="102"/>
        <v>5</v>
      </c>
      <c r="S605" s="24">
        <v>1</v>
      </c>
      <c r="T605" s="24">
        <v>0</v>
      </c>
      <c r="U605" s="24">
        <v>1</v>
      </c>
      <c r="V605" s="24">
        <f t="shared" si="103"/>
        <v>2</v>
      </c>
      <c r="W605" s="24">
        <v>1</v>
      </c>
      <c r="X605" s="24">
        <v>0</v>
      </c>
      <c r="Y605" s="24">
        <v>1</v>
      </c>
      <c r="Z605" s="24">
        <v>0</v>
      </c>
      <c r="AA605" s="24">
        <v>0</v>
      </c>
      <c r="AB605" s="24">
        <v>0</v>
      </c>
      <c r="AC605" s="24">
        <v>0</v>
      </c>
      <c r="AD605" s="24">
        <v>0</v>
      </c>
      <c r="AE605" s="24">
        <v>0</v>
      </c>
      <c r="AF605" s="16">
        <v>30</v>
      </c>
    </row>
    <row r="606" spans="1:32" s="25" customFormat="1" ht="13.7" customHeight="1" x14ac:dyDescent="0.15">
      <c r="A606" s="21" t="s">
        <v>1157</v>
      </c>
      <c r="B606" s="21" t="s">
        <v>711</v>
      </c>
      <c r="C606" s="22" t="s">
        <v>1047</v>
      </c>
      <c r="D606" s="23">
        <v>0</v>
      </c>
      <c r="E606" s="23">
        <v>1</v>
      </c>
      <c r="F606" s="23" t="s">
        <v>1124</v>
      </c>
      <c r="G606" s="1">
        <v>1</v>
      </c>
      <c r="H606" s="1">
        <v>0</v>
      </c>
      <c r="I606" s="1">
        <v>1</v>
      </c>
      <c r="J606" s="1">
        <v>0</v>
      </c>
      <c r="K606" s="1">
        <v>0</v>
      </c>
      <c r="L606" s="1">
        <v>11</v>
      </c>
      <c r="M606" s="1">
        <v>1</v>
      </c>
      <c r="N606" s="1">
        <v>0</v>
      </c>
      <c r="O606" s="1">
        <v>0</v>
      </c>
      <c r="P606" s="1">
        <v>7</v>
      </c>
      <c r="Q606" s="1">
        <v>7</v>
      </c>
      <c r="R606" s="24">
        <f t="shared" si="102"/>
        <v>14</v>
      </c>
      <c r="S606" s="24">
        <v>1</v>
      </c>
      <c r="T606" s="24">
        <v>0</v>
      </c>
      <c r="U606" s="24">
        <v>1</v>
      </c>
      <c r="V606" s="24">
        <f t="shared" si="103"/>
        <v>2</v>
      </c>
      <c r="W606" s="24">
        <v>1</v>
      </c>
      <c r="X606" s="24">
        <v>2</v>
      </c>
      <c r="Y606" s="24">
        <v>1</v>
      </c>
      <c r="Z606" s="24">
        <v>0</v>
      </c>
      <c r="AA606" s="24">
        <v>0</v>
      </c>
      <c r="AB606" s="24">
        <v>0</v>
      </c>
      <c r="AC606" s="24">
        <v>0</v>
      </c>
      <c r="AD606" s="24">
        <v>0</v>
      </c>
      <c r="AE606" s="24">
        <v>0</v>
      </c>
      <c r="AF606" s="25">
        <v>31</v>
      </c>
    </row>
    <row r="607" spans="1:32" s="25" customFormat="1" ht="13.7" customHeight="1" x14ac:dyDescent="0.15">
      <c r="A607" s="21" t="s">
        <v>1157</v>
      </c>
      <c r="B607" s="21" t="s">
        <v>711</v>
      </c>
      <c r="C607" s="22" t="s">
        <v>1048</v>
      </c>
      <c r="D607" s="23">
        <v>0</v>
      </c>
      <c r="E607" s="23">
        <v>1</v>
      </c>
      <c r="F607" s="23" t="s">
        <v>1124</v>
      </c>
      <c r="G607" s="1">
        <v>1</v>
      </c>
      <c r="H607" s="1">
        <v>0</v>
      </c>
      <c r="I607" s="1">
        <v>1</v>
      </c>
      <c r="J607" s="1">
        <v>0</v>
      </c>
      <c r="K607" s="1">
        <v>0</v>
      </c>
      <c r="L607" s="1">
        <v>5</v>
      </c>
      <c r="M607" s="1">
        <v>2</v>
      </c>
      <c r="N607" s="1">
        <v>0</v>
      </c>
      <c r="O607" s="1">
        <v>0</v>
      </c>
      <c r="P607" s="1">
        <v>4</v>
      </c>
      <c r="Q607" s="1">
        <v>5</v>
      </c>
      <c r="R607" s="24">
        <f t="shared" si="102"/>
        <v>9</v>
      </c>
      <c r="S607" s="24">
        <v>2</v>
      </c>
      <c r="T607" s="24">
        <v>0</v>
      </c>
      <c r="U607" s="24">
        <v>1</v>
      </c>
      <c r="V607" s="24">
        <f t="shared" si="103"/>
        <v>3</v>
      </c>
      <c r="W607" s="24">
        <v>1</v>
      </c>
      <c r="X607" s="24">
        <v>0</v>
      </c>
      <c r="Y607" s="24">
        <v>1</v>
      </c>
      <c r="Z607" s="24">
        <v>0</v>
      </c>
      <c r="AA607" s="24">
        <v>0</v>
      </c>
      <c r="AB607" s="24">
        <v>1</v>
      </c>
      <c r="AC607" s="24">
        <v>0</v>
      </c>
      <c r="AD607" s="24">
        <v>0</v>
      </c>
      <c r="AE607" s="24">
        <v>0</v>
      </c>
      <c r="AF607" s="25">
        <v>32</v>
      </c>
    </row>
    <row r="608" spans="1:32" s="25" customFormat="1" ht="13.7" customHeight="1" x14ac:dyDescent="0.15">
      <c r="A608" s="21" t="s">
        <v>1157</v>
      </c>
      <c r="B608" s="21" t="s">
        <v>711</v>
      </c>
      <c r="C608" s="22" t="s">
        <v>1049</v>
      </c>
      <c r="D608" s="23">
        <v>0</v>
      </c>
      <c r="E608" s="23">
        <v>1</v>
      </c>
      <c r="F608" s="23" t="s">
        <v>1124</v>
      </c>
      <c r="G608" s="1">
        <v>1</v>
      </c>
      <c r="H608" s="1">
        <v>0</v>
      </c>
      <c r="I608" s="1">
        <v>1</v>
      </c>
      <c r="J608" s="1">
        <v>0</v>
      </c>
      <c r="K608" s="1">
        <v>0</v>
      </c>
      <c r="L608" s="1">
        <v>4</v>
      </c>
      <c r="M608" s="1">
        <v>1</v>
      </c>
      <c r="N608" s="1">
        <v>0</v>
      </c>
      <c r="O608" s="1">
        <v>0</v>
      </c>
      <c r="P608" s="1">
        <v>5</v>
      </c>
      <c r="Q608" s="1">
        <v>2</v>
      </c>
      <c r="R608" s="24">
        <f t="shared" si="102"/>
        <v>7</v>
      </c>
      <c r="S608" s="24">
        <v>1</v>
      </c>
      <c r="T608" s="24">
        <v>0</v>
      </c>
      <c r="U608" s="24">
        <v>1</v>
      </c>
      <c r="V608" s="24">
        <f t="shared" si="103"/>
        <v>2</v>
      </c>
      <c r="W608" s="24">
        <v>1</v>
      </c>
      <c r="X608" s="24">
        <v>0</v>
      </c>
      <c r="Y608" s="24">
        <v>1</v>
      </c>
      <c r="Z608" s="24">
        <v>0</v>
      </c>
      <c r="AA608" s="24">
        <v>0</v>
      </c>
      <c r="AB608" s="24">
        <v>0</v>
      </c>
      <c r="AC608" s="24">
        <v>0</v>
      </c>
      <c r="AD608" s="24">
        <v>0</v>
      </c>
      <c r="AE608" s="24">
        <v>0</v>
      </c>
      <c r="AF608" s="25">
        <v>33</v>
      </c>
    </row>
    <row r="609" spans="1:32" s="25" customFormat="1" ht="13.7" customHeight="1" x14ac:dyDescent="0.15">
      <c r="A609" s="21" t="s">
        <v>1157</v>
      </c>
      <c r="B609" s="21" t="s">
        <v>711</v>
      </c>
      <c r="C609" s="22" t="s">
        <v>247</v>
      </c>
      <c r="D609" s="23">
        <v>0</v>
      </c>
      <c r="E609" s="23" t="s">
        <v>1173</v>
      </c>
      <c r="F609" s="23" t="s">
        <v>1124</v>
      </c>
      <c r="G609" s="1">
        <v>1</v>
      </c>
      <c r="H609" s="1">
        <v>0</v>
      </c>
      <c r="I609" s="1">
        <v>1</v>
      </c>
      <c r="J609" s="1">
        <v>0</v>
      </c>
      <c r="K609" s="1">
        <v>0</v>
      </c>
      <c r="L609" s="1">
        <v>11</v>
      </c>
      <c r="M609" s="1">
        <v>1</v>
      </c>
      <c r="N609" s="1">
        <v>0</v>
      </c>
      <c r="O609" s="1">
        <v>0</v>
      </c>
      <c r="P609" s="1">
        <v>7</v>
      </c>
      <c r="Q609" s="1">
        <v>7</v>
      </c>
      <c r="R609" s="24">
        <f t="shared" si="102"/>
        <v>14</v>
      </c>
      <c r="S609" s="24">
        <v>1</v>
      </c>
      <c r="T609" s="24">
        <v>0</v>
      </c>
      <c r="U609" s="24">
        <v>2</v>
      </c>
      <c r="V609" s="24">
        <f t="shared" si="103"/>
        <v>3</v>
      </c>
      <c r="W609" s="24">
        <v>1</v>
      </c>
      <c r="X609" s="24">
        <v>1</v>
      </c>
      <c r="Y609" s="24">
        <v>1</v>
      </c>
      <c r="Z609" s="24">
        <v>0</v>
      </c>
      <c r="AA609" s="24">
        <v>0</v>
      </c>
      <c r="AB609" s="24">
        <v>0</v>
      </c>
      <c r="AC609" s="24">
        <v>0</v>
      </c>
      <c r="AD609" s="24">
        <v>0</v>
      </c>
      <c r="AE609" s="24">
        <v>0</v>
      </c>
      <c r="AF609" s="25">
        <v>34</v>
      </c>
    </row>
    <row r="610" spans="1:32" s="25" customFormat="1" ht="13.7" customHeight="1" x14ac:dyDescent="0.15">
      <c r="A610" s="21" t="s">
        <v>1157</v>
      </c>
      <c r="B610" s="21" t="s">
        <v>711</v>
      </c>
      <c r="C610" s="22" t="s">
        <v>970</v>
      </c>
      <c r="D610" s="23">
        <v>0</v>
      </c>
      <c r="E610" s="23" t="s">
        <v>1173</v>
      </c>
      <c r="F610" s="23" t="s">
        <v>1124</v>
      </c>
      <c r="G610" s="1">
        <v>1</v>
      </c>
      <c r="H610" s="1">
        <v>0</v>
      </c>
      <c r="I610" s="1">
        <v>1</v>
      </c>
      <c r="J610" s="1">
        <v>0</v>
      </c>
      <c r="K610" s="1">
        <v>0</v>
      </c>
      <c r="L610" s="1">
        <v>10</v>
      </c>
      <c r="M610" s="1">
        <v>1</v>
      </c>
      <c r="N610" s="1">
        <v>0</v>
      </c>
      <c r="O610" s="1">
        <v>0</v>
      </c>
      <c r="P610" s="1">
        <v>7</v>
      </c>
      <c r="Q610" s="1">
        <v>7</v>
      </c>
      <c r="R610" s="24">
        <f t="shared" si="102"/>
        <v>14</v>
      </c>
      <c r="S610" s="24">
        <v>1</v>
      </c>
      <c r="T610" s="24">
        <v>0</v>
      </c>
      <c r="U610" s="24">
        <v>2</v>
      </c>
      <c r="V610" s="24">
        <f t="shared" si="103"/>
        <v>3</v>
      </c>
      <c r="W610" s="24">
        <v>1</v>
      </c>
      <c r="X610" s="24">
        <v>2</v>
      </c>
      <c r="Y610" s="24">
        <v>1</v>
      </c>
      <c r="Z610" s="24">
        <v>0</v>
      </c>
      <c r="AA610" s="24">
        <v>0</v>
      </c>
      <c r="AB610" s="24">
        <v>0</v>
      </c>
      <c r="AC610" s="24">
        <v>1</v>
      </c>
      <c r="AD610" s="24">
        <v>0</v>
      </c>
      <c r="AE610" s="24">
        <v>1</v>
      </c>
      <c r="AF610" s="16">
        <v>35</v>
      </c>
    </row>
    <row r="611" spans="1:32" s="25" customFormat="1" ht="13.7" customHeight="1" x14ac:dyDescent="0.15">
      <c r="A611" s="21" t="s">
        <v>1157</v>
      </c>
      <c r="B611" s="21" t="s">
        <v>711</v>
      </c>
      <c r="C611" s="22" t="s">
        <v>56</v>
      </c>
      <c r="D611" s="23">
        <v>0</v>
      </c>
      <c r="E611" s="23" t="s">
        <v>1173</v>
      </c>
      <c r="F611" s="23" t="s">
        <v>1124</v>
      </c>
      <c r="G611" s="1">
        <v>1</v>
      </c>
      <c r="H611" s="1">
        <v>0</v>
      </c>
      <c r="I611" s="1">
        <v>1</v>
      </c>
      <c r="J611" s="1">
        <v>0</v>
      </c>
      <c r="K611" s="1">
        <v>0</v>
      </c>
      <c r="L611" s="1">
        <v>22</v>
      </c>
      <c r="M611" s="1">
        <v>1</v>
      </c>
      <c r="N611" s="1">
        <v>1</v>
      </c>
      <c r="O611" s="1">
        <v>0</v>
      </c>
      <c r="P611" s="1">
        <v>10</v>
      </c>
      <c r="Q611" s="1">
        <v>16</v>
      </c>
      <c r="R611" s="24">
        <f t="shared" si="102"/>
        <v>26</v>
      </c>
      <c r="S611" s="24">
        <v>1</v>
      </c>
      <c r="T611" s="24">
        <v>0</v>
      </c>
      <c r="U611" s="24">
        <v>3</v>
      </c>
      <c r="V611" s="24">
        <f t="shared" si="103"/>
        <v>4</v>
      </c>
      <c r="W611" s="24">
        <v>1</v>
      </c>
      <c r="X611" s="24">
        <v>6</v>
      </c>
      <c r="Y611" s="24">
        <v>1</v>
      </c>
      <c r="Z611" s="24">
        <v>1</v>
      </c>
      <c r="AA611" s="24">
        <v>0</v>
      </c>
      <c r="AB611" s="24">
        <v>1</v>
      </c>
      <c r="AC611" s="24">
        <v>0</v>
      </c>
      <c r="AD611" s="24">
        <v>1</v>
      </c>
      <c r="AE611" s="24">
        <v>0</v>
      </c>
      <c r="AF611" s="25">
        <v>36</v>
      </c>
    </row>
    <row r="612" spans="1:32" s="25" customFormat="1" ht="13.7" customHeight="1" x14ac:dyDescent="0.15">
      <c r="A612" s="21" t="s">
        <v>1157</v>
      </c>
      <c r="B612" s="21" t="s">
        <v>711</v>
      </c>
      <c r="C612" s="22" t="s">
        <v>73</v>
      </c>
      <c r="D612" s="23">
        <v>0</v>
      </c>
      <c r="E612" s="23" t="s">
        <v>1173</v>
      </c>
      <c r="F612" s="23" t="s">
        <v>1124</v>
      </c>
      <c r="G612" s="1">
        <v>1</v>
      </c>
      <c r="H612" s="1">
        <v>0</v>
      </c>
      <c r="I612" s="1">
        <v>1</v>
      </c>
      <c r="J612" s="1">
        <v>0</v>
      </c>
      <c r="K612" s="1">
        <v>0</v>
      </c>
      <c r="L612" s="1">
        <v>15</v>
      </c>
      <c r="M612" s="1">
        <v>1</v>
      </c>
      <c r="N612" s="1">
        <v>1</v>
      </c>
      <c r="O612" s="1">
        <v>0</v>
      </c>
      <c r="P612" s="1">
        <v>10</v>
      </c>
      <c r="Q612" s="1">
        <v>9</v>
      </c>
      <c r="R612" s="24">
        <f t="shared" si="102"/>
        <v>19</v>
      </c>
      <c r="S612" s="24">
        <v>1</v>
      </c>
      <c r="T612" s="24">
        <v>0</v>
      </c>
      <c r="U612" s="24">
        <v>0</v>
      </c>
      <c r="V612" s="24">
        <f t="shared" si="103"/>
        <v>1</v>
      </c>
      <c r="W612" s="24">
        <v>1</v>
      </c>
      <c r="X612" s="24">
        <v>1</v>
      </c>
      <c r="Y612" s="24">
        <v>1</v>
      </c>
      <c r="Z612" s="24">
        <v>0</v>
      </c>
      <c r="AA612" s="24">
        <v>0</v>
      </c>
      <c r="AB612" s="24">
        <v>0</v>
      </c>
      <c r="AC612" s="24">
        <v>0</v>
      </c>
      <c r="AD612" s="24">
        <v>0</v>
      </c>
      <c r="AE612" s="24">
        <v>0</v>
      </c>
      <c r="AF612" s="25">
        <v>37</v>
      </c>
    </row>
    <row r="613" spans="1:32" s="25" customFormat="1" ht="13.7" customHeight="1" x14ac:dyDescent="0.15">
      <c r="A613" s="21" t="s">
        <v>1157</v>
      </c>
      <c r="B613" s="21" t="s">
        <v>711</v>
      </c>
      <c r="C613" s="22" t="s">
        <v>1208</v>
      </c>
      <c r="D613" s="23">
        <v>0</v>
      </c>
      <c r="E613" s="23" t="s">
        <v>1173</v>
      </c>
      <c r="F613" s="23" t="s">
        <v>1124</v>
      </c>
      <c r="G613" s="1">
        <v>1</v>
      </c>
      <c r="H613" s="1">
        <v>0</v>
      </c>
      <c r="I613" s="1">
        <v>1</v>
      </c>
      <c r="J613" s="1">
        <v>1</v>
      </c>
      <c r="K613" s="1">
        <v>0</v>
      </c>
      <c r="L613" s="1">
        <v>24</v>
      </c>
      <c r="M613" s="1">
        <v>1</v>
      </c>
      <c r="N613" s="1">
        <v>1</v>
      </c>
      <c r="O613" s="1">
        <v>0</v>
      </c>
      <c r="P613" s="1">
        <v>12</v>
      </c>
      <c r="Q613" s="1">
        <v>16</v>
      </c>
      <c r="R613" s="24">
        <f t="shared" ref="R613:R670" si="104">P613+Q613</f>
        <v>28</v>
      </c>
      <c r="S613" s="24">
        <v>1</v>
      </c>
      <c r="T613" s="24">
        <v>0</v>
      </c>
      <c r="U613" s="24">
        <v>7</v>
      </c>
      <c r="V613" s="24">
        <f t="shared" si="103"/>
        <v>8</v>
      </c>
      <c r="W613" s="24">
        <v>1</v>
      </c>
      <c r="X613" s="24">
        <v>6</v>
      </c>
      <c r="Y613" s="24">
        <v>1</v>
      </c>
      <c r="Z613" s="24">
        <v>1</v>
      </c>
      <c r="AA613" s="24">
        <v>0</v>
      </c>
      <c r="AB613" s="24">
        <v>0</v>
      </c>
      <c r="AC613" s="24">
        <v>0</v>
      </c>
      <c r="AD613" s="24">
        <v>0</v>
      </c>
      <c r="AE613" s="24">
        <v>0</v>
      </c>
    </row>
    <row r="614" spans="1:32" s="25" customFormat="1" ht="13.7" customHeight="1" x14ac:dyDescent="0.15">
      <c r="A614" s="26"/>
      <c r="B614" s="26" t="s">
        <v>1113</v>
      </c>
      <c r="C614" s="26">
        <f>COUNTA(C571:C613)</f>
        <v>43</v>
      </c>
      <c r="D614" s="27">
        <f>COUNTIF(D571:D613,"併")</f>
        <v>1</v>
      </c>
      <c r="E614" s="27">
        <v>6</v>
      </c>
      <c r="F614" s="27"/>
      <c r="G614" s="28">
        <f>SUM(G571:G613)</f>
        <v>42</v>
      </c>
      <c r="H614" s="28">
        <f t="shared" ref="H614:AE614" si="105">SUM(H571:H613)</f>
        <v>0</v>
      </c>
      <c r="I614" s="28">
        <f t="shared" si="105"/>
        <v>43</v>
      </c>
      <c r="J614" s="28">
        <f t="shared" si="105"/>
        <v>14</v>
      </c>
      <c r="K614" s="28">
        <f t="shared" si="105"/>
        <v>0</v>
      </c>
      <c r="L614" s="28">
        <f t="shared" si="105"/>
        <v>581</v>
      </c>
      <c r="M614" s="28">
        <f t="shared" si="105"/>
        <v>45</v>
      </c>
      <c r="N614" s="28">
        <f t="shared" si="105"/>
        <v>14</v>
      </c>
      <c r="O614" s="28">
        <f t="shared" si="105"/>
        <v>0</v>
      </c>
      <c r="P614" s="28">
        <f t="shared" si="105"/>
        <v>324</v>
      </c>
      <c r="Q614" s="28">
        <f t="shared" si="105"/>
        <v>415</v>
      </c>
      <c r="R614" s="28">
        <f t="shared" si="105"/>
        <v>739</v>
      </c>
      <c r="S614" s="28">
        <f t="shared" si="105"/>
        <v>47</v>
      </c>
      <c r="T614" s="28">
        <f t="shared" si="105"/>
        <v>0</v>
      </c>
      <c r="U614" s="28">
        <f t="shared" si="105"/>
        <v>101</v>
      </c>
      <c r="V614" s="28">
        <f t="shared" si="105"/>
        <v>148</v>
      </c>
      <c r="W614" s="28">
        <f t="shared" si="105"/>
        <v>43</v>
      </c>
      <c r="X614" s="28">
        <f t="shared" si="105"/>
        <v>121</v>
      </c>
      <c r="Y614" s="28">
        <f t="shared" si="105"/>
        <v>43</v>
      </c>
      <c r="Z614" s="28">
        <f t="shared" si="105"/>
        <v>17</v>
      </c>
      <c r="AA614" s="28">
        <f t="shared" si="105"/>
        <v>5</v>
      </c>
      <c r="AB614" s="28">
        <f t="shared" si="105"/>
        <v>9</v>
      </c>
      <c r="AC614" s="28">
        <f t="shared" si="105"/>
        <v>13</v>
      </c>
      <c r="AD614" s="28">
        <f t="shared" si="105"/>
        <v>2</v>
      </c>
      <c r="AE614" s="28">
        <f t="shared" si="105"/>
        <v>13</v>
      </c>
      <c r="AF614" s="25">
        <v>38</v>
      </c>
    </row>
    <row r="615" spans="1:32" s="25" customFormat="1" ht="13.7" customHeight="1" x14ac:dyDescent="0.15">
      <c r="A615" s="21" t="s">
        <v>1157</v>
      </c>
      <c r="B615" s="21" t="s">
        <v>1019</v>
      </c>
      <c r="C615" s="22" t="s">
        <v>1020</v>
      </c>
      <c r="D615" s="23">
        <v>0</v>
      </c>
      <c r="E615" s="23" t="s">
        <v>1173</v>
      </c>
      <c r="F615" s="23" t="s">
        <v>1124</v>
      </c>
      <c r="G615" s="1">
        <v>1</v>
      </c>
      <c r="H615" s="1">
        <v>0</v>
      </c>
      <c r="I615" s="1">
        <v>1</v>
      </c>
      <c r="J615" s="1">
        <v>0</v>
      </c>
      <c r="K615" s="1">
        <v>0</v>
      </c>
      <c r="L615" s="1">
        <v>2</v>
      </c>
      <c r="M615" s="1">
        <v>1</v>
      </c>
      <c r="N615" s="1">
        <v>0</v>
      </c>
      <c r="O615" s="1">
        <v>0</v>
      </c>
      <c r="P615" s="1">
        <v>2</v>
      </c>
      <c r="Q615" s="1">
        <v>3</v>
      </c>
      <c r="R615" s="24">
        <f t="shared" si="104"/>
        <v>5</v>
      </c>
      <c r="S615" s="24">
        <v>0</v>
      </c>
      <c r="T615" s="24">
        <v>0</v>
      </c>
      <c r="U615" s="24">
        <v>1</v>
      </c>
      <c r="V615" s="24">
        <f t="shared" si="103"/>
        <v>1</v>
      </c>
      <c r="W615" s="24">
        <v>1</v>
      </c>
      <c r="X615" s="24">
        <v>0</v>
      </c>
      <c r="Y615" s="24">
        <v>1</v>
      </c>
      <c r="Z615" s="24">
        <v>0</v>
      </c>
      <c r="AA615" s="24">
        <v>0</v>
      </c>
      <c r="AB615" s="24">
        <v>0</v>
      </c>
      <c r="AC615" s="24">
        <v>0</v>
      </c>
      <c r="AD615" s="24">
        <v>0</v>
      </c>
      <c r="AE615" s="24">
        <v>0</v>
      </c>
      <c r="AF615" s="25">
        <v>39</v>
      </c>
    </row>
    <row r="616" spans="1:32" s="25" customFormat="1" ht="13.7" customHeight="1" x14ac:dyDescent="0.15">
      <c r="A616" s="21" t="s">
        <v>1157</v>
      </c>
      <c r="B616" s="21" t="s">
        <v>1019</v>
      </c>
      <c r="C616" s="22" t="s">
        <v>1021</v>
      </c>
      <c r="D616" s="23">
        <v>0</v>
      </c>
      <c r="E616" s="23" t="s">
        <v>1173</v>
      </c>
      <c r="F616" s="23" t="s">
        <v>1124</v>
      </c>
      <c r="G616" s="1">
        <v>1</v>
      </c>
      <c r="H616" s="1">
        <v>0</v>
      </c>
      <c r="I616" s="1">
        <v>0</v>
      </c>
      <c r="J616" s="1">
        <v>0</v>
      </c>
      <c r="K616" s="1">
        <v>0</v>
      </c>
      <c r="L616" s="1">
        <v>3</v>
      </c>
      <c r="M616" s="1">
        <v>1</v>
      </c>
      <c r="N616" s="1">
        <v>0</v>
      </c>
      <c r="O616" s="1">
        <v>0</v>
      </c>
      <c r="P616" s="1">
        <v>3</v>
      </c>
      <c r="Q616" s="1">
        <v>2</v>
      </c>
      <c r="R616" s="24">
        <f t="shared" si="104"/>
        <v>5</v>
      </c>
      <c r="S616" s="24">
        <v>1</v>
      </c>
      <c r="T616" s="24">
        <v>0</v>
      </c>
      <c r="U616" s="24">
        <v>1</v>
      </c>
      <c r="V616" s="24">
        <f t="shared" si="103"/>
        <v>2</v>
      </c>
      <c r="W616" s="24">
        <v>1</v>
      </c>
      <c r="X616" s="24">
        <v>0</v>
      </c>
      <c r="Y616" s="24">
        <v>1</v>
      </c>
      <c r="Z616" s="24">
        <v>0</v>
      </c>
      <c r="AA616" s="24">
        <v>0</v>
      </c>
      <c r="AB616" s="24">
        <v>0</v>
      </c>
      <c r="AC616" s="24">
        <v>0</v>
      </c>
      <c r="AD616" s="24">
        <v>0</v>
      </c>
      <c r="AE616" s="24">
        <v>0</v>
      </c>
      <c r="AF616" s="16">
        <v>40</v>
      </c>
    </row>
    <row r="617" spans="1:32" s="25" customFormat="1" ht="13.7" customHeight="1" x14ac:dyDescent="0.15">
      <c r="A617" s="21" t="s">
        <v>1157</v>
      </c>
      <c r="B617" s="21" t="s">
        <v>1019</v>
      </c>
      <c r="C617" s="22" t="s">
        <v>1022</v>
      </c>
      <c r="D617" s="23">
        <v>0</v>
      </c>
      <c r="E617" s="23" t="s">
        <v>1173</v>
      </c>
      <c r="F617" s="23" t="s">
        <v>1124</v>
      </c>
      <c r="G617" s="1">
        <v>1</v>
      </c>
      <c r="H617" s="1">
        <v>0</v>
      </c>
      <c r="I617" s="1">
        <v>1</v>
      </c>
      <c r="J617" s="1">
        <v>0</v>
      </c>
      <c r="K617" s="1">
        <v>0</v>
      </c>
      <c r="L617" s="1">
        <v>11</v>
      </c>
      <c r="M617" s="1">
        <v>1</v>
      </c>
      <c r="N617" s="1">
        <v>0</v>
      </c>
      <c r="O617" s="1">
        <v>0</v>
      </c>
      <c r="P617" s="1">
        <v>7</v>
      </c>
      <c r="Q617" s="1">
        <v>7</v>
      </c>
      <c r="R617" s="24">
        <f t="shared" si="104"/>
        <v>14</v>
      </c>
      <c r="S617" s="24">
        <v>1</v>
      </c>
      <c r="T617" s="24">
        <v>0</v>
      </c>
      <c r="U617" s="24">
        <v>1</v>
      </c>
      <c r="V617" s="24">
        <f t="shared" si="103"/>
        <v>2</v>
      </c>
      <c r="W617" s="24">
        <v>1</v>
      </c>
      <c r="X617" s="24">
        <v>2</v>
      </c>
      <c r="Y617" s="24">
        <v>1</v>
      </c>
      <c r="Z617" s="24">
        <v>0</v>
      </c>
      <c r="AA617" s="24">
        <v>0</v>
      </c>
      <c r="AB617" s="24">
        <v>0</v>
      </c>
      <c r="AC617" s="24">
        <v>0</v>
      </c>
      <c r="AD617" s="24">
        <v>0</v>
      </c>
      <c r="AE617" s="24">
        <v>0</v>
      </c>
      <c r="AF617" s="25">
        <v>41</v>
      </c>
    </row>
    <row r="618" spans="1:32" s="25" customFormat="1" ht="13.7" customHeight="1" x14ac:dyDescent="0.15">
      <c r="A618" s="21" t="s">
        <v>1157</v>
      </c>
      <c r="B618" s="21" t="s">
        <v>1019</v>
      </c>
      <c r="C618" s="22" t="s">
        <v>1023</v>
      </c>
      <c r="D618" s="23">
        <v>0</v>
      </c>
      <c r="E618" s="23" t="s">
        <v>1173</v>
      </c>
      <c r="F618" s="23" t="s">
        <v>1124</v>
      </c>
      <c r="G618" s="1">
        <v>1</v>
      </c>
      <c r="H618" s="1">
        <v>0</v>
      </c>
      <c r="I618" s="1">
        <v>1</v>
      </c>
      <c r="J618" s="1">
        <v>0</v>
      </c>
      <c r="K618" s="1">
        <v>0</v>
      </c>
      <c r="L618" s="1">
        <v>2</v>
      </c>
      <c r="M618" s="1">
        <v>1</v>
      </c>
      <c r="N618" s="1">
        <v>0</v>
      </c>
      <c r="O618" s="1">
        <v>0</v>
      </c>
      <c r="P618" s="1">
        <v>2</v>
      </c>
      <c r="Q618" s="1">
        <v>3</v>
      </c>
      <c r="R618" s="24">
        <f t="shared" si="104"/>
        <v>5</v>
      </c>
      <c r="S618" s="24">
        <v>0</v>
      </c>
      <c r="T618" s="24">
        <v>0</v>
      </c>
      <c r="U618" s="24">
        <v>1</v>
      </c>
      <c r="V618" s="24">
        <f t="shared" si="103"/>
        <v>1</v>
      </c>
      <c r="W618" s="24">
        <v>1</v>
      </c>
      <c r="X618" s="24">
        <v>0</v>
      </c>
      <c r="Y618" s="24">
        <v>1</v>
      </c>
      <c r="Z618" s="24">
        <v>0</v>
      </c>
      <c r="AA618" s="24">
        <v>0</v>
      </c>
      <c r="AB618" s="24">
        <v>0</v>
      </c>
      <c r="AC618" s="24">
        <v>0</v>
      </c>
      <c r="AD618" s="24">
        <v>0</v>
      </c>
      <c r="AE618" s="24">
        <v>0</v>
      </c>
      <c r="AF618" s="25">
        <v>42</v>
      </c>
    </row>
    <row r="619" spans="1:32" s="25" customFormat="1" ht="13.7" customHeight="1" x14ac:dyDescent="0.15">
      <c r="A619" s="21" t="s">
        <v>1157</v>
      </c>
      <c r="B619" s="21" t="s">
        <v>1019</v>
      </c>
      <c r="C619" s="22" t="s">
        <v>1024</v>
      </c>
      <c r="D619" s="23">
        <v>0</v>
      </c>
      <c r="E619" s="23" t="s">
        <v>1173</v>
      </c>
      <c r="F619" s="23" t="s">
        <v>1124</v>
      </c>
      <c r="G619" s="1">
        <v>1</v>
      </c>
      <c r="H619" s="1">
        <v>0</v>
      </c>
      <c r="I619" s="1">
        <v>1</v>
      </c>
      <c r="J619" s="1">
        <v>1</v>
      </c>
      <c r="K619" s="1">
        <v>0</v>
      </c>
      <c r="L619" s="1">
        <v>26</v>
      </c>
      <c r="M619" s="1">
        <v>1</v>
      </c>
      <c r="N619" s="1">
        <v>1</v>
      </c>
      <c r="O619" s="1">
        <v>0</v>
      </c>
      <c r="P619" s="1">
        <v>12</v>
      </c>
      <c r="Q619" s="1">
        <v>19</v>
      </c>
      <c r="R619" s="24">
        <f t="shared" si="104"/>
        <v>31</v>
      </c>
      <c r="S619" s="24">
        <v>2</v>
      </c>
      <c r="T619" s="24">
        <v>0</v>
      </c>
      <c r="U619" s="24">
        <v>2</v>
      </c>
      <c r="V619" s="24">
        <f t="shared" si="103"/>
        <v>4</v>
      </c>
      <c r="W619" s="24">
        <v>1</v>
      </c>
      <c r="X619" s="24">
        <v>6</v>
      </c>
      <c r="Y619" s="24">
        <v>1</v>
      </c>
      <c r="Z619" s="24">
        <v>1</v>
      </c>
      <c r="AA619" s="24">
        <v>0</v>
      </c>
      <c r="AB619" s="24">
        <v>0</v>
      </c>
      <c r="AC619" s="24">
        <v>0</v>
      </c>
      <c r="AD619" s="24">
        <v>0</v>
      </c>
      <c r="AE619" s="24">
        <v>0</v>
      </c>
      <c r="AF619" s="25">
        <v>43</v>
      </c>
    </row>
    <row r="620" spans="1:32" s="25" customFormat="1" ht="13.7" customHeight="1" x14ac:dyDescent="0.15">
      <c r="A620" s="21" t="s">
        <v>1157</v>
      </c>
      <c r="B620" s="21" t="s">
        <v>1019</v>
      </c>
      <c r="C620" s="22" t="s">
        <v>1025</v>
      </c>
      <c r="D620" s="23">
        <v>0</v>
      </c>
      <c r="E620" s="23" t="s">
        <v>1173</v>
      </c>
      <c r="F620" s="23" t="s">
        <v>1124</v>
      </c>
      <c r="G620" s="1">
        <v>1</v>
      </c>
      <c r="H620" s="1">
        <v>0</v>
      </c>
      <c r="I620" s="1">
        <v>1</v>
      </c>
      <c r="J620" s="1">
        <v>1</v>
      </c>
      <c r="K620" s="1">
        <v>0</v>
      </c>
      <c r="L620" s="1">
        <v>41</v>
      </c>
      <c r="M620" s="1">
        <v>2</v>
      </c>
      <c r="N620" s="1">
        <v>0</v>
      </c>
      <c r="O620" s="1">
        <v>0</v>
      </c>
      <c r="P620" s="1">
        <v>20</v>
      </c>
      <c r="Q620" s="1">
        <v>26</v>
      </c>
      <c r="R620" s="24">
        <f t="shared" si="104"/>
        <v>46</v>
      </c>
      <c r="S620" s="24">
        <v>2</v>
      </c>
      <c r="T620" s="24">
        <v>0</v>
      </c>
      <c r="U620" s="24">
        <v>5</v>
      </c>
      <c r="V620" s="24">
        <f t="shared" si="103"/>
        <v>7</v>
      </c>
      <c r="W620" s="24">
        <v>1</v>
      </c>
      <c r="X620" s="24">
        <v>6</v>
      </c>
      <c r="Y620" s="24">
        <v>1</v>
      </c>
      <c r="Z620" s="24">
        <v>1</v>
      </c>
      <c r="AA620" s="24">
        <v>0</v>
      </c>
      <c r="AB620" s="24">
        <v>1</v>
      </c>
      <c r="AC620" s="24">
        <v>1</v>
      </c>
      <c r="AD620" s="24">
        <v>0</v>
      </c>
      <c r="AE620" s="24">
        <v>1</v>
      </c>
      <c r="AF620" s="25">
        <v>44</v>
      </c>
    </row>
    <row r="621" spans="1:32" s="25" customFormat="1" ht="13.7" customHeight="1" x14ac:dyDescent="0.15">
      <c r="A621" s="21" t="s">
        <v>1157</v>
      </c>
      <c r="B621" s="21" t="s">
        <v>1019</v>
      </c>
      <c r="C621" s="22" t="s">
        <v>1026</v>
      </c>
      <c r="D621" s="23">
        <v>0</v>
      </c>
      <c r="E621" s="23" t="s">
        <v>1173</v>
      </c>
      <c r="F621" s="23" t="s">
        <v>1124</v>
      </c>
      <c r="G621" s="1">
        <v>1</v>
      </c>
      <c r="H621" s="1">
        <v>0</v>
      </c>
      <c r="I621" s="1">
        <v>1</v>
      </c>
      <c r="J621" s="1">
        <v>0</v>
      </c>
      <c r="K621" s="1">
        <v>0</v>
      </c>
      <c r="L621" s="1">
        <v>12</v>
      </c>
      <c r="M621" s="1">
        <v>1</v>
      </c>
      <c r="N621" s="1">
        <v>0</v>
      </c>
      <c r="O621" s="1">
        <v>0</v>
      </c>
      <c r="P621" s="1">
        <v>9</v>
      </c>
      <c r="Q621" s="1">
        <v>6</v>
      </c>
      <c r="R621" s="24">
        <f t="shared" si="104"/>
        <v>15</v>
      </c>
      <c r="S621" s="24">
        <v>1</v>
      </c>
      <c r="T621" s="24">
        <v>0</v>
      </c>
      <c r="U621" s="24">
        <v>1</v>
      </c>
      <c r="V621" s="24">
        <f t="shared" si="103"/>
        <v>2</v>
      </c>
      <c r="W621" s="24">
        <v>1</v>
      </c>
      <c r="X621" s="24">
        <v>1</v>
      </c>
      <c r="Y621" s="24">
        <v>1</v>
      </c>
      <c r="Z621" s="24">
        <v>0</v>
      </c>
      <c r="AA621" s="24">
        <v>0</v>
      </c>
      <c r="AB621" s="24">
        <v>0</v>
      </c>
      <c r="AC621" s="24">
        <v>1</v>
      </c>
      <c r="AD621" s="24">
        <v>0</v>
      </c>
      <c r="AE621" s="24">
        <v>1</v>
      </c>
      <c r="AF621" s="16">
        <v>45</v>
      </c>
    </row>
    <row r="622" spans="1:32" s="25" customFormat="1" ht="13.7" customHeight="1" x14ac:dyDescent="0.15">
      <c r="A622" s="21" t="s">
        <v>1157</v>
      </c>
      <c r="B622" s="21" t="s">
        <v>1019</v>
      </c>
      <c r="C622" s="22" t="s">
        <v>1027</v>
      </c>
      <c r="D622" s="23">
        <v>0</v>
      </c>
      <c r="E622" s="23" t="s">
        <v>1173</v>
      </c>
      <c r="F622" s="23" t="s">
        <v>1124</v>
      </c>
      <c r="G622" s="1">
        <v>1</v>
      </c>
      <c r="H622" s="1">
        <v>0</v>
      </c>
      <c r="I622" s="1">
        <v>1</v>
      </c>
      <c r="J622" s="1">
        <v>0</v>
      </c>
      <c r="K622" s="1">
        <v>0</v>
      </c>
      <c r="L622" s="1">
        <v>5</v>
      </c>
      <c r="M622" s="24">
        <v>1</v>
      </c>
      <c r="N622" s="1">
        <v>0</v>
      </c>
      <c r="O622" s="1">
        <v>0</v>
      </c>
      <c r="P622" s="1">
        <v>4</v>
      </c>
      <c r="Q622" s="1">
        <v>4</v>
      </c>
      <c r="R622" s="24">
        <f t="shared" si="104"/>
        <v>8</v>
      </c>
      <c r="S622" s="24">
        <v>1</v>
      </c>
      <c r="T622" s="24">
        <v>0</v>
      </c>
      <c r="U622" s="24">
        <v>0</v>
      </c>
      <c r="V622" s="24">
        <f t="shared" si="103"/>
        <v>1</v>
      </c>
      <c r="W622" s="24">
        <v>1</v>
      </c>
      <c r="X622" s="24">
        <v>0</v>
      </c>
      <c r="Y622" s="24">
        <v>1</v>
      </c>
      <c r="Z622" s="24">
        <v>0</v>
      </c>
      <c r="AA622" s="24">
        <v>0</v>
      </c>
      <c r="AB622" s="24">
        <v>0</v>
      </c>
      <c r="AC622" s="24">
        <v>0</v>
      </c>
      <c r="AD622" s="24">
        <v>0</v>
      </c>
      <c r="AE622" s="24">
        <v>0</v>
      </c>
      <c r="AF622" s="25">
        <v>46</v>
      </c>
    </row>
    <row r="623" spans="1:32" s="25" customFormat="1" ht="13.7" customHeight="1" x14ac:dyDescent="0.15">
      <c r="A623" s="21" t="s">
        <v>1157</v>
      </c>
      <c r="B623" s="21" t="s">
        <v>1019</v>
      </c>
      <c r="C623" s="22" t="s">
        <v>1028</v>
      </c>
      <c r="D623" s="23">
        <v>0</v>
      </c>
      <c r="E623" s="23" t="s">
        <v>1173</v>
      </c>
      <c r="F623" s="23" t="s">
        <v>1124</v>
      </c>
      <c r="G623" s="1">
        <v>1</v>
      </c>
      <c r="H623" s="1">
        <v>0</v>
      </c>
      <c r="I623" s="1">
        <v>1</v>
      </c>
      <c r="J623" s="1">
        <v>1</v>
      </c>
      <c r="K623" s="1">
        <v>0</v>
      </c>
      <c r="L623" s="1">
        <v>19</v>
      </c>
      <c r="M623" s="1">
        <v>1</v>
      </c>
      <c r="N623" s="1">
        <v>1</v>
      </c>
      <c r="O623" s="1">
        <v>0</v>
      </c>
      <c r="P623" s="1">
        <v>10</v>
      </c>
      <c r="Q623" s="1">
        <v>14</v>
      </c>
      <c r="R623" s="24">
        <f t="shared" si="104"/>
        <v>24</v>
      </c>
      <c r="S623" s="24">
        <v>1</v>
      </c>
      <c r="T623" s="24">
        <v>0</v>
      </c>
      <c r="U623" s="24">
        <v>1</v>
      </c>
      <c r="V623" s="24">
        <f t="shared" si="103"/>
        <v>2</v>
      </c>
      <c r="W623" s="24">
        <v>1</v>
      </c>
      <c r="X623" s="24">
        <v>6</v>
      </c>
      <c r="Y623" s="24">
        <v>1</v>
      </c>
      <c r="Z623" s="24">
        <v>1</v>
      </c>
      <c r="AA623" s="24">
        <v>0</v>
      </c>
      <c r="AB623" s="24">
        <v>0</v>
      </c>
      <c r="AC623" s="24">
        <v>1</v>
      </c>
      <c r="AD623" s="24">
        <v>0</v>
      </c>
      <c r="AE623" s="24">
        <v>1</v>
      </c>
      <c r="AF623" s="25">
        <v>47</v>
      </c>
    </row>
    <row r="624" spans="1:32" s="25" customFormat="1" ht="13.7" customHeight="1" x14ac:dyDescent="0.15">
      <c r="A624" s="21" t="s">
        <v>1157</v>
      </c>
      <c r="B624" s="21" t="s">
        <v>1019</v>
      </c>
      <c r="C624" s="22" t="s">
        <v>1029</v>
      </c>
      <c r="D624" s="23">
        <v>0</v>
      </c>
      <c r="E624" s="23" t="s">
        <v>1173</v>
      </c>
      <c r="F624" s="23" t="s">
        <v>1124</v>
      </c>
      <c r="G624" s="1">
        <v>1</v>
      </c>
      <c r="H624" s="1">
        <v>0</v>
      </c>
      <c r="I624" s="1">
        <v>1</v>
      </c>
      <c r="J624" s="1">
        <v>0</v>
      </c>
      <c r="K624" s="1">
        <v>0</v>
      </c>
      <c r="L624" s="1">
        <v>7</v>
      </c>
      <c r="M624" s="1">
        <v>1</v>
      </c>
      <c r="N624" s="1">
        <v>0</v>
      </c>
      <c r="O624" s="1">
        <v>0</v>
      </c>
      <c r="P624" s="1">
        <v>6</v>
      </c>
      <c r="Q624" s="1">
        <v>4</v>
      </c>
      <c r="R624" s="24">
        <f t="shared" si="104"/>
        <v>10</v>
      </c>
      <c r="S624" s="24">
        <v>1</v>
      </c>
      <c r="T624" s="24">
        <v>0</v>
      </c>
      <c r="U624" s="24">
        <v>1</v>
      </c>
      <c r="V624" s="24">
        <f t="shared" si="103"/>
        <v>2</v>
      </c>
      <c r="W624" s="24">
        <v>1</v>
      </c>
      <c r="X624" s="24">
        <v>0</v>
      </c>
      <c r="Y624" s="24">
        <v>1</v>
      </c>
      <c r="Z624" s="24">
        <v>0</v>
      </c>
      <c r="AA624" s="24">
        <v>0</v>
      </c>
      <c r="AB624" s="24">
        <v>0</v>
      </c>
      <c r="AC624" s="24">
        <v>0</v>
      </c>
      <c r="AD624" s="24">
        <v>0</v>
      </c>
      <c r="AE624" s="24">
        <v>0</v>
      </c>
      <c r="AF624" s="25">
        <v>48</v>
      </c>
    </row>
    <row r="625" spans="1:32" s="16" customFormat="1" ht="13.7" customHeight="1" x14ac:dyDescent="0.15">
      <c r="A625" s="21" t="s">
        <v>1157</v>
      </c>
      <c r="B625" s="21" t="s">
        <v>1019</v>
      </c>
      <c r="C625" s="22" t="s">
        <v>238</v>
      </c>
      <c r="D625" s="23">
        <v>0</v>
      </c>
      <c r="E625" s="23" t="s">
        <v>1173</v>
      </c>
      <c r="F625" s="23" t="s">
        <v>1124</v>
      </c>
      <c r="G625" s="1">
        <v>1</v>
      </c>
      <c r="H625" s="1">
        <v>0</v>
      </c>
      <c r="I625" s="1">
        <v>1</v>
      </c>
      <c r="J625" s="1">
        <v>1</v>
      </c>
      <c r="K625" s="1">
        <v>0</v>
      </c>
      <c r="L625" s="1">
        <v>20</v>
      </c>
      <c r="M625" s="1">
        <v>1</v>
      </c>
      <c r="N625" s="1">
        <v>1</v>
      </c>
      <c r="O625" s="1">
        <v>0</v>
      </c>
      <c r="P625" s="1">
        <v>13</v>
      </c>
      <c r="Q625" s="1">
        <v>12</v>
      </c>
      <c r="R625" s="24">
        <f t="shared" si="104"/>
        <v>25</v>
      </c>
      <c r="S625" s="24">
        <v>1</v>
      </c>
      <c r="T625" s="24">
        <v>0</v>
      </c>
      <c r="U625" s="24">
        <v>4</v>
      </c>
      <c r="V625" s="24">
        <f t="shared" si="103"/>
        <v>5</v>
      </c>
      <c r="W625" s="24">
        <v>1</v>
      </c>
      <c r="X625" s="24">
        <v>6</v>
      </c>
      <c r="Y625" s="24">
        <v>1</v>
      </c>
      <c r="Z625" s="24">
        <v>1</v>
      </c>
      <c r="AA625" s="24">
        <v>0</v>
      </c>
      <c r="AB625" s="24">
        <v>0</v>
      </c>
      <c r="AC625" s="24">
        <v>0</v>
      </c>
      <c r="AD625" s="24">
        <v>0</v>
      </c>
      <c r="AE625" s="24">
        <v>0</v>
      </c>
      <c r="AF625" s="25">
        <v>49</v>
      </c>
    </row>
    <row r="626" spans="1:32" s="25" customFormat="1" ht="13.7" customHeight="1" x14ac:dyDescent="0.15">
      <c r="A626" s="26"/>
      <c r="B626" s="26" t="s">
        <v>1113</v>
      </c>
      <c r="C626" s="26">
        <f>COUNTA(C615:C625)</f>
        <v>11</v>
      </c>
      <c r="D626" s="27">
        <f>COUNTIF(D615:D625,"併")</f>
        <v>0</v>
      </c>
      <c r="E626" s="27">
        <v>0</v>
      </c>
      <c r="F626" s="27"/>
      <c r="G626" s="28">
        <f>SUM(G615:G625)</f>
        <v>11</v>
      </c>
      <c r="H626" s="28">
        <f t="shared" ref="H626:AE626" si="106">SUM(H615:H625)</f>
        <v>0</v>
      </c>
      <c r="I626" s="28">
        <f t="shared" si="106"/>
        <v>10</v>
      </c>
      <c r="J626" s="28">
        <f t="shared" si="106"/>
        <v>4</v>
      </c>
      <c r="K626" s="28">
        <f t="shared" si="106"/>
        <v>0</v>
      </c>
      <c r="L626" s="28">
        <f t="shared" si="106"/>
        <v>148</v>
      </c>
      <c r="M626" s="28">
        <f t="shared" si="106"/>
        <v>12</v>
      </c>
      <c r="N626" s="28">
        <f t="shared" si="106"/>
        <v>3</v>
      </c>
      <c r="O626" s="28">
        <f t="shared" si="106"/>
        <v>0</v>
      </c>
      <c r="P626" s="28">
        <f t="shared" si="106"/>
        <v>88</v>
      </c>
      <c r="Q626" s="28">
        <f t="shared" si="106"/>
        <v>100</v>
      </c>
      <c r="R626" s="28">
        <f t="shared" si="106"/>
        <v>188</v>
      </c>
      <c r="S626" s="28">
        <f t="shared" si="106"/>
        <v>11</v>
      </c>
      <c r="T626" s="28">
        <f t="shared" si="106"/>
        <v>0</v>
      </c>
      <c r="U626" s="28">
        <f t="shared" si="106"/>
        <v>18</v>
      </c>
      <c r="V626" s="28">
        <f t="shared" si="106"/>
        <v>29</v>
      </c>
      <c r="W626" s="28">
        <f t="shared" si="106"/>
        <v>11</v>
      </c>
      <c r="X626" s="28">
        <f t="shared" si="106"/>
        <v>27</v>
      </c>
      <c r="Y626" s="28">
        <f t="shared" si="106"/>
        <v>11</v>
      </c>
      <c r="Z626" s="28">
        <f t="shared" si="106"/>
        <v>4</v>
      </c>
      <c r="AA626" s="28">
        <f t="shared" si="106"/>
        <v>0</v>
      </c>
      <c r="AB626" s="28">
        <f t="shared" si="106"/>
        <v>1</v>
      </c>
      <c r="AC626" s="28">
        <f t="shared" si="106"/>
        <v>3</v>
      </c>
      <c r="AD626" s="28">
        <f t="shared" si="106"/>
        <v>0</v>
      </c>
      <c r="AE626" s="28">
        <f t="shared" si="106"/>
        <v>3</v>
      </c>
      <c r="AF626" s="16">
        <v>50</v>
      </c>
    </row>
    <row r="627" spans="1:32" s="25" customFormat="1" ht="13.7" customHeight="1" x14ac:dyDescent="0.15">
      <c r="A627" s="21" t="s">
        <v>1157</v>
      </c>
      <c r="B627" s="21" t="s">
        <v>1007</v>
      </c>
      <c r="C627" s="30" t="s">
        <v>1008</v>
      </c>
      <c r="D627" s="23">
        <v>0</v>
      </c>
      <c r="E627" s="23">
        <v>2</v>
      </c>
      <c r="F627" s="23" t="s">
        <v>1124</v>
      </c>
      <c r="G627" s="1">
        <v>1</v>
      </c>
      <c r="H627" s="1">
        <v>0</v>
      </c>
      <c r="I627" s="1">
        <v>1</v>
      </c>
      <c r="J627" s="1">
        <v>0</v>
      </c>
      <c r="K627" s="1">
        <v>0</v>
      </c>
      <c r="L627" s="1">
        <v>5</v>
      </c>
      <c r="M627" s="1">
        <v>1</v>
      </c>
      <c r="N627" s="1">
        <v>0</v>
      </c>
      <c r="O627" s="1">
        <v>0</v>
      </c>
      <c r="P627" s="1">
        <v>5</v>
      </c>
      <c r="Q627" s="1">
        <v>3</v>
      </c>
      <c r="R627" s="24">
        <f t="shared" si="104"/>
        <v>8</v>
      </c>
      <c r="S627" s="24">
        <v>1</v>
      </c>
      <c r="T627" s="24">
        <v>0</v>
      </c>
      <c r="U627" s="24">
        <v>1</v>
      </c>
      <c r="V627" s="24">
        <f t="shared" si="103"/>
        <v>2</v>
      </c>
      <c r="W627" s="24">
        <v>1</v>
      </c>
      <c r="X627" s="24">
        <v>0</v>
      </c>
      <c r="Y627" s="24">
        <v>1</v>
      </c>
      <c r="Z627" s="24">
        <v>0</v>
      </c>
      <c r="AA627" s="24">
        <v>0</v>
      </c>
      <c r="AB627" s="24">
        <v>0</v>
      </c>
      <c r="AC627" s="24">
        <v>0</v>
      </c>
      <c r="AD627" s="24">
        <v>0</v>
      </c>
      <c r="AE627" s="24">
        <v>0</v>
      </c>
      <c r="AF627" s="25">
        <v>51</v>
      </c>
    </row>
    <row r="628" spans="1:32" s="25" customFormat="1" ht="13.7" customHeight="1" x14ac:dyDescent="0.15">
      <c r="A628" s="21" t="s">
        <v>1157</v>
      </c>
      <c r="B628" s="21" t="s">
        <v>1007</v>
      </c>
      <c r="C628" s="22" t="s">
        <v>1009</v>
      </c>
      <c r="D628" s="23">
        <v>0</v>
      </c>
      <c r="E628" s="23">
        <v>1</v>
      </c>
      <c r="F628" s="23" t="s">
        <v>1124</v>
      </c>
      <c r="G628" s="1">
        <v>1</v>
      </c>
      <c r="H628" s="1">
        <v>0</v>
      </c>
      <c r="I628" s="1">
        <v>1</v>
      </c>
      <c r="J628" s="1">
        <v>0</v>
      </c>
      <c r="K628" s="1">
        <v>0</v>
      </c>
      <c r="L628" s="1">
        <v>4</v>
      </c>
      <c r="M628" s="1">
        <v>1</v>
      </c>
      <c r="N628" s="1">
        <v>0</v>
      </c>
      <c r="O628" s="1">
        <v>0</v>
      </c>
      <c r="P628" s="1">
        <v>3</v>
      </c>
      <c r="Q628" s="1">
        <v>4</v>
      </c>
      <c r="R628" s="24">
        <f t="shared" si="104"/>
        <v>7</v>
      </c>
      <c r="S628" s="24">
        <v>1</v>
      </c>
      <c r="T628" s="24">
        <v>0</v>
      </c>
      <c r="U628" s="24">
        <v>1</v>
      </c>
      <c r="V628" s="24">
        <f t="shared" si="103"/>
        <v>2</v>
      </c>
      <c r="W628" s="24">
        <v>1</v>
      </c>
      <c r="X628" s="24">
        <v>0</v>
      </c>
      <c r="Y628" s="24">
        <v>1</v>
      </c>
      <c r="Z628" s="24">
        <v>0</v>
      </c>
      <c r="AA628" s="24">
        <v>0</v>
      </c>
      <c r="AB628" s="24">
        <v>0</v>
      </c>
      <c r="AC628" s="24">
        <v>0</v>
      </c>
      <c r="AD628" s="24">
        <v>0</v>
      </c>
      <c r="AE628" s="24">
        <v>0</v>
      </c>
      <c r="AF628" s="25">
        <v>52</v>
      </c>
    </row>
    <row r="629" spans="1:32" s="25" customFormat="1" ht="13.7" customHeight="1" x14ac:dyDescent="0.15">
      <c r="A629" s="21" t="s">
        <v>1157</v>
      </c>
      <c r="B629" s="21" t="s">
        <v>1007</v>
      </c>
      <c r="C629" s="22" t="s">
        <v>1010</v>
      </c>
      <c r="D629" s="23">
        <v>0</v>
      </c>
      <c r="E629" s="23" t="s">
        <v>1174</v>
      </c>
      <c r="F629" s="23" t="s">
        <v>1124</v>
      </c>
      <c r="G629" s="1">
        <v>1</v>
      </c>
      <c r="H629" s="1">
        <v>0</v>
      </c>
      <c r="I629" s="1">
        <v>1</v>
      </c>
      <c r="J629" s="1">
        <v>0</v>
      </c>
      <c r="K629" s="1">
        <v>0</v>
      </c>
      <c r="L629" s="1">
        <v>11</v>
      </c>
      <c r="M629" s="1">
        <v>1</v>
      </c>
      <c r="N629" s="1">
        <v>0</v>
      </c>
      <c r="O629" s="1">
        <v>0</v>
      </c>
      <c r="P629" s="1">
        <v>9</v>
      </c>
      <c r="Q629" s="1">
        <v>5</v>
      </c>
      <c r="R629" s="24">
        <f t="shared" si="104"/>
        <v>14</v>
      </c>
      <c r="S629" s="24">
        <v>2</v>
      </c>
      <c r="T629" s="24">
        <v>0</v>
      </c>
      <c r="U629" s="24">
        <v>2</v>
      </c>
      <c r="V629" s="24">
        <f t="shared" si="103"/>
        <v>4</v>
      </c>
      <c r="W629" s="24">
        <v>1</v>
      </c>
      <c r="X629" s="24">
        <v>2</v>
      </c>
      <c r="Y629" s="24">
        <v>1</v>
      </c>
      <c r="Z629" s="24">
        <v>0</v>
      </c>
      <c r="AA629" s="24">
        <v>0</v>
      </c>
      <c r="AB629" s="24">
        <v>0</v>
      </c>
      <c r="AC629" s="24">
        <v>0</v>
      </c>
      <c r="AD629" s="24">
        <v>0</v>
      </c>
      <c r="AE629" s="24">
        <v>0</v>
      </c>
      <c r="AF629" s="25">
        <v>53</v>
      </c>
    </row>
    <row r="630" spans="1:32" s="25" customFormat="1" ht="13.7" customHeight="1" x14ac:dyDescent="0.15">
      <c r="A630" s="26"/>
      <c r="B630" s="26" t="s">
        <v>1113</v>
      </c>
      <c r="C630" s="26">
        <f>COUNTA(C627:C629)</f>
        <v>3</v>
      </c>
      <c r="D630" s="27">
        <f>COUNTIF(D627:D629,"併")</f>
        <v>0</v>
      </c>
      <c r="E630" s="27">
        <v>3</v>
      </c>
      <c r="F630" s="27"/>
      <c r="G630" s="28">
        <f>SUM(G627:G629)</f>
        <v>3</v>
      </c>
      <c r="H630" s="28">
        <f t="shared" ref="H630:AE630" si="107">SUM(H627:H629)</f>
        <v>0</v>
      </c>
      <c r="I630" s="28">
        <f t="shared" si="107"/>
        <v>3</v>
      </c>
      <c r="J630" s="28">
        <f t="shared" si="107"/>
        <v>0</v>
      </c>
      <c r="K630" s="28">
        <f t="shared" si="107"/>
        <v>0</v>
      </c>
      <c r="L630" s="28">
        <f t="shared" si="107"/>
        <v>20</v>
      </c>
      <c r="M630" s="28">
        <f t="shared" si="107"/>
        <v>3</v>
      </c>
      <c r="N630" s="28">
        <f t="shared" si="107"/>
        <v>0</v>
      </c>
      <c r="O630" s="28">
        <f t="shared" si="107"/>
        <v>0</v>
      </c>
      <c r="P630" s="28">
        <f t="shared" si="107"/>
        <v>17</v>
      </c>
      <c r="Q630" s="28">
        <f t="shared" si="107"/>
        <v>12</v>
      </c>
      <c r="R630" s="28">
        <f t="shared" si="107"/>
        <v>29</v>
      </c>
      <c r="S630" s="28">
        <f t="shared" si="107"/>
        <v>4</v>
      </c>
      <c r="T630" s="28">
        <f t="shared" si="107"/>
        <v>0</v>
      </c>
      <c r="U630" s="28">
        <f t="shared" si="107"/>
        <v>4</v>
      </c>
      <c r="V630" s="28">
        <f t="shared" si="107"/>
        <v>8</v>
      </c>
      <c r="W630" s="28">
        <f t="shared" si="107"/>
        <v>3</v>
      </c>
      <c r="X630" s="28">
        <f t="shared" si="107"/>
        <v>2</v>
      </c>
      <c r="Y630" s="28">
        <f t="shared" si="107"/>
        <v>3</v>
      </c>
      <c r="Z630" s="28">
        <f t="shared" si="107"/>
        <v>0</v>
      </c>
      <c r="AA630" s="28">
        <f t="shared" si="107"/>
        <v>0</v>
      </c>
      <c r="AB630" s="28">
        <f t="shared" si="107"/>
        <v>0</v>
      </c>
      <c r="AC630" s="28">
        <f t="shared" si="107"/>
        <v>0</v>
      </c>
      <c r="AD630" s="28">
        <f t="shared" si="107"/>
        <v>0</v>
      </c>
      <c r="AE630" s="28">
        <f t="shared" si="107"/>
        <v>0</v>
      </c>
      <c r="AF630" s="25">
        <v>54</v>
      </c>
    </row>
    <row r="631" spans="1:32" s="25" customFormat="1" ht="13.7" customHeight="1" x14ac:dyDescent="0.15">
      <c r="A631" s="21" t="s">
        <v>1157</v>
      </c>
      <c r="B631" s="21" t="s">
        <v>1011</v>
      </c>
      <c r="C631" s="22" t="s">
        <v>1012</v>
      </c>
      <c r="D631" s="23">
        <v>0</v>
      </c>
      <c r="E631" s="23">
        <v>1</v>
      </c>
      <c r="F631" s="23" t="s">
        <v>1124</v>
      </c>
      <c r="G631" s="1">
        <v>1</v>
      </c>
      <c r="H631" s="1">
        <v>0</v>
      </c>
      <c r="I631" s="1">
        <v>1</v>
      </c>
      <c r="J631" s="1">
        <v>0</v>
      </c>
      <c r="K631" s="1">
        <v>0</v>
      </c>
      <c r="L631" s="1">
        <v>4</v>
      </c>
      <c r="M631" s="1">
        <v>1</v>
      </c>
      <c r="N631" s="1">
        <v>0</v>
      </c>
      <c r="O631" s="1">
        <v>0</v>
      </c>
      <c r="P631" s="1">
        <v>3</v>
      </c>
      <c r="Q631" s="1">
        <v>4</v>
      </c>
      <c r="R631" s="24">
        <f t="shared" si="104"/>
        <v>7</v>
      </c>
      <c r="S631" s="24">
        <v>1</v>
      </c>
      <c r="T631" s="24">
        <v>0</v>
      </c>
      <c r="U631" s="24">
        <v>2</v>
      </c>
      <c r="V631" s="24">
        <f t="shared" si="103"/>
        <v>3</v>
      </c>
      <c r="W631" s="24">
        <v>1</v>
      </c>
      <c r="X631" s="24">
        <v>1</v>
      </c>
      <c r="Y631" s="24">
        <v>1</v>
      </c>
      <c r="Z631" s="24">
        <v>0</v>
      </c>
      <c r="AA631" s="24">
        <v>0</v>
      </c>
      <c r="AB631" s="24">
        <v>0</v>
      </c>
      <c r="AC631" s="24">
        <v>0</v>
      </c>
      <c r="AD631" s="24">
        <v>0</v>
      </c>
      <c r="AE631" s="24">
        <v>0</v>
      </c>
      <c r="AF631" s="16">
        <v>55</v>
      </c>
    </row>
    <row r="632" spans="1:32" s="25" customFormat="1" ht="13.7" customHeight="1" x14ac:dyDescent="0.15">
      <c r="A632" s="21" t="s">
        <v>1157</v>
      </c>
      <c r="B632" s="21" t="s">
        <v>1011</v>
      </c>
      <c r="C632" s="22" t="s">
        <v>1013</v>
      </c>
      <c r="D632" s="23">
        <v>0</v>
      </c>
      <c r="E632" s="23">
        <v>1</v>
      </c>
      <c r="F632" s="23" t="s">
        <v>1124</v>
      </c>
      <c r="G632" s="1">
        <v>1</v>
      </c>
      <c r="H632" s="1">
        <v>0</v>
      </c>
      <c r="I632" s="1">
        <v>1</v>
      </c>
      <c r="J632" s="1">
        <v>0</v>
      </c>
      <c r="K632" s="1">
        <v>0</v>
      </c>
      <c r="L632" s="1">
        <v>9</v>
      </c>
      <c r="M632" s="1">
        <v>1</v>
      </c>
      <c r="N632" s="1">
        <v>1</v>
      </c>
      <c r="O632" s="1">
        <v>0</v>
      </c>
      <c r="P632" s="1">
        <v>7</v>
      </c>
      <c r="Q632" s="1">
        <v>6</v>
      </c>
      <c r="R632" s="24">
        <f t="shared" si="104"/>
        <v>13</v>
      </c>
      <c r="S632" s="24">
        <v>1</v>
      </c>
      <c r="T632" s="24">
        <v>0</v>
      </c>
      <c r="U632" s="24">
        <v>1</v>
      </c>
      <c r="V632" s="24">
        <f t="shared" si="103"/>
        <v>2</v>
      </c>
      <c r="W632" s="24">
        <v>1</v>
      </c>
      <c r="X632" s="24">
        <v>2</v>
      </c>
      <c r="Y632" s="24">
        <v>1</v>
      </c>
      <c r="Z632" s="24">
        <v>0</v>
      </c>
      <c r="AA632" s="24">
        <v>0</v>
      </c>
      <c r="AB632" s="24">
        <v>0</v>
      </c>
      <c r="AC632" s="24">
        <v>0</v>
      </c>
      <c r="AD632" s="24">
        <v>0</v>
      </c>
      <c r="AE632" s="24">
        <v>0</v>
      </c>
      <c r="AF632" s="25">
        <v>56</v>
      </c>
    </row>
    <row r="633" spans="1:32" s="25" customFormat="1" ht="13.7" customHeight="1" x14ac:dyDescent="0.15">
      <c r="A633" s="26"/>
      <c r="B633" s="26" t="s">
        <v>1113</v>
      </c>
      <c r="C633" s="26">
        <f>COUNTA(C631:C632)</f>
        <v>2</v>
      </c>
      <c r="D633" s="27">
        <f>COUNTIF(D631:D632,"併")</f>
        <v>0</v>
      </c>
      <c r="E633" s="27">
        <v>2</v>
      </c>
      <c r="F633" s="27"/>
      <c r="G633" s="28">
        <f>SUM(G631:G632)</f>
        <v>2</v>
      </c>
      <c r="H633" s="28">
        <f t="shared" ref="H633:AE633" si="108">SUM(H631:H632)</f>
        <v>0</v>
      </c>
      <c r="I633" s="28">
        <f t="shared" si="108"/>
        <v>2</v>
      </c>
      <c r="J633" s="28">
        <f t="shared" si="108"/>
        <v>0</v>
      </c>
      <c r="K633" s="28">
        <f t="shared" si="108"/>
        <v>0</v>
      </c>
      <c r="L633" s="28">
        <f t="shared" si="108"/>
        <v>13</v>
      </c>
      <c r="M633" s="28">
        <f t="shared" si="108"/>
        <v>2</v>
      </c>
      <c r="N633" s="28">
        <f t="shared" si="108"/>
        <v>1</v>
      </c>
      <c r="O633" s="28">
        <f t="shared" si="108"/>
        <v>0</v>
      </c>
      <c r="P633" s="28">
        <f t="shared" si="108"/>
        <v>10</v>
      </c>
      <c r="Q633" s="28">
        <f t="shared" si="108"/>
        <v>10</v>
      </c>
      <c r="R633" s="28">
        <f t="shared" si="108"/>
        <v>20</v>
      </c>
      <c r="S633" s="28">
        <f t="shared" si="108"/>
        <v>2</v>
      </c>
      <c r="T633" s="28">
        <f t="shared" si="108"/>
        <v>0</v>
      </c>
      <c r="U633" s="28">
        <f t="shared" si="108"/>
        <v>3</v>
      </c>
      <c r="V633" s="28">
        <f t="shared" si="108"/>
        <v>5</v>
      </c>
      <c r="W633" s="28">
        <f t="shared" si="108"/>
        <v>2</v>
      </c>
      <c r="X633" s="28">
        <f t="shared" si="108"/>
        <v>3</v>
      </c>
      <c r="Y633" s="28">
        <f t="shared" si="108"/>
        <v>2</v>
      </c>
      <c r="Z633" s="28">
        <f t="shared" si="108"/>
        <v>0</v>
      </c>
      <c r="AA633" s="28">
        <f t="shared" si="108"/>
        <v>0</v>
      </c>
      <c r="AB633" s="28">
        <f t="shared" si="108"/>
        <v>0</v>
      </c>
      <c r="AC633" s="28">
        <f t="shared" si="108"/>
        <v>0</v>
      </c>
      <c r="AD633" s="28">
        <f t="shared" si="108"/>
        <v>0</v>
      </c>
      <c r="AE633" s="28">
        <f t="shared" si="108"/>
        <v>0</v>
      </c>
      <c r="AF633" s="25">
        <v>57</v>
      </c>
    </row>
    <row r="634" spans="1:32" s="25" customFormat="1" ht="13.7" customHeight="1" x14ac:dyDescent="0.15">
      <c r="A634" s="21" t="s">
        <v>1157</v>
      </c>
      <c r="B634" s="21" t="s">
        <v>1014</v>
      </c>
      <c r="C634" s="30" t="s">
        <v>1186</v>
      </c>
      <c r="D634" s="23">
        <v>0</v>
      </c>
      <c r="E634" s="23">
        <v>1</v>
      </c>
      <c r="F634" s="23" t="s">
        <v>1124</v>
      </c>
      <c r="G634" s="1">
        <v>1</v>
      </c>
      <c r="H634" s="24">
        <v>0</v>
      </c>
      <c r="I634" s="1">
        <v>1</v>
      </c>
      <c r="J634" s="1">
        <v>0</v>
      </c>
      <c r="K634" s="1">
        <v>0</v>
      </c>
      <c r="L634" s="1">
        <v>3</v>
      </c>
      <c r="M634" s="1">
        <v>1</v>
      </c>
      <c r="N634" s="1">
        <v>0</v>
      </c>
      <c r="O634" s="1">
        <v>0</v>
      </c>
      <c r="P634" s="1">
        <v>3</v>
      </c>
      <c r="Q634" s="1">
        <v>3</v>
      </c>
      <c r="R634" s="24">
        <f t="shared" si="104"/>
        <v>6</v>
      </c>
      <c r="S634" s="24">
        <v>1</v>
      </c>
      <c r="T634" s="24">
        <v>0</v>
      </c>
      <c r="U634" s="24">
        <v>1</v>
      </c>
      <c r="V634" s="24">
        <f t="shared" si="103"/>
        <v>2</v>
      </c>
      <c r="W634" s="24">
        <v>1</v>
      </c>
      <c r="X634" s="24">
        <v>0</v>
      </c>
      <c r="Y634" s="24">
        <v>1</v>
      </c>
      <c r="Z634" s="24">
        <v>0</v>
      </c>
      <c r="AA634" s="24">
        <v>0</v>
      </c>
      <c r="AB634" s="24">
        <v>0</v>
      </c>
      <c r="AC634" s="24">
        <v>0</v>
      </c>
      <c r="AD634" s="24">
        <v>0</v>
      </c>
      <c r="AE634" s="24">
        <v>0</v>
      </c>
      <c r="AF634" s="25">
        <v>58</v>
      </c>
    </row>
    <row r="635" spans="1:32" s="25" customFormat="1" ht="13.7" customHeight="1" x14ac:dyDescent="0.15">
      <c r="A635" s="21" t="s">
        <v>1157</v>
      </c>
      <c r="B635" s="21" t="s">
        <v>1014</v>
      </c>
      <c r="C635" s="22" t="s">
        <v>1015</v>
      </c>
      <c r="D635" s="23">
        <v>0</v>
      </c>
      <c r="E635" s="23" t="s">
        <v>1173</v>
      </c>
      <c r="F635" s="23" t="s">
        <v>1124</v>
      </c>
      <c r="G635" s="1">
        <v>1</v>
      </c>
      <c r="H635" s="1">
        <v>0</v>
      </c>
      <c r="I635" s="1">
        <v>1</v>
      </c>
      <c r="J635" s="1">
        <v>0</v>
      </c>
      <c r="K635" s="1">
        <v>0</v>
      </c>
      <c r="L635" s="1">
        <v>13</v>
      </c>
      <c r="M635" s="1">
        <v>1</v>
      </c>
      <c r="N635" s="1">
        <v>0</v>
      </c>
      <c r="O635" s="1">
        <v>0</v>
      </c>
      <c r="P635" s="1">
        <v>9</v>
      </c>
      <c r="Q635" s="1">
        <v>7</v>
      </c>
      <c r="R635" s="24">
        <f t="shared" si="104"/>
        <v>16</v>
      </c>
      <c r="S635" s="24">
        <v>1</v>
      </c>
      <c r="T635" s="24">
        <v>0</v>
      </c>
      <c r="U635" s="24">
        <v>1</v>
      </c>
      <c r="V635" s="24">
        <f t="shared" ref="V635:V636" si="109">S635+T635+U635</f>
        <v>2</v>
      </c>
      <c r="W635" s="24">
        <v>1</v>
      </c>
      <c r="X635" s="24">
        <v>2</v>
      </c>
      <c r="Y635" s="24">
        <v>1</v>
      </c>
      <c r="Z635" s="24">
        <v>0</v>
      </c>
      <c r="AA635" s="24">
        <v>0</v>
      </c>
      <c r="AB635" s="24">
        <v>0</v>
      </c>
      <c r="AC635" s="24">
        <v>0</v>
      </c>
      <c r="AD635" s="24">
        <v>0</v>
      </c>
      <c r="AE635" s="24">
        <v>0</v>
      </c>
      <c r="AF635" s="25">
        <v>59</v>
      </c>
    </row>
    <row r="636" spans="1:32" s="25" customFormat="1" ht="13.7" customHeight="1" x14ac:dyDescent="0.15">
      <c r="A636" s="21" t="s">
        <v>1157</v>
      </c>
      <c r="B636" s="21" t="s">
        <v>1014</v>
      </c>
      <c r="C636" s="22" t="s">
        <v>1016</v>
      </c>
      <c r="D636" s="23">
        <v>0</v>
      </c>
      <c r="E636" s="23">
        <v>1</v>
      </c>
      <c r="F636" s="23" t="s">
        <v>1124</v>
      </c>
      <c r="G636" s="1">
        <v>1</v>
      </c>
      <c r="H636" s="1">
        <v>0</v>
      </c>
      <c r="I636" s="1">
        <v>1</v>
      </c>
      <c r="J636" s="1">
        <v>0</v>
      </c>
      <c r="K636" s="1">
        <v>0</v>
      </c>
      <c r="L636" s="1">
        <v>4</v>
      </c>
      <c r="M636" s="1">
        <v>1</v>
      </c>
      <c r="N636" s="1">
        <v>0</v>
      </c>
      <c r="O636" s="1">
        <v>0</v>
      </c>
      <c r="P636" s="1">
        <v>5</v>
      </c>
      <c r="Q636" s="1">
        <v>2</v>
      </c>
      <c r="R636" s="24">
        <f t="shared" si="104"/>
        <v>7</v>
      </c>
      <c r="S636" s="24">
        <v>1</v>
      </c>
      <c r="T636" s="24">
        <v>0</v>
      </c>
      <c r="U636" s="24">
        <v>1</v>
      </c>
      <c r="V636" s="24">
        <f t="shared" si="109"/>
        <v>2</v>
      </c>
      <c r="W636" s="24">
        <v>1</v>
      </c>
      <c r="X636" s="24">
        <v>0</v>
      </c>
      <c r="Y636" s="24">
        <v>1</v>
      </c>
      <c r="Z636" s="24">
        <v>0</v>
      </c>
      <c r="AA636" s="24">
        <v>0</v>
      </c>
      <c r="AB636" s="24">
        <v>0</v>
      </c>
      <c r="AC636" s="24">
        <v>0</v>
      </c>
      <c r="AD636" s="24">
        <v>0</v>
      </c>
      <c r="AE636" s="24">
        <v>0</v>
      </c>
      <c r="AF636" s="16">
        <v>60</v>
      </c>
    </row>
    <row r="637" spans="1:32" s="16" customFormat="1" ht="13.7" customHeight="1" x14ac:dyDescent="0.15">
      <c r="A637" s="26"/>
      <c r="B637" s="26" t="s">
        <v>1113</v>
      </c>
      <c r="C637" s="26">
        <f>COUNTA(C634:C636)</f>
        <v>3</v>
      </c>
      <c r="D637" s="27">
        <f>COUNTIF(D634:D636,"併")</f>
        <v>0</v>
      </c>
      <c r="E637" s="27">
        <v>2</v>
      </c>
      <c r="F637" s="27"/>
      <c r="G637" s="28">
        <f>SUM(G634:G636)</f>
        <v>3</v>
      </c>
      <c r="H637" s="28">
        <f t="shared" ref="H637:AE637" si="110">SUM(H634:H636)</f>
        <v>0</v>
      </c>
      <c r="I637" s="28">
        <f t="shared" si="110"/>
        <v>3</v>
      </c>
      <c r="J637" s="28">
        <f t="shared" si="110"/>
        <v>0</v>
      </c>
      <c r="K637" s="28">
        <f t="shared" si="110"/>
        <v>0</v>
      </c>
      <c r="L637" s="28">
        <f t="shared" si="110"/>
        <v>20</v>
      </c>
      <c r="M637" s="28">
        <f t="shared" si="110"/>
        <v>3</v>
      </c>
      <c r="N637" s="28">
        <f t="shared" si="110"/>
        <v>0</v>
      </c>
      <c r="O637" s="28">
        <f t="shared" si="110"/>
        <v>0</v>
      </c>
      <c r="P637" s="28">
        <f t="shared" si="110"/>
        <v>17</v>
      </c>
      <c r="Q637" s="28">
        <f t="shared" si="110"/>
        <v>12</v>
      </c>
      <c r="R637" s="28">
        <f t="shared" si="110"/>
        <v>29</v>
      </c>
      <c r="S637" s="28">
        <f t="shared" si="110"/>
        <v>3</v>
      </c>
      <c r="T637" s="28">
        <f t="shared" si="110"/>
        <v>0</v>
      </c>
      <c r="U637" s="28">
        <f t="shared" si="110"/>
        <v>3</v>
      </c>
      <c r="V637" s="28">
        <f t="shared" si="110"/>
        <v>6</v>
      </c>
      <c r="W637" s="28">
        <f t="shared" si="110"/>
        <v>3</v>
      </c>
      <c r="X637" s="28">
        <f t="shared" si="110"/>
        <v>2</v>
      </c>
      <c r="Y637" s="28">
        <f t="shared" si="110"/>
        <v>3</v>
      </c>
      <c r="Z637" s="28">
        <f t="shared" si="110"/>
        <v>0</v>
      </c>
      <c r="AA637" s="28">
        <f t="shared" si="110"/>
        <v>0</v>
      </c>
      <c r="AB637" s="28">
        <f t="shared" si="110"/>
        <v>0</v>
      </c>
      <c r="AC637" s="28">
        <f t="shared" si="110"/>
        <v>0</v>
      </c>
      <c r="AD637" s="28">
        <f t="shared" si="110"/>
        <v>0</v>
      </c>
      <c r="AE637" s="28">
        <f t="shared" si="110"/>
        <v>0</v>
      </c>
      <c r="AF637" s="25">
        <v>61</v>
      </c>
    </row>
    <row r="638" spans="1:32" s="25" customFormat="1" ht="13.7" customHeight="1" x14ac:dyDescent="0.15">
      <c r="A638" s="21" t="s">
        <v>1157</v>
      </c>
      <c r="B638" s="21" t="s">
        <v>1017</v>
      </c>
      <c r="C638" s="22" t="s">
        <v>1018</v>
      </c>
      <c r="D638" s="23">
        <v>0</v>
      </c>
      <c r="E638" s="23" t="s">
        <v>1173</v>
      </c>
      <c r="F638" s="23" t="s">
        <v>1124</v>
      </c>
      <c r="G638" s="1">
        <v>1</v>
      </c>
      <c r="H638" s="1">
        <v>0</v>
      </c>
      <c r="I638" s="1">
        <v>1</v>
      </c>
      <c r="J638" s="1">
        <v>0</v>
      </c>
      <c r="K638" s="1">
        <v>0</v>
      </c>
      <c r="L638" s="1">
        <v>9</v>
      </c>
      <c r="M638" s="1">
        <v>1</v>
      </c>
      <c r="N638" s="1">
        <v>1</v>
      </c>
      <c r="O638" s="1">
        <v>0</v>
      </c>
      <c r="P638" s="1">
        <v>6</v>
      </c>
      <c r="Q638" s="1">
        <v>7</v>
      </c>
      <c r="R638" s="24">
        <f t="shared" si="104"/>
        <v>13</v>
      </c>
      <c r="S638" s="24">
        <v>1</v>
      </c>
      <c r="T638" s="24">
        <v>0</v>
      </c>
      <c r="U638" s="24">
        <v>2</v>
      </c>
      <c r="V638" s="24">
        <f t="shared" ref="V638:V670" si="111">S638+T638+U638</f>
        <v>3</v>
      </c>
      <c r="W638" s="24">
        <v>1</v>
      </c>
      <c r="X638" s="24">
        <v>1</v>
      </c>
      <c r="Y638" s="24">
        <v>1</v>
      </c>
      <c r="Z638" s="24">
        <v>0</v>
      </c>
      <c r="AA638" s="24">
        <v>0</v>
      </c>
      <c r="AB638" s="24">
        <v>0</v>
      </c>
      <c r="AC638" s="24">
        <v>1</v>
      </c>
      <c r="AD638" s="24">
        <v>0</v>
      </c>
      <c r="AE638" s="24">
        <v>1</v>
      </c>
      <c r="AF638" s="25">
        <v>62</v>
      </c>
    </row>
    <row r="639" spans="1:32" s="25" customFormat="1" ht="13.7" customHeight="1" x14ac:dyDescent="0.15">
      <c r="A639" s="26"/>
      <c r="B639" s="26" t="s">
        <v>1113</v>
      </c>
      <c r="C639" s="26">
        <v>1</v>
      </c>
      <c r="D639" s="27">
        <f>COUNTIF(D638,"併")</f>
        <v>0</v>
      </c>
      <c r="E639" s="27">
        <v>0</v>
      </c>
      <c r="F639" s="27"/>
      <c r="G639" s="28">
        <f>G638</f>
        <v>1</v>
      </c>
      <c r="H639" s="28">
        <f t="shared" ref="H639:AE639" si="112">H638</f>
        <v>0</v>
      </c>
      <c r="I639" s="28">
        <f t="shared" si="112"/>
        <v>1</v>
      </c>
      <c r="J639" s="28">
        <f t="shared" si="112"/>
        <v>0</v>
      </c>
      <c r="K639" s="28">
        <f t="shared" si="112"/>
        <v>0</v>
      </c>
      <c r="L639" s="28">
        <f t="shared" si="112"/>
        <v>9</v>
      </c>
      <c r="M639" s="28">
        <f t="shared" si="112"/>
        <v>1</v>
      </c>
      <c r="N639" s="28">
        <f t="shared" si="112"/>
        <v>1</v>
      </c>
      <c r="O639" s="28">
        <f t="shared" si="112"/>
        <v>0</v>
      </c>
      <c r="P639" s="28">
        <f t="shared" si="112"/>
        <v>6</v>
      </c>
      <c r="Q639" s="28">
        <f t="shared" si="112"/>
        <v>7</v>
      </c>
      <c r="R639" s="28">
        <f t="shared" si="112"/>
        <v>13</v>
      </c>
      <c r="S639" s="28">
        <f t="shared" si="112"/>
        <v>1</v>
      </c>
      <c r="T639" s="28">
        <f t="shared" si="112"/>
        <v>0</v>
      </c>
      <c r="U639" s="28">
        <f t="shared" si="112"/>
        <v>2</v>
      </c>
      <c r="V639" s="28">
        <f t="shared" si="112"/>
        <v>3</v>
      </c>
      <c r="W639" s="28">
        <f t="shared" si="112"/>
        <v>1</v>
      </c>
      <c r="X639" s="28">
        <f t="shared" si="112"/>
        <v>1</v>
      </c>
      <c r="Y639" s="28">
        <f t="shared" si="112"/>
        <v>1</v>
      </c>
      <c r="Z639" s="28">
        <f t="shared" si="112"/>
        <v>0</v>
      </c>
      <c r="AA639" s="28">
        <f t="shared" si="112"/>
        <v>0</v>
      </c>
      <c r="AB639" s="28">
        <f t="shared" si="112"/>
        <v>0</v>
      </c>
      <c r="AC639" s="28">
        <f t="shared" si="112"/>
        <v>1</v>
      </c>
      <c r="AD639" s="28">
        <f t="shared" si="112"/>
        <v>0</v>
      </c>
      <c r="AE639" s="28">
        <f t="shared" si="112"/>
        <v>1</v>
      </c>
      <c r="AF639" s="25">
        <v>63</v>
      </c>
    </row>
    <row r="640" spans="1:32" s="25" customFormat="1" ht="13.7" customHeight="1" x14ac:dyDescent="0.15">
      <c r="A640" s="21" t="s">
        <v>1157</v>
      </c>
      <c r="B640" s="21" t="s">
        <v>1030</v>
      </c>
      <c r="C640" s="30" t="s">
        <v>1031</v>
      </c>
      <c r="D640" s="23">
        <v>0</v>
      </c>
      <c r="E640" s="23" t="s">
        <v>1173</v>
      </c>
      <c r="F640" s="23" t="s">
        <v>1124</v>
      </c>
      <c r="G640" s="1">
        <v>1</v>
      </c>
      <c r="H640" s="1">
        <v>0</v>
      </c>
      <c r="I640" s="1">
        <v>1</v>
      </c>
      <c r="J640" s="1">
        <v>0</v>
      </c>
      <c r="K640" s="1">
        <v>0</v>
      </c>
      <c r="L640" s="1">
        <v>6</v>
      </c>
      <c r="M640" s="1">
        <v>1</v>
      </c>
      <c r="N640" s="1">
        <v>0</v>
      </c>
      <c r="O640" s="1">
        <v>0</v>
      </c>
      <c r="P640" s="1">
        <v>5</v>
      </c>
      <c r="Q640" s="1">
        <v>4</v>
      </c>
      <c r="R640" s="24">
        <f t="shared" si="104"/>
        <v>9</v>
      </c>
      <c r="S640" s="24">
        <v>1</v>
      </c>
      <c r="T640" s="24">
        <v>0</v>
      </c>
      <c r="U640" s="24">
        <v>1</v>
      </c>
      <c r="V640" s="24">
        <f t="shared" si="111"/>
        <v>2</v>
      </c>
      <c r="W640" s="24">
        <v>1</v>
      </c>
      <c r="X640" s="24">
        <v>0</v>
      </c>
      <c r="Y640" s="24">
        <v>1</v>
      </c>
      <c r="Z640" s="24">
        <v>0</v>
      </c>
      <c r="AA640" s="24">
        <v>0</v>
      </c>
      <c r="AB640" s="24">
        <v>0</v>
      </c>
      <c r="AC640" s="24">
        <v>0</v>
      </c>
      <c r="AD640" s="24">
        <v>0</v>
      </c>
      <c r="AE640" s="24">
        <v>0</v>
      </c>
      <c r="AF640" s="25">
        <v>64</v>
      </c>
    </row>
    <row r="641" spans="1:32" s="25" customFormat="1" ht="13.7" customHeight="1" x14ac:dyDescent="0.15">
      <c r="A641" s="21" t="s">
        <v>1157</v>
      </c>
      <c r="B641" s="21" t="s">
        <v>1030</v>
      </c>
      <c r="C641" s="22" t="s">
        <v>1032</v>
      </c>
      <c r="D641" s="23">
        <v>0</v>
      </c>
      <c r="E641" s="23" t="s">
        <v>1173</v>
      </c>
      <c r="F641" s="23" t="s">
        <v>1124</v>
      </c>
      <c r="G641" s="1">
        <v>1</v>
      </c>
      <c r="H641" s="1">
        <v>0</v>
      </c>
      <c r="I641" s="1">
        <v>1</v>
      </c>
      <c r="J641" s="1">
        <v>0</v>
      </c>
      <c r="K641" s="1">
        <v>0</v>
      </c>
      <c r="L641" s="1">
        <v>3</v>
      </c>
      <c r="M641" s="1">
        <v>1</v>
      </c>
      <c r="N641" s="1">
        <v>0</v>
      </c>
      <c r="O641" s="1">
        <v>0</v>
      </c>
      <c r="P641" s="1">
        <v>3</v>
      </c>
      <c r="Q641" s="1">
        <v>3</v>
      </c>
      <c r="R641" s="24">
        <f t="shared" si="104"/>
        <v>6</v>
      </c>
      <c r="S641" s="24">
        <v>0</v>
      </c>
      <c r="T641" s="24">
        <v>0</v>
      </c>
      <c r="U641" s="24">
        <v>2</v>
      </c>
      <c r="V641" s="24">
        <f t="shared" si="111"/>
        <v>2</v>
      </c>
      <c r="W641" s="24">
        <v>1</v>
      </c>
      <c r="X641" s="24">
        <v>0</v>
      </c>
      <c r="Y641" s="24">
        <v>1</v>
      </c>
      <c r="Z641" s="24">
        <v>0</v>
      </c>
      <c r="AA641" s="24">
        <v>0</v>
      </c>
      <c r="AB641" s="24">
        <v>0</v>
      </c>
      <c r="AC641" s="24">
        <v>0</v>
      </c>
      <c r="AD641" s="24">
        <v>0</v>
      </c>
      <c r="AE641" s="24">
        <v>0</v>
      </c>
      <c r="AF641" s="16">
        <v>65</v>
      </c>
    </row>
    <row r="642" spans="1:32" s="25" customFormat="1" ht="13.7" customHeight="1" x14ac:dyDescent="0.15">
      <c r="A642" s="21" t="s">
        <v>1157</v>
      </c>
      <c r="B642" s="21" t="s">
        <v>1030</v>
      </c>
      <c r="C642" s="22" t="s">
        <v>1033</v>
      </c>
      <c r="D642" s="23">
        <v>0</v>
      </c>
      <c r="E642" s="23">
        <v>1</v>
      </c>
      <c r="F642" s="23" t="s">
        <v>1124</v>
      </c>
      <c r="G642" s="1">
        <v>1</v>
      </c>
      <c r="H642" s="1">
        <v>0</v>
      </c>
      <c r="I642" s="24">
        <v>1</v>
      </c>
      <c r="J642" s="1">
        <v>0</v>
      </c>
      <c r="K642" s="24">
        <v>0</v>
      </c>
      <c r="L642" s="1">
        <v>2</v>
      </c>
      <c r="M642" s="1">
        <v>0</v>
      </c>
      <c r="N642" s="1">
        <v>0</v>
      </c>
      <c r="O642" s="1">
        <v>0</v>
      </c>
      <c r="P642" s="1">
        <v>4</v>
      </c>
      <c r="Q642" s="1">
        <v>0</v>
      </c>
      <c r="R642" s="24">
        <f t="shared" si="104"/>
        <v>4</v>
      </c>
      <c r="S642" s="24">
        <v>0</v>
      </c>
      <c r="T642" s="24">
        <v>0</v>
      </c>
      <c r="U642" s="24">
        <v>1</v>
      </c>
      <c r="V642" s="24">
        <f t="shared" si="111"/>
        <v>1</v>
      </c>
      <c r="W642" s="24">
        <v>1</v>
      </c>
      <c r="X642" s="24">
        <v>0</v>
      </c>
      <c r="Y642" s="24">
        <v>1</v>
      </c>
      <c r="Z642" s="24">
        <v>0</v>
      </c>
      <c r="AA642" s="24">
        <v>0</v>
      </c>
      <c r="AB642" s="24">
        <v>0</v>
      </c>
      <c r="AC642" s="24">
        <v>0</v>
      </c>
      <c r="AD642" s="24">
        <v>0</v>
      </c>
      <c r="AE642" s="24">
        <v>0</v>
      </c>
      <c r="AF642" s="25">
        <v>66</v>
      </c>
    </row>
    <row r="643" spans="1:32" s="25" customFormat="1" ht="13.7" customHeight="1" x14ac:dyDescent="0.15">
      <c r="A643" s="21" t="s">
        <v>1157</v>
      </c>
      <c r="B643" s="21" t="s">
        <v>1030</v>
      </c>
      <c r="C643" s="22" t="s">
        <v>1034</v>
      </c>
      <c r="D643" s="23">
        <v>0</v>
      </c>
      <c r="E643" s="23" t="s">
        <v>1173</v>
      </c>
      <c r="F643" s="23" t="s">
        <v>1124</v>
      </c>
      <c r="G643" s="1">
        <v>1</v>
      </c>
      <c r="H643" s="1">
        <v>0</v>
      </c>
      <c r="I643" s="1">
        <v>1</v>
      </c>
      <c r="J643" s="1">
        <v>0</v>
      </c>
      <c r="K643" s="1">
        <v>0</v>
      </c>
      <c r="L643" s="1">
        <v>3</v>
      </c>
      <c r="M643" s="1">
        <v>1</v>
      </c>
      <c r="N643" s="1">
        <v>0</v>
      </c>
      <c r="O643" s="1">
        <v>0</v>
      </c>
      <c r="P643" s="1">
        <v>2</v>
      </c>
      <c r="Q643" s="1">
        <v>4</v>
      </c>
      <c r="R643" s="24">
        <f t="shared" si="104"/>
        <v>6</v>
      </c>
      <c r="S643" s="24">
        <v>0</v>
      </c>
      <c r="T643" s="24">
        <v>0</v>
      </c>
      <c r="U643" s="24">
        <v>2</v>
      </c>
      <c r="V643" s="24">
        <f t="shared" si="111"/>
        <v>2</v>
      </c>
      <c r="W643" s="24">
        <v>1</v>
      </c>
      <c r="X643" s="24">
        <v>0</v>
      </c>
      <c r="Y643" s="24">
        <v>1</v>
      </c>
      <c r="Z643" s="24">
        <v>0</v>
      </c>
      <c r="AA643" s="24">
        <v>0</v>
      </c>
      <c r="AB643" s="24">
        <v>0</v>
      </c>
      <c r="AC643" s="24">
        <v>0</v>
      </c>
      <c r="AD643" s="24">
        <v>0</v>
      </c>
      <c r="AE643" s="24">
        <v>0</v>
      </c>
      <c r="AF643" s="25">
        <v>67</v>
      </c>
    </row>
    <row r="644" spans="1:32" s="16" customFormat="1" ht="13.7" customHeight="1" x14ac:dyDescent="0.15">
      <c r="A644" s="21" t="s">
        <v>1157</v>
      </c>
      <c r="B644" s="21" t="s">
        <v>1030</v>
      </c>
      <c r="C644" s="22" t="s">
        <v>1035</v>
      </c>
      <c r="D644" s="23">
        <v>0</v>
      </c>
      <c r="E644" s="23" t="s">
        <v>1173</v>
      </c>
      <c r="F644" s="23" t="s">
        <v>1124</v>
      </c>
      <c r="G644" s="1">
        <v>1</v>
      </c>
      <c r="H644" s="1">
        <v>0</v>
      </c>
      <c r="I644" s="1">
        <v>1</v>
      </c>
      <c r="J644" s="1">
        <v>1</v>
      </c>
      <c r="K644" s="1">
        <v>0</v>
      </c>
      <c r="L644" s="1">
        <v>32</v>
      </c>
      <c r="M644" s="1">
        <v>1</v>
      </c>
      <c r="N644" s="1">
        <v>1</v>
      </c>
      <c r="O644" s="1">
        <v>1</v>
      </c>
      <c r="P644" s="1">
        <v>21</v>
      </c>
      <c r="Q644" s="1">
        <v>17</v>
      </c>
      <c r="R644" s="24">
        <f t="shared" si="104"/>
        <v>38</v>
      </c>
      <c r="S644" s="24">
        <v>2</v>
      </c>
      <c r="T644" s="24">
        <v>0</v>
      </c>
      <c r="U644" s="24">
        <v>2</v>
      </c>
      <c r="V644" s="24">
        <f t="shared" si="111"/>
        <v>4</v>
      </c>
      <c r="W644" s="24">
        <v>1</v>
      </c>
      <c r="X644" s="24">
        <v>6</v>
      </c>
      <c r="Y644" s="24">
        <v>1</v>
      </c>
      <c r="Z644" s="24">
        <v>1</v>
      </c>
      <c r="AA644" s="24">
        <v>0</v>
      </c>
      <c r="AB644" s="24">
        <v>0</v>
      </c>
      <c r="AC644" s="24">
        <v>0</v>
      </c>
      <c r="AD644" s="24">
        <v>0</v>
      </c>
      <c r="AE644" s="24">
        <v>0</v>
      </c>
      <c r="AF644" s="25">
        <v>68</v>
      </c>
    </row>
    <row r="645" spans="1:32" s="25" customFormat="1" ht="13.7" customHeight="1" x14ac:dyDescent="0.15">
      <c r="A645" s="21" t="s">
        <v>1157</v>
      </c>
      <c r="B645" s="21" t="s">
        <v>1030</v>
      </c>
      <c r="C645" s="22" t="s">
        <v>1036</v>
      </c>
      <c r="D645" s="23">
        <v>0</v>
      </c>
      <c r="E645" s="23" t="s">
        <v>1173</v>
      </c>
      <c r="F645" s="23" t="s">
        <v>1124</v>
      </c>
      <c r="G645" s="1">
        <v>1</v>
      </c>
      <c r="H645" s="1">
        <v>0</v>
      </c>
      <c r="I645" s="1">
        <v>1</v>
      </c>
      <c r="J645" s="1">
        <v>0</v>
      </c>
      <c r="K645" s="1">
        <v>0</v>
      </c>
      <c r="L645" s="1">
        <v>10</v>
      </c>
      <c r="M645" s="1">
        <v>1</v>
      </c>
      <c r="N645" s="1">
        <v>0</v>
      </c>
      <c r="O645" s="1">
        <v>0</v>
      </c>
      <c r="P645" s="1">
        <v>7</v>
      </c>
      <c r="Q645" s="1">
        <v>6</v>
      </c>
      <c r="R645" s="24">
        <f t="shared" si="104"/>
        <v>13</v>
      </c>
      <c r="S645" s="24">
        <v>1</v>
      </c>
      <c r="T645" s="24">
        <v>0</v>
      </c>
      <c r="U645" s="24">
        <v>1</v>
      </c>
      <c r="V645" s="24">
        <f t="shared" si="111"/>
        <v>2</v>
      </c>
      <c r="W645" s="24">
        <v>1</v>
      </c>
      <c r="X645" s="24">
        <v>1</v>
      </c>
      <c r="Y645" s="24">
        <v>1</v>
      </c>
      <c r="Z645" s="24">
        <v>0</v>
      </c>
      <c r="AA645" s="24">
        <v>0</v>
      </c>
      <c r="AB645" s="24">
        <v>0</v>
      </c>
      <c r="AC645" s="24">
        <v>0</v>
      </c>
      <c r="AD645" s="24">
        <v>0</v>
      </c>
      <c r="AE645" s="24">
        <v>0</v>
      </c>
      <c r="AF645" s="25">
        <v>69</v>
      </c>
    </row>
    <row r="646" spans="1:32" s="25" customFormat="1" ht="13.7" customHeight="1" x14ac:dyDescent="0.15">
      <c r="A646" s="21" t="s">
        <v>1157</v>
      </c>
      <c r="B646" s="21" t="s">
        <v>1030</v>
      </c>
      <c r="C646" s="22" t="s">
        <v>1038</v>
      </c>
      <c r="D646" s="23">
        <v>0</v>
      </c>
      <c r="E646" s="23" t="s">
        <v>1173</v>
      </c>
      <c r="F646" s="23" t="s">
        <v>1124</v>
      </c>
      <c r="G646" s="1">
        <v>1</v>
      </c>
      <c r="H646" s="1">
        <v>0</v>
      </c>
      <c r="I646" s="1">
        <v>1</v>
      </c>
      <c r="J646" s="1">
        <v>1</v>
      </c>
      <c r="K646" s="1">
        <v>0</v>
      </c>
      <c r="L646" s="1">
        <v>27</v>
      </c>
      <c r="M646" s="1">
        <v>1</v>
      </c>
      <c r="N646" s="1">
        <v>0</v>
      </c>
      <c r="O646" s="1">
        <v>0</v>
      </c>
      <c r="P646" s="1">
        <v>17</v>
      </c>
      <c r="Q646" s="1">
        <v>14</v>
      </c>
      <c r="R646" s="24">
        <f t="shared" si="104"/>
        <v>31</v>
      </c>
      <c r="S646" s="24">
        <v>1</v>
      </c>
      <c r="T646" s="24">
        <v>0</v>
      </c>
      <c r="U646" s="24">
        <v>2</v>
      </c>
      <c r="V646" s="24">
        <f t="shared" si="111"/>
        <v>3</v>
      </c>
      <c r="W646" s="24">
        <v>1</v>
      </c>
      <c r="X646" s="24">
        <v>6</v>
      </c>
      <c r="Y646" s="24">
        <v>1</v>
      </c>
      <c r="Z646" s="24">
        <v>1</v>
      </c>
      <c r="AA646" s="24">
        <v>0</v>
      </c>
      <c r="AB646" s="24">
        <v>1</v>
      </c>
      <c r="AC646" s="24">
        <v>0</v>
      </c>
      <c r="AD646" s="24">
        <v>0</v>
      </c>
      <c r="AE646" s="24">
        <v>0</v>
      </c>
      <c r="AF646" s="16">
        <v>70</v>
      </c>
    </row>
    <row r="647" spans="1:32" s="16" customFormat="1" ht="13.7" customHeight="1" x14ac:dyDescent="0.15">
      <c r="A647" s="21" t="s">
        <v>1157</v>
      </c>
      <c r="B647" s="21" t="s">
        <v>1030</v>
      </c>
      <c r="C647" s="36" t="s">
        <v>1169</v>
      </c>
      <c r="D647" s="23" t="s">
        <v>742</v>
      </c>
      <c r="E647" s="23" t="s">
        <v>1174</v>
      </c>
      <c r="F647" s="23" t="s">
        <v>1126</v>
      </c>
      <c r="G647" s="1">
        <v>0</v>
      </c>
      <c r="H647" s="24">
        <v>0</v>
      </c>
      <c r="I647" s="24">
        <v>0</v>
      </c>
      <c r="J647" s="24">
        <v>0</v>
      </c>
      <c r="K647" s="24">
        <v>0</v>
      </c>
      <c r="L647" s="1">
        <v>4</v>
      </c>
      <c r="M647" s="1">
        <v>1</v>
      </c>
      <c r="N647" s="1">
        <v>0</v>
      </c>
      <c r="O647" s="24">
        <v>0</v>
      </c>
      <c r="P647" s="1">
        <v>3</v>
      </c>
      <c r="Q647" s="1">
        <v>2</v>
      </c>
      <c r="R647" s="24">
        <f t="shared" si="104"/>
        <v>5</v>
      </c>
      <c r="S647" s="24">
        <v>1</v>
      </c>
      <c r="T647" s="24">
        <v>0</v>
      </c>
      <c r="U647" s="24">
        <v>0</v>
      </c>
      <c r="V647" s="24">
        <f t="shared" si="111"/>
        <v>1</v>
      </c>
      <c r="W647" s="24">
        <v>0</v>
      </c>
      <c r="X647" s="24">
        <v>0</v>
      </c>
      <c r="Y647" s="24">
        <v>1</v>
      </c>
      <c r="Z647" s="24">
        <v>0</v>
      </c>
      <c r="AA647" s="24">
        <v>0</v>
      </c>
      <c r="AB647" s="24">
        <v>0</v>
      </c>
      <c r="AC647" s="24">
        <v>0</v>
      </c>
      <c r="AD647" s="24">
        <v>0</v>
      </c>
      <c r="AE647" s="24">
        <v>0</v>
      </c>
      <c r="AF647" s="25">
        <v>71</v>
      </c>
    </row>
    <row r="648" spans="1:32" s="25" customFormat="1" ht="13.7" customHeight="1" x14ac:dyDescent="0.15">
      <c r="A648" s="26"/>
      <c r="B648" s="26" t="s">
        <v>1113</v>
      </c>
      <c r="C648" s="26">
        <f>COUNTA(C640:C647)</f>
        <v>8</v>
      </c>
      <c r="D648" s="27">
        <f>COUNTIF(D640:D647,"併")</f>
        <v>1</v>
      </c>
      <c r="E648" s="27">
        <v>2</v>
      </c>
      <c r="F648" s="27"/>
      <c r="G648" s="28">
        <f>SUM(G640:G647)</f>
        <v>7</v>
      </c>
      <c r="H648" s="28">
        <f t="shared" ref="H648:AE648" si="113">SUM(H640:H647)</f>
        <v>0</v>
      </c>
      <c r="I648" s="28">
        <f t="shared" si="113"/>
        <v>7</v>
      </c>
      <c r="J648" s="28">
        <f t="shared" si="113"/>
        <v>2</v>
      </c>
      <c r="K648" s="28">
        <f t="shared" si="113"/>
        <v>0</v>
      </c>
      <c r="L648" s="28">
        <f t="shared" si="113"/>
        <v>87</v>
      </c>
      <c r="M648" s="28">
        <f t="shared" si="113"/>
        <v>7</v>
      </c>
      <c r="N648" s="28">
        <f t="shared" si="113"/>
        <v>1</v>
      </c>
      <c r="O648" s="28">
        <f t="shared" si="113"/>
        <v>1</v>
      </c>
      <c r="P648" s="28">
        <f t="shared" si="113"/>
        <v>62</v>
      </c>
      <c r="Q648" s="28">
        <f t="shared" si="113"/>
        <v>50</v>
      </c>
      <c r="R648" s="28">
        <f t="shared" si="113"/>
        <v>112</v>
      </c>
      <c r="S648" s="28">
        <f t="shared" si="113"/>
        <v>6</v>
      </c>
      <c r="T648" s="28">
        <f t="shared" si="113"/>
        <v>0</v>
      </c>
      <c r="U648" s="28">
        <f t="shared" si="113"/>
        <v>11</v>
      </c>
      <c r="V648" s="28">
        <f t="shared" si="113"/>
        <v>17</v>
      </c>
      <c r="W648" s="28">
        <f t="shared" si="113"/>
        <v>7</v>
      </c>
      <c r="X648" s="28">
        <f t="shared" si="113"/>
        <v>13</v>
      </c>
      <c r="Y648" s="28">
        <f t="shared" si="113"/>
        <v>8</v>
      </c>
      <c r="Z648" s="28">
        <f t="shared" si="113"/>
        <v>2</v>
      </c>
      <c r="AA648" s="28">
        <f t="shared" si="113"/>
        <v>0</v>
      </c>
      <c r="AB648" s="28">
        <f t="shared" si="113"/>
        <v>1</v>
      </c>
      <c r="AC648" s="28">
        <f t="shared" si="113"/>
        <v>0</v>
      </c>
      <c r="AD648" s="28">
        <f t="shared" si="113"/>
        <v>0</v>
      </c>
      <c r="AE648" s="28">
        <f t="shared" si="113"/>
        <v>0</v>
      </c>
      <c r="AF648" s="25">
        <v>72</v>
      </c>
    </row>
    <row r="649" spans="1:32" s="25" customFormat="1" ht="13.7" customHeight="1" x14ac:dyDescent="0.15">
      <c r="A649" s="21" t="s">
        <v>1157</v>
      </c>
      <c r="B649" s="21" t="s">
        <v>1050</v>
      </c>
      <c r="C649" s="22" t="s">
        <v>1051</v>
      </c>
      <c r="D649" s="23">
        <v>0</v>
      </c>
      <c r="E649" s="23">
        <v>1</v>
      </c>
      <c r="F649" s="23" t="s">
        <v>1124</v>
      </c>
      <c r="G649" s="1">
        <v>1</v>
      </c>
      <c r="H649" s="1">
        <v>0</v>
      </c>
      <c r="I649" s="1">
        <v>1</v>
      </c>
      <c r="J649" s="1">
        <v>0</v>
      </c>
      <c r="K649" s="1">
        <v>0</v>
      </c>
      <c r="L649" s="1">
        <v>14</v>
      </c>
      <c r="M649" s="1">
        <v>1</v>
      </c>
      <c r="N649" s="1">
        <v>1</v>
      </c>
      <c r="O649" s="1">
        <v>0</v>
      </c>
      <c r="P649" s="1">
        <v>10</v>
      </c>
      <c r="Q649" s="1">
        <v>8</v>
      </c>
      <c r="R649" s="24">
        <f t="shared" si="104"/>
        <v>18</v>
      </c>
      <c r="S649" s="24">
        <v>1</v>
      </c>
      <c r="T649" s="24">
        <v>0</v>
      </c>
      <c r="U649" s="24">
        <v>0</v>
      </c>
      <c r="V649" s="24">
        <f t="shared" si="111"/>
        <v>1</v>
      </c>
      <c r="W649" s="24">
        <v>1</v>
      </c>
      <c r="X649" s="24">
        <v>2</v>
      </c>
      <c r="Y649" s="24">
        <v>1</v>
      </c>
      <c r="Z649" s="24">
        <v>0</v>
      </c>
      <c r="AA649" s="24">
        <v>0</v>
      </c>
      <c r="AB649" s="24">
        <v>0</v>
      </c>
      <c r="AC649" s="24">
        <v>0</v>
      </c>
      <c r="AD649" s="24">
        <v>0</v>
      </c>
      <c r="AE649" s="24">
        <v>0</v>
      </c>
      <c r="AF649" s="25">
        <v>73</v>
      </c>
    </row>
    <row r="650" spans="1:32" s="25" customFormat="1" ht="13.7" customHeight="1" x14ac:dyDescent="0.15">
      <c r="A650" s="26"/>
      <c r="B650" s="26" t="s">
        <v>1113</v>
      </c>
      <c r="C650" s="26">
        <v>1</v>
      </c>
      <c r="D650" s="27">
        <f>COUNTIF(D649,"併")</f>
        <v>0</v>
      </c>
      <c r="E650" s="27">
        <v>1</v>
      </c>
      <c r="F650" s="27"/>
      <c r="G650" s="28">
        <f>G649</f>
        <v>1</v>
      </c>
      <c r="H650" s="28">
        <f t="shared" ref="H650:AE650" si="114">H649</f>
        <v>0</v>
      </c>
      <c r="I650" s="28">
        <f t="shared" si="114"/>
        <v>1</v>
      </c>
      <c r="J650" s="28">
        <f t="shared" si="114"/>
        <v>0</v>
      </c>
      <c r="K650" s="28">
        <f t="shared" si="114"/>
        <v>0</v>
      </c>
      <c r="L650" s="28">
        <f t="shared" si="114"/>
        <v>14</v>
      </c>
      <c r="M650" s="28">
        <f t="shared" si="114"/>
        <v>1</v>
      </c>
      <c r="N650" s="28">
        <f t="shared" si="114"/>
        <v>1</v>
      </c>
      <c r="O650" s="28">
        <f t="shared" si="114"/>
        <v>0</v>
      </c>
      <c r="P650" s="28">
        <f t="shared" si="114"/>
        <v>10</v>
      </c>
      <c r="Q650" s="28">
        <f t="shared" si="114"/>
        <v>8</v>
      </c>
      <c r="R650" s="28">
        <f t="shared" si="114"/>
        <v>18</v>
      </c>
      <c r="S650" s="28">
        <f t="shared" si="114"/>
        <v>1</v>
      </c>
      <c r="T650" s="28">
        <f t="shared" si="114"/>
        <v>0</v>
      </c>
      <c r="U650" s="28">
        <f t="shared" si="114"/>
        <v>0</v>
      </c>
      <c r="V650" s="28">
        <f t="shared" si="114"/>
        <v>1</v>
      </c>
      <c r="W650" s="28">
        <f t="shared" si="114"/>
        <v>1</v>
      </c>
      <c r="X650" s="28">
        <f t="shared" si="114"/>
        <v>2</v>
      </c>
      <c r="Y650" s="28">
        <f t="shared" si="114"/>
        <v>1</v>
      </c>
      <c r="Z650" s="28">
        <f t="shared" si="114"/>
        <v>0</v>
      </c>
      <c r="AA650" s="28">
        <f t="shared" si="114"/>
        <v>0</v>
      </c>
      <c r="AB650" s="28">
        <f t="shared" si="114"/>
        <v>0</v>
      </c>
      <c r="AC650" s="28">
        <f t="shared" si="114"/>
        <v>0</v>
      </c>
      <c r="AD650" s="28">
        <f t="shared" si="114"/>
        <v>0</v>
      </c>
      <c r="AE650" s="28">
        <f t="shared" si="114"/>
        <v>0</v>
      </c>
      <c r="AF650" s="25">
        <v>74</v>
      </c>
    </row>
    <row r="651" spans="1:32" s="16" customFormat="1" ht="13.7" customHeight="1" x14ac:dyDescent="0.15">
      <c r="A651" s="21" t="s">
        <v>1157</v>
      </c>
      <c r="B651" s="21" t="s">
        <v>1052</v>
      </c>
      <c r="C651" s="22" t="s">
        <v>1053</v>
      </c>
      <c r="D651" s="23">
        <v>0</v>
      </c>
      <c r="E651" s="23" t="s">
        <v>1173</v>
      </c>
      <c r="F651" s="23" t="s">
        <v>1124</v>
      </c>
      <c r="G651" s="1">
        <v>1</v>
      </c>
      <c r="H651" s="1">
        <v>0</v>
      </c>
      <c r="I651" s="1">
        <v>1</v>
      </c>
      <c r="J651" s="1">
        <v>0</v>
      </c>
      <c r="K651" s="1">
        <v>0</v>
      </c>
      <c r="L651" s="1">
        <v>6</v>
      </c>
      <c r="M651" s="1">
        <v>1</v>
      </c>
      <c r="N651" s="1">
        <v>0</v>
      </c>
      <c r="O651" s="1">
        <v>0</v>
      </c>
      <c r="P651" s="1">
        <v>6</v>
      </c>
      <c r="Q651" s="1">
        <v>3</v>
      </c>
      <c r="R651" s="24">
        <f t="shared" si="104"/>
        <v>9</v>
      </c>
      <c r="S651" s="24">
        <v>1</v>
      </c>
      <c r="T651" s="24">
        <v>0</v>
      </c>
      <c r="U651" s="24">
        <v>1</v>
      </c>
      <c r="V651" s="24">
        <f t="shared" si="111"/>
        <v>2</v>
      </c>
      <c r="W651" s="24">
        <v>1</v>
      </c>
      <c r="X651" s="24">
        <v>1</v>
      </c>
      <c r="Y651" s="24">
        <v>1</v>
      </c>
      <c r="Z651" s="24">
        <v>0</v>
      </c>
      <c r="AA651" s="24">
        <v>0</v>
      </c>
      <c r="AB651" s="24">
        <v>0</v>
      </c>
      <c r="AC651" s="24">
        <v>0</v>
      </c>
      <c r="AD651" s="24">
        <v>0</v>
      </c>
      <c r="AE651" s="24">
        <v>0</v>
      </c>
      <c r="AF651" s="16">
        <v>1</v>
      </c>
    </row>
    <row r="652" spans="1:32" s="25" customFormat="1" ht="13.7" customHeight="1" x14ac:dyDescent="0.15">
      <c r="A652" s="21" t="s">
        <v>1157</v>
      </c>
      <c r="B652" s="21" t="s">
        <v>1052</v>
      </c>
      <c r="C652" s="22" t="s">
        <v>1054</v>
      </c>
      <c r="D652" s="23">
        <v>0</v>
      </c>
      <c r="E652" s="23" t="s">
        <v>1173</v>
      </c>
      <c r="F652" s="23" t="s">
        <v>1124</v>
      </c>
      <c r="G652" s="1">
        <v>1</v>
      </c>
      <c r="H652" s="1">
        <v>0</v>
      </c>
      <c r="I652" s="1">
        <v>1</v>
      </c>
      <c r="J652" s="1">
        <v>0</v>
      </c>
      <c r="K652" s="1">
        <v>0</v>
      </c>
      <c r="L652" s="1">
        <v>23</v>
      </c>
      <c r="M652" s="1">
        <v>1</v>
      </c>
      <c r="N652" s="1">
        <v>1</v>
      </c>
      <c r="O652" s="1">
        <v>0</v>
      </c>
      <c r="P652" s="1">
        <v>15</v>
      </c>
      <c r="Q652" s="1">
        <v>12</v>
      </c>
      <c r="R652" s="24">
        <f t="shared" si="104"/>
        <v>27</v>
      </c>
      <c r="S652" s="24">
        <v>2</v>
      </c>
      <c r="T652" s="24">
        <v>0</v>
      </c>
      <c r="U652" s="24">
        <v>2</v>
      </c>
      <c r="V652" s="24">
        <f t="shared" si="111"/>
        <v>4</v>
      </c>
      <c r="W652" s="24">
        <v>1</v>
      </c>
      <c r="X652" s="24">
        <v>6</v>
      </c>
      <c r="Y652" s="24">
        <v>1</v>
      </c>
      <c r="Z652" s="24">
        <v>1</v>
      </c>
      <c r="AA652" s="24">
        <v>0</v>
      </c>
      <c r="AB652" s="24">
        <v>0</v>
      </c>
      <c r="AC652" s="24">
        <v>1</v>
      </c>
      <c r="AD652" s="24">
        <v>0</v>
      </c>
      <c r="AE652" s="24">
        <v>1</v>
      </c>
      <c r="AF652" s="25">
        <v>2</v>
      </c>
    </row>
    <row r="653" spans="1:32" s="16" customFormat="1" ht="13.7" customHeight="1" x14ac:dyDescent="0.15">
      <c r="A653" s="21" t="s">
        <v>1157</v>
      </c>
      <c r="B653" s="21" t="s">
        <v>1052</v>
      </c>
      <c r="C653" s="22" t="s">
        <v>1055</v>
      </c>
      <c r="D653" s="23">
        <v>0</v>
      </c>
      <c r="E653" s="23" t="s">
        <v>1173</v>
      </c>
      <c r="F653" s="23" t="s">
        <v>1124</v>
      </c>
      <c r="G653" s="1">
        <v>1</v>
      </c>
      <c r="H653" s="1">
        <v>0</v>
      </c>
      <c r="I653" s="1">
        <v>1</v>
      </c>
      <c r="J653" s="1">
        <v>0</v>
      </c>
      <c r="K653" s="1">
        <v>0</v>
      </c>
      <c r="L653" s="1">
        <v>10</v>
      </c>
      <c r="M653" s="1">
        <v>1</v>
      </c>
      <c r="N653" s="1">
        <v>0</v>
      </c>
      <c r="O653" s="1">
        <v>0</v>
      </c>
      <c r="P653" s="1">
        <v>6</v>
      </c>
      <c r="Q653" s="1">
        <v>7</v>
      </c>
      <c r="R653" s="24">
        <f t="shared" si="104"/>
        <v>13</v>
      </c>
      <c r="S653" s="24">
        <v>1</v>
      </c>
      <c r="T653" s="24">
        <v>0</v>
      </c>
      <c r="U653" s="24">
        <v>1</v>
      </c>
      <c r="V653" s="24">
        <f t="shared" si="111"/>
        <v>2</v>
      </c>
      <c r="W653" s="24">
        <v>1</v>
      </c>
      <c r="X653" s="24">
        <v>0</v>
      </c>
      <c r="Y653" s="24">
        <v>1</v>
      </c>
      <c r="Z653" s="24">
        <v>0</v>
      </c>
      <c r="AA653" s="24">
        <v>0</v>
      </c>
      <c r="AB653" s="24">
        <v>1</v>
      </c>
      <c r="AC653" s="24">
        <v>0</v>
      </c>
      <c r="AD653" s="24">
        <v>0</v>
      </c>
      <c r="AE653" s="24">
        <v>0</v>
      </c>
      <c r="AF653" s="25">
        <v>3</v>
      </c>
    </row>
    <row r="654" spans="1:32" s="25" customFormat="1" ht="13.7" customHeight="1" x14ac:dyDescent="0.15">
      <c r="A654" s="21" t="s">
        <v>1157</v>
      </c>
      <c r="B654" s="21" t="s">
        <v>1052</v>
      </c>
      <c r="C654" s="22" t="s">
        <v>1056</v>
      </c>
      <c r="D654" s="23">
        <v>0</v>
      </c>
      <c r="E654" s="23">
        <v>0</v>
      </c>
      <c r="F654" s="23" t="s">
        <v>1124</v>
      </c>
      <c r="G654" s="1">
        <v>1</v>
      </c>
      <c r="H654" s="1">
        <v>0</v>
      </c>
      <c r="I654" s="1">
        <v>1</v>
      </c>
      <c r="J654" s="1">
        <v>0</v>
      </c>
      <c r="K654" s="1">
        <v>0</v>
      </c>
      <c r="L654" s="1">
        <v>4</v>
      </c>
      <c r="M654" s="1">
        <v>1</v>
      </c>
      <c r="N654" s="1">
        <v>0</v>
      </c>
      <c r="O654" s="1">
        <v>0</v>
      </c>
      <c r="P654" s="1">
        <v>4</v>
      </c>
      <c r="Q654" s="1">
        <v>3</v>
      </c>
      <c r="R654" s="24">
        <f t="shared" si="104"/>
        <v>7</v>
      </c>
      <c r="S654" s="24">
        <v>1</v>
      </c>
      <c r="T654" s="24">
        <v>0</v>
      </c>
      <c r="U654" s="24">
        <v>1</v>
      </c>
      <c r="V654" s="24">
        <f t="shared" si="111"/>
        <v>2</v>
      </c>
      <c r="W654" s="24">
        <v>1</v>
      </c>
      <c r="X654" s="24">
        <v>1</v>
      </c>
      <c r="Y654" s="24">
        <v>1</v>
      </c>
      <c r="Z654" s="24">
        <v>0</v>
      </c>
      <c r="AA654" s="24">
        <v>0</v>
      </c>
      <c r="AB654" s="24">
        <v>0</v>
      </c>
      <c r="AC654" s="24">
        <v>0</v>
      </c>
      <c r="AD654" s="24">
        <v>0</v>
      </c>
      <c r="AE654" s="24">
        <v>0</v>
      </c>
      <c r="AF654" s="25">
        <v>4</v>
      </c>
    </row>
    <row r="655" spans="1:32" s="25" customFormat="1" ht="13.7" customHeight="1" x14ac:dyDescent="0.15">
      <c r="A655" s="21" t="s">
        <v>1157</v>
      </c>
      <c r="B655" s="21" t="s">
        <v>1052</v>
      </c>
      <c r="C655" s="22" t="s">
        <v>1149</v>
      </c>
      <c r="D655" s="23">
        <v>0</v>
      </c>
      <c r="E655" s="23" t="s">
        <v>1173</v>
      </c>
      <c r="F655" s="23">
        <v>0</v>
      </c>
      <c r="G655" s="24">
        <v>0</v>
      </c>
      <c r="H655" s="24">
        <v>0</v>
      </c>
      <c r="I655" s="24">
        <v>0</v>
      </c>
      <c r="J655" s="24">
        <v>0</v>
      </c>
      <c r="K655" s="24">
        <v>0</v>
      </c>
      <c r="L655" s="24">
        <v>0</v>
      </c>
      <c r="M655" s="24">
        <v>0</v>
      </c>
      <c r="N655" s="24">
        <v>0</v>
      </c>
      <c r="O655" s="24">
        <v>0</v>
      </c>
      <c r="P655" s="24">
        <v>0</v>
      </c>
      <c r="Q655" s="24">
        <v>0</v>
      </c>
      <c r="R655" s="24">
        <f t="shared" si="104"/>
        <v>0</v>
      </c>
      <c r="S655" s="24">
        <v>0</v>
      </c>
      <c r="T655" s="24">
        <v>0</v>
      </c>
      <c r="U655" s="24">
        <v>0</v>
      </c>
      <c r="V655" s="24">
        <f t="shared" si="111"/>
        <v>0</v>
      </c>
      <c r="W655" s="24">
        <v>0</v>
      </c>
      <c r="X655" s="24">
        <v>0</v>
      </c>
      <c r="Y655" s="24">
        <v>0</v>
      </c>
      <c r="Z655" s="24">
        <v>0</v>
      </c>
      <c r="AA655" s="24">
        <v>0</v>
      </c>
      <c r="AB655" s="24">
        <v>0</v>
      </c>
      <c r="AC655" s="24">
        <v>0</v>
      </c>
      <c r="AD655" s="24">
        <v>0</v>
      </c>
      <c r="AE655" s="24">
        <v>0</v>
      </c>
      <c r="AF655" s="16">
        <v>6</v>
      </c>
    </row>
    <row r="656" spans="1:32" s="25" customFormat="1" ht="13.7" customHeight="1" x14ac:dyDescent="0.15">
      <c r="A656" s="21" t="s">
        <v>1157</v>
      </c>
      <c r="B656" s="21" t="s">
        <v>1052</v>
      </c>
      <c r="C656" s="22" t="s">
        <v>1193</v>
      </c>
      <c r="D656" s="23">
        <v>0</v>
      </c>
      <c r="E656" s="23">
        <v>1</v>
      </c>
      <c r="F656" s="23" t="s">
        <v>1124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24">
        <v>0</v>
      </c>
      <c r="Q656" s="24">
        <v>0</v>
      </c>
      <c r="R656" s="24">
        <f t="shared" si="104"/>
        <v>0</v>
      </c>
      <c r="S656" s="1">
        <v>0</v>
      </c>
      <c r="T656" s="1">
        <v>0</v>
      </c>
      <c r="U656" s="1">
        <v>0</v>
      </c>
      <c r="V656" s="24">
        <f t="shared" si="111"/>
        <v>0</v>
      </c>
      <c r="W656" s="24">
        <v>0</v>
      </c>
      <c r="X656" s="24">
        <v>0</v>
      </c>
      <c r="Y656" s="24">
        <v>0</v>
      </c>
      <c r="Z656" s="24">
        <v>0</v>
      </c>
      <c r="AA656" s="24">
        <v>0</v>
      </c>
      <c r="AB656" s="24">
        <v>0</v>
      </c>
      <c r="AC656" s="24">
        <v>0</v>
      </c>
      <c r="AD656" s="24">
        <v>0</v>
      </c>
      <c r="AE656" s="24">
        <v>0</v>
      </c>
      <c r="AF656" s="25">
        <v>7</v>
      </c>
    </row>
    <row r="657" spans="1:32" s="25" customFormat="1" ht="13.7" customHeight="1" x14ac:dyDescent="0.15">
      <c r="A657" s="21" t="s">
        <v>1157</v>
      </c>
      <c r="B657" s="21" t="s">
        <v>1052</v>
      </c>
      <c r="C657" s="22" t="s">
        <v>1058</v>
      </c>
      <c r="D657" s="23">
        <v>0</v>
      </c>
      <c r="E657" s="23">
        <v>2</v>
      </c>
      <c r="F657" s="23" t="s">
        <v>1124</v>
      </c>
      <c r="G657" s="1">
        <v>1</v>
      </c>
      <c r="H657" s="1">
        <v>0</v>
      </c>
      <c r="I657" s="1">
        <v>1</v>
      </c>
      <c r="J657" s="1">
        <v>0</v>
      </c>
      <c r="K657" s="1">
        <v>0</v>
      </c>
      <c r="L657" s="1">
        <v>3</v>
      </c>
      <c r="M657" s="1">
        <v>1</v>
      </c>
      <c r="N657" s="1">
        <v>0</v>
      </c>
      <c r="O657" s="1">
        <v>0</v>
      </c>
      <c r="P657" s="1">
        <v>3</v>
      </c>
      <c r="Q657" s="1">
        <v>3</v>
      </c>
      <c r="R657" s="24">
        <f t="shared" si="104"/>
        <v>6</v>
      </c>
      <c r="S657" s="24">
        <v>1</v>
      </c>
      <c r="T657" s="24">
        <v>0</v>
      </c>
      <c r="U657" s="24">
        <v>1</v>
      </c>
      <c r="V657" s="24">
        <f t="shared" si="111"/>
        <v>2</v>
      </c>
      <c r="W657" s="24">
        <v>1</v>
      </c>
      <c r="X657" s="24">
        <v>0</v>
      </c>
      <c r="Y657" s="24">
        <v>1</v>
      </c>
      <c r="Z657" s="24">
        <v>0</v>
      </c>
      <c r="AA657" s="24">
        <v>0</v>
      </c>
      <c r="AB657" s="24">
        <v>0</v>
      </c>
      <c r="AC657" s="24">
        <v>1</v>
      </c>
      <c r="AD657" s="24">
        <v>0</v>
      </c>
      <c r="AE657" s="24">
        <v>0</v>
      </c>
      <c r="AF657" s="25">
        <v>8</v>
      </c>
    </row>
    <row r="658" spans="1:32" s="25" customFormat="1" ht="13.7" customHeight="1" x14ac:dyDescent="0.15">
      <c r="A658" s="21" t="s">
        <v>1157</v>
      </c>
      <c r="B658" s="21" t="s">
        <v>1052</v>
      </c>
      <c r="C658" s="22" t="s">
        <v>65</v>
      </c>
      <c r="D658" s="23">
        <v>0</v>
      </c>
      <c r="E658" s="23" t="s">
        <v>1174</v>
      </c>
      <c r="F658" s="23" t="s">
        <v>1124</v>
      </c>
      <c r="G658" s="1">
        <v>1</v>
      </c>
      <c r="H658" s="1">
        <v>0</v>
      </c>
      <c r="I658" s="1">
        <v>1</v>
      </c>
      <c r="J658" s="1">
        <v>0</v>
      </c>
      <c r="K658" s="1">
        <v>0</v>
      </c>
      <c r="L658" s="1">
        <v>15</v>
      </c>
      <c r="M658" s="1">
        <v>1</v>
      </c>
      <c r="N658" s="1">
        <v>0</v>
      </c>
      <c r="O658" s="1">
        <v>0</v>
      </c>
      <c r="P658" s="1">
        <v>12</v>
      </c>
      <c r="Q658" s="1">
        <v>6</v>
      </c>
      <c r="R658" s="24">
        <f t="shared" si="104"/>
        <v>18</v>
      </c>
      <c r="S658" s="24">
        <v>1</v>
      </c>
      <c r="T658" s="24">
        <v>0</v>
      </c>
      <c r="U658" s="24">
        <v>2</v>
      </c>
      <c r="V658" s="24">
        <f t="shared" si="111"/>
        <v>3</v>
      </c>
      <c r="W658" s="24">
        <v>1</v>
      </c>
      <c r="X658" s="24">
        <v>1</v>
      </c>
      <c r="Y658" s="24">
        <v>1</v>
      </c>
      <c r="Z658" s="24">
        <v>0</v>
      </c>
      <c r="AA658" s="24">
        <v>0</v>
      </c>
      <c r="AB658" s="24">
        <v>0</v>
      </c>
      <c r="AC658" s="24">
        <v>1</v>
      </c>
      <c r="AD658" s="24">
        <v>0</v>
      </c>
      <c r="AE658" s="24">
        <v>1</v>
      </c>
      <c r="AF658" s="25">
        <v>9</v>
      </c>
    </row>
    <row r="659" spans="1:32" s="25" customFormat="1" ht="13.7" customHeight="1" x14ac:dyDescent="0.15">
      <c r="A659" s="26"/>
      <c r="B659" s="26" t="s">
        <v>1113</v>
      </c>
      <c r="C659" s="26">
        <f>COUNTA(C651:C658)</f>
        <v>8</v>
      </c>
      <c r="D659" s="27">
        <f>COUNTIF(D651:D658,"併")</f>
        <v>0</v>
      </c>
      <c r="E659" s="27">
        <v>3</v>
      </c>
      <c r="F659" s="27"/>
      <c r="G659" s="28">
        <f t="shared" ref="G659:AE659" si="115">SUM(G651:G658)</f>
        <v>6</v>
      </c>
      <c r="H659" s="28">
        <f t="shared" si="115"/>
        <v>0</v>
      </c>
      <c r="I659" s="28">
        <f t="shared" si="115"/>
        <v>6</v>
      </c>
      <c r="J659" s="28">
        <f t="shared" si="115"/>
        <v>0</v>
      </c>
      <c r="K659" s="28">
        <f t="shared" si="115"/>
        <v>0</v>
      </c>
      <c r="L659" s="28">
        <f t="shared" si="115"/>
        <v>61</v>
      </c>
      <c r="M659" s="28">
        <f t="shared" si="115"/>
        <v>6</v>
      </c>
      <c r="N659" s="28">
        <f t="shared" si="115"/>
        <v>1</v>
      </c>
      <c r="O659" s="28">
        <f t="shared" si="115"/>
        <v>0</v>
      </c>
      <c r="P659" s="28">
        <f t="shared" si="115"/>
        <v>46</v>
      </c>
      <c r="Q659" s="28">
        <f t="shared" si="115"/>
        <v>34</v>
      </c>
      <c r="R659" s="28">
        <f t="shared" si="115"/>
        <v>80</v>
      </c>
      <c r="S659" s="28">
        <f t="shared" si="115"/>
        <v>7</v>
      </c>
      <c r="T659" s="28">
        <f t="shared" si="115"/>
        <v>0</v>
      </c>
      <c r="U659" s="28">
        <f t="shared" si="115"/>
        <v>8</v>
      </c>
      <c r="V659" s="28">
        <f t="shared" si="115"/>
        <v>15</v>
      </c>
      <c r="W659" s="28">
        <f t="shared" si="115"/>
        <v>6</v>
      </c>
      <c r="X659" s="28">
        <f t="shared" si="115"/>
        <v>9</v>
      </c>
      <c r="Y659" s="28">
        <f t="shared" si="115"/>
        <v>6</v>
      </c>
      <c r="Z659" s="28">
        <f t="shared" si="115"/>
        <v>1</v>
      </c>
      <c r="AA659" s="28">
        <f t="shared" si="115"/>
        <v>0</v>
      </c>
      <c r="AB659" s="28">
        <f t="shared" si="115"/>
        <v>1</v>
      </c>
      <c r="AC659" s="28">
        <f t="shared" si="115"/>
        <v>3</v>
      </c>
      <c r="AD659" s="28">
        <f t="shared" si="115"/>
        <v>0</v>
      </c>
      <c r="AE659" s="28">
        <f t="shared" si="115"/>
        <v>2</v>
      </c>
      <c r="AF659" s="25">
        <v>10</v>
      </c>
    </row>
    <row r="660" spans="1:32" s="25" customFormat="1" ht="13.7" customHeight="1" x14ac:dyDescent="0.15">
      <c r="A660" s="21" t="s">
        <v>1157</v>
      </c>
      <c r="B660" s="21" t="s">
        <v>1059</v>
      </c>
      <c r="C660" s="22" t="s">
        <v>1060</v>
      </c>
      <c r="D660" s="23">
        <v>0</v>
      </c>
      <c r="E660" s="23">
        <v>1</v>
      </c>
      <c r="F660" s="23" t="s">
        <v>1124</v>
      </c>
      <c r="G660" s="1">
        <v>1</v>
      </c>
      <c r="H660" s="1">
        <v>0</v>
      </c>
      <c r="I660" s="1">
        <v>1</v>
      </c>
      <c r="J660" s="1">
        <v>0</v>
      </c>
      <c r="K660" s="1">
        <v>0</v>
      </c>
      <c r="L660" s="1">
        <v>11</v>
      </c>
      <c r="M660" s="1">
        <v>1</v>
      </c>
      <c r="N660" s="1">
        <v>0</v>
      </c>
      <c r="O660" s="1">
        <v>0</v>
      </c>
      <c r="P660" s="1">
        <v>9</v>
      </c>
      <c r="Q660" s="1">
        <v>5</v>
      </c>
      <c r="R660" s="24">
        <f t="shared" si="104"/>
        <v>14</v>
      </c>
      <c r="S660" s="24">
        <v>1</v>
      </c>
      <c r="T660" s="24">
        <v>0</v>
      </c>
      <c r="U660" s="24">
        <v>1</v>
      </c>
      <c r="V660" s="24">
        <f t="shared" si="111"/>
        <v>2</v>
      </c>
      <c r="W660" s="24">
        <v>1</v>
      </c>
      <c r="X660" s="24">
        <v>0</v>
      </c>
      <c r="Y660" s="24">
        <v>1</v>
      </c>
      <c r="Z660" s="24">
        <v>1</v>
      </c>
      <c r="AA660" s="24">
        <v>0</v>
      </c>
      <c r="AB660" s="24">
        <v>0</v>
      </c>
      <c r="AC660" s="24">
        <v>0</v>
      </c>
      <c r="AD660" s="24">
        <v>0</v>
      </c>
      <c r="AE660" s="24">
        <v>0</v>
      </c>
      <c r="AF660" s="16">
        <v>11</v>
      </c>
    </row>
    <row r="661" spans="1:32" s="25" customFormat="1" ht="13.7" customHeight="1" x14ac:dyDescent="0.15">
      <c r="A661" s="21" t="s">
        <v>1157</v>
      </c>
      <c r="B661" s="21" t="s">
        <v>1059</v>
      </c>
      <c r="C661" s="22" t="s">
        <v>1061</v>
      </c>
      <c r="D661" s="23">
        <v>0</v>
      </c>
      <c r="E661" s="23" t="s">
        <v>1174</v>
      </c>
      <c r="F661" s="23" t="s">
        <v>1124</v>
      </c>
      <c r="G661" s="1">
        <v>1</v>
      </c>
      <c r="H661" s="1">
        <v>0</v>
      </c>
      <c r="I661" s="1">
        <v>1</v>
      </c>
      <c r="J661" s="1">
        <v>0</v>
      </c>
      <c r="K661" s="1">
        <v>0</v>
      </c>
      <c r="L661" s="1">
        <v>4</v>
      </c>
      <c r="M661" s="1">
        <v>1</v>
      </c>
      <c r="N661" s="1">
        <v>0</v>
      </c>
      <c r="O661" s="1">
        <v>0</v>
      </c>
      <c r="P661" s="1">
        <v>3</v>
      </c>
      <c r="Q661" s="1">
        <v>4</v>
      </c>
      <c r="R661" s="24">
        <f t="shared" si="104"/>
        <v>7</v>
      </c>
      <c r="S661" s="24">
        <v>1</v>
      </c>
      <c r="T661" s="24">
        <v>0</v>
      </c>
      <c r="U661" s="24">
        <v>0</v>
      </c>
      <c r="V661" s="24">
        <f t="shared" si="111"/>
        <v>1</v>
      </c>
      <c r="W661" s="24">
        <v>1</v>
      </c>
      <c r="X661" s="24">
        <v>0</v>
      </c>
      <c r="Y661" s="24">
        <v>1</v>
      </c>
      <c r="Z661" s="24">
        <v>0</v>
      </c>
      <c r="AA661" s="24">
        <v>0</v>
      </c>
      <c r="AB661" s="24">
        <v>0</v>
      </c>
      <c r="AC661" s="24">
        <v>1</v>
      </c>
      <c r="AD661" s="24">
        <v>0</v>
      </c>
      <c r="AE661" s="24">
        <v>1</v>
      </c>
      <c r="AF661" s="25">
        <v>12</v>
      </c>
    </row>
    <row r="662" spans="1:32" s="16" customFormat="1" ht="13.7" customHeight="1" x14ac:dyDescent="0.15">
      <c r="A662" s="21" t="s">
        <v>1157</v>
      </c>
      <c r="B662" s="21" t="s">
        <v>1059</v>
      </c>
      <c r="C662" s="22" t="s">
        <v>1062</v>
      </c>
      <c r="D662" s="23">
        <v>0</v>
      </c>
      <c r="E662" s="23">
        <v>1</v>
      </c>
      <c r="F662" s="23" t="s">
        <v>1124</v>
      </c>
      <c r="G662" s="1">
        <v>1</v>
      </c>
      <c r="H662" s="24">
        <v>0</v>
      </c>
      <c r="I662" s="1">
        <v>1</v>
      </c>
      <c r="J662" s="1">
        <v>0</v>
      </c>
      <c r="K662" s="1">
        <v>0</v>
      </c>
      <c r="L662" s="1">
        <v>3</v>
      </c>
      <c r="M662" s="1">
        <v>0</v>
      </c>
      <c r="N662" s="1">
        <v>0</v>
      </c>
      <c r="O662" s="1">
        <v>0</v>
      </c>
      <c r="P662" s="1">
        <v>3</v>
      </c>
      <c r="Q662" s="1">
        <v>2</v>
      </c>
      <c r="R662" s="24">
        <f t="shared" si="104"/>
        <v>5</v>
      </c>
      <c r="S662" s="24">
        <v>0</v>
      </c>
      <c r="T662" s="24">
        <v>0</v>
      </c>
      <c r="U662" s="24">
        <v>1</v>
      </c>
      <c r="V662" s="24">
        <f t="shared" si="111"/>
        <v>1</v>
      </c>
      <c r="W662" s="24">
        <v>1</v>
      </c>
      <c r="X662" s="24">
        <v>0</v>
      </c>
      <c r="Y662" s="24">
        <v>1</v>
      </c>
      <c r="Z662" s="24">
        <v>1</v>
      </c>
      <c r="AA662" s="24">
        <v>0</v>
      </c>
      <c r="AB662" s="24">
        <v>0</v>
      </c>
      <c r="AC662" s="24">
        <v>1</v>
      </c>
      <c r="AD662" s="24">
        <v>0</v>
      </c>
      <c r="AE662" s="24">
        <v>1</v>
      </c>
      <c r="AF662" s="25">
        <v>13</v>
      </c>
    </row>
    <row r="663" spans="1:32" s="25" customFormat="1" ht="13.7" customHeight="1" x14ac:dyDescent="0.15">
      <c r="A663" s="21" t="s">
        <v>1157</v>
      </c>
      <c r="B663" s="21" t="s">
        <v>1059</v>
      </c>
      <c r="C663" s="22" t="s">
        <v>1063</v>
      </c>
      <c r="D663" s="23">
        <v>0</v>
      </c>
      <c r="E663" s="23" t="s">
        <v>1174</v>
      </c>
      <c r="F663" s="23" t="s">
        <v>1124</v>
      </c>
      <c r="G663" s="1">
        <v>1</v>
      </c>
      <c r="H663" s="24">
        <v>0</v>
      </c>
      <c r="I663" s="1">
        <v>1</v>
      </c>
      <c r="J663" s="1">
        <v>0</v>
      </c>
      <c r="K663" s="1">
        <v>0</v>
      </c>
      <c r="L663" s="1">
        <v>3</v>
      </c>
      <c r="M663" s="1">
        <v>1</v>
      </c>
      <c r="N663" s="1">
        <v>0</v>
      </c>
      <c r="O663" s="1">
        <v>0</v>
      </c>
      <c r="P663" s="1">
        <v>3</v>
      </c>
      <c r="Q663" s="1">
        <v>3</v>
      </c>
      <c r="R663" s="24">
        <f t="shared" si="104"/>
        <v>6</v>
      </c>
      <c r="S663" s="24">
        <v>1</v>
      </c>
      <c r="T663" s="24">
        <v>0</v>
      </c>
      <c r="U663" s="24">
        <v>0</v>
      </c>
      <c r="V663" s="24">
        <f t="shared" si="111"/>
        <v>1</v>
      </c>
      <c r="W663" s="24">
        <v>1</v>
      </c>
      <c r="X663" s="24">
        <v>0</v>
      </c>
      <c r="Y663" s="24">
        <v>1</v>
      </c>
      <c r="Z663" s="24">
        <v>0</v>
      </c>
      <c r="AA663" s="24">
        <v>0</v>
      </c>
      <c r="AB663" s="24">
        <v>0</v>
      </c>
      <c r="AC663" s="24">
        <v>0</v>
      </c>
      <c r="AD663" s="24">
        <v>0</v>
      </c>
      <c r="AE663" s="24">
        <v>0</v>
      </c>
      <c r="AF663" s="25">
        <v>14</v>
      </c>
    </row>
    <row r="664" spans="1:32" s="16" customFormat="1" ht="13.7" customHeight="1" x14ac:dyDescent="0.15">
      <c r="A664" s="21" t="s">
        <v>1157</v>
      </c>
      <c r="B664" s="21" t="s">
        <v>1059</v>
      </c>
      <c r="C664" s="22" t="s">
        <v>1064</v>
      </c>
      <c r="D664" s="23">
        <v>0</v>
      </c>
      <c r="E664" s="23" t="s">
        <v>1175</v>
      </c>
      <c r="F664" s="23" t="s">
        <v>1124</v>
      </c>
      <c r="G664" s="1">
        <v>1</v>
      </c>
      <c r="H664" s="1">
        <v>0</v>
      </c>
      <c r="I664" s="1">
        <v>1</v>
      </c>
      <c r="J664" s="1">
        <v>0</v>
      </c>
      <c r="K664" s="1">
        <v>0</v>
      </c>
      <c r="L664" s="1">
        <v>3</v>
      </c>
      <c r="M664" s="1">
        <v>1</v>
      </c>
      <c r="N664" s="1">
        <v>0</v>
      </c>
      <c r="O664" s="1">
        <v>0</v>
      </c>
      <c r="P664" s="1">
        <v>4</v>
      </c>
      <c r="Q664" s="1">
        <v>2</v>
      </c>
      <c r="R664" s="24">
        <f t="shared" si="104"/>
        <v>6</v>
      </c>
      <c r="S664" s="24">
        <v>1</v>
      </c>
      <c r="T664" s="24">
        <v>0</v>
      </c>
      <c r="U664" s="24">
        <v>0</v>
      </c>
      <c r="V664" s="24">
        <f t="shared" si="111"/>
        <v>1</v>
      </c>
      <c r="W664" s="24">
        <v>1</v>
      </c>
      <c r="X664" s="24">
        <v>0</v>
      </c>
      <c r="Y664" s="24">
        <v>1</v>
      </c>
      <c r="Z664" s="24">
        <v>0</v>
      </c>
      <c r="AA664" s="24">
        <v>0</v>
      </c>
      <c r="AB664" s="24">
        <v>0</v>
      </c>
      <c r="AC664" s="24">
        <v>0</v>
      </c>
      <c r="AD664" s="24">
        <v>0</v>
      </c>
      <c r="AE664" s="24">
        <v>0</v>
      </c>
      <c r="AF664" s="25">
        <v>15</v>
      </c>
    </row>
    <row r="665" spans="1:32" s="25" customFormat="1" ht="13.7" customHeight="1" x14ac:dyDescent="0.15">
      <c r="A665" s="21" t="s">
        <v>1157</v>
      </c>
      <c r="B665" s="21" t="s">
        <v>1059</v>
      </c>
      <c r="C665" s="22" t="s">
        <v>1065</v>
      </c>
      <c r="D665" s="23">
        <v>0</v>
      </c>
      <c r="E665" s="23" t="s">
        <v>1173</v>
      </c>
      <c r="F665" s="23" t="s">
        <v>1124</v>
      </c>
      <c r="G665" s="1">
        <v>1</v>
      </c>
      <c r="H665" s="1">
        <v>0</v>
      </c>
      <c r="I665" s="1">
        <v>1</v>
      </c>
      <c r="J665" s="1">
        <v>0</v>
      </c>
      <c r="K665" s="1">
        <v>0</v>
      </c>
      <c r="L665" s="1">
        <v>29</v>
      </c>
      <c r="M665" s="1">
        <v>1</v>
      </c>
      <c r="N665" s="1">
        <v>1</v>
      </c>
      <c r="O665" s="1">
        <v>0</v>
      </c>
      <c r="P665" s="1">
        <v>14</v>
      </c>
      <c r="Q665" s="1">
        <v>19</v>
      </c>
      <c r="R665" s="24">
        <f t="shared" si="104"/>
        <v>33</v>
      </c>
      <c r="S665" s="24">
        <v>1</v>
      </c>
      <c r="T665" s="24">
        <v>0</v>
      </c>
      <c r="U665" s="24">
        <v>3</v>
      </c>
      <c r="V665" s="24">
        <f t="shared" si="111"/>
        <v>4</v>
      </c>
      <c r="W665" s="24">
        <v>1</v>
      </c>
      <c r="X665" s="24">
        <v>6</v>
      </c>
      <c r="Y665" s="24">
        <v>1</v>
      </c>
      <c r="Z665" s="24">
        <v>1</v>
      </c>
      <c r="AA665" s="24">
        <v>0</v>
      </c>
      <c r="AB665" s="24">
        <v>0</v>
      </c>
      <c r="AC665" s="24">
        <v>2</v>
      </c>
      <c r="AD665" s="24">
        <v>0</v>
      </c>
      <c r="AE665" s="24">
        <v>2</v>
      </c>
      <c r="AF665" s="16">
        <v>16</v>
      </c>
    </row>
    <row r="666" spans="1:32" s="25" customFormat="1" ht="13.7" customHeight="1" x14ac:dyDescent="0.15">
      <c r="A666" s="21" t="s">
        <v>1157</v>
      </c>
      <c r="B666" s="21" t="s">
        <v>1059</v>
      </c>
      <c r="C666" s="22" t="s">
        <v>1066</v>
      </c>
      <c r="D666" s="23">
        <v>0</v>
      </c>
      <c r="E666" s="23">
        <v>1</v>
      </c>
      <c r="F666" s="23" t="s">
        <v>1124</v>
      </c>
      <c r="G666" s="1">
        <v>1</v>
      </c>
      <c r="H666" s="24">
        <v>0</v>
      </c>
      <c r="I666" s="1">
        <v>0</v>
      </c>
      <c r="J666" s="1">
        <v>0</v>
      </c>
      <c r="K666" s="1">
        <v>0</v>
      </c>
      <c r="L666" s="24">
        <v>1</v>
      </c>
      <c r="M666" s="1">
        <v>0</v>
      </c>
      <c r="N666" s="1">
        <v>0</v>
      </c>
      <c r="O666" s="1">
        <v>0</v>
      </c>
      <c r="P666" s="1">
        <v>1</v>
      </c>
      <c r="Q666" s="1">
        <v>1</v>
      </c>
      <c r="R666" s="24">
        <f t="shared" si="104"/>
        <v>2</v>
      </c>
      <c r="S666" s="24">
        <v>0</v>
      </c>
      <c r="T666" s="24">
        <v>0</v>
      </c>
      <c r="U666" s="24">
        <v>0</v>
      </c>
      <c r="V666" s="24">
        <f t="shared" si="111"/>
        <v>0</v>
      </c>
      <c r="W666" s="24">
        <v>0</v>
      </c>
      <c r="X666" s="24">
        <v>0</v>
      </c>
      <c r="Y666" s="24">
        <v>1</v>
      </c>
      <c r="Z666" s="24">
        <v>0</v>
      </c>
      <c r="AA666" s="24">
        <v>0</v>
      </c>
      <c r="AB666" s="24">
        <v>0</v>
      </c>
      <c r="AC666" s="24">
        <v>0</v>
      </c>
      <c r="AD666" s="24">
        <v>0</v>
      </c>
      <c r="AE666" s="24">
        <v>0</v>
      </c>
      <c r="AF666" s="25">
        <v>17</v>
      </c>
    </row>
    <row r="667" spans="1:32" s="25" customFormat="1" ht="13.7" customHeight="1" x14ac:dyDescent="0.15">
      <c r="A667" s="21" t="s">
        <v>1157</v>
      </c>
      <c r="B667" s="21" t="s">
        <v>1059</v>
      </c>
      <c r="C667" s="22" t="s">
        <v>1201</v>
      </c>
      <c r="D667" s="23">
        <v>0</v>
      </c>
      <c r="E667" s="23">
        <v>2</v>
      </c>
      <c r="F667" s="23" t="s">
        <v>1124</v>
      </c>
      <c r="G667" s="1">
        <v>1</v>
      </c>
      <c r="H667" s="24">
        <v>0</v>
      </c>
      <c r="I667" s="1">
        <v>1</v>
      </c>
      <c r="J667" s="1">
        <v>0</v>
      </c>
      <c r="K667" s="1">
        <v>0</v>
      </c>
      <c r="L667" s="24">
        <v>6</v>
      </c>
      <c r="M667" s="1">
        <v>1</v>
      </c>
      <c r="N667" s="1">
        <v>1</v>
      </c>
      <c r="O667" s="1">
        <v>0</v>
      </c>
      <c r="P667" s="1">
        <v>5</v>
      </c>
      <c r="Q667" s="1">
        <v>5</v>
      </c>
      <c r="R667" s="24">
        <f t="shared" si="104"/>
        <v>10</v>
      </c>
      <c r="S667" s="24">
        <v>1</v>
      </c>
      <c r="T667" s="24">
        <v>0</v>
      </c>
      <c r="U667" s="24">
        <v>1</v>
      </c>
      <c r="V667" s="24">
        <f t="shared" si="111"/>
        <v>2</v>
      </c>
      <c r="W667" s="24">
        <v>1</v>
      </c>
      <c r="X667" s="24">
        <v>0</v>
      </c>
      <c r="Y667" s="24">
        <v>1</v>
      </c>
      <c r="Z667" s="24">
        <v>1</v>
      </c>
      <c r="AA667" s="24">
        <v>0</v>
      </c>
      <c r="AB667" s="24">
        <v>0</v>
      </c>
      <c r="AC667" s="24">
        <v>0</v>
      </c>
      <c r="AD667" s="24">
        <v>0</v>
      </c>
      <c r="AE667" s="24">
        <v>0</v>
      </c>
      <c r="AF667" s="25">
        <v>17</v>
      </c>
    </row>
    <row r="668" spans="1:32" s="25" customFormat="1" ht="13.7" customHeight="1" x14ac:dyDescent="0.15">
      <c r="A668" s="26"/>
      <c r="B668" s="26" t="s">
        <v>1113</v>
      </c>
      <c r="C668" s="26">
        <f>COUNTA(C660:C667)</f>
        <v>8</v>
      </c>
      <c r="D668" s="27">
        <f>COUNTIF(D660:D667,"併")</f>
        <v>0</v>
      </c>
      <c r="E668" s="27">
        <v>7</v>
      </c>
      <c r="F668" s="27"/>
      <c r="G668" s="28">
        <f t="shared" ref="G668:AE668" si="116">SUM(G660:G667)</f>
        <v>8</v>
      </c>
      <c r="H668" s="28">
        <f t="shared" si="116"/>
        <v>0</v>
      </c>
      <c r="I668" s="28">
        <f t="shared" si="116"/>
        <v>7</v>
      </c>
      <c r="J668" s="28">
        <f t="shared" si="116"/>
        <v>0</v>
      </c>
      <c r="K668" s="28">
        <f t="shared" si="116"/>
        <v>0</v>
      </c>
      <c r="L668" s="28">
        <f t="shared" si="116"/>
        <v>60</v>
      </c>
      <c r="M668" s="28">
        <f t="shared" si="116"/>
        <v>6</v>
      </c>
      <c r="N668" s="28">
        <f t="shared" si="116"/>
        <v>2</v>
      </c>
      <c r="O668" s="28">
        <f t="shared" si="116"/>
        <v>0</v>
      </c>
      <c r="P668" s="28">
        <f t="shared" si="116"/>
        <v>42</v>
      </c>
      <c r="Q668" s="28">
        <f t="shared" si="116"/>
        <v>41</v>
      </c>
      <c r="R668" s="28">
        <f t="shared" si="116"/>
        <v>83</v>
      </c>
      <c r="S668" s="28">
        <f t="shared" si="116"/>
        <v>6</v>
      </c>
      <c r="T668" s="28">
        <f t="shared" si="116"/>
        <v>0</v>
      </c>
      <c r="U668" s="28">
        <f t="shared" si="116"/>
        <v>6</v>
      </c>
      <c r="V668" s="28">
        <f t="shared" si="116"/>
        <v>12</v>
      </c>
      <c r="W668" s="28">
        <f t="shared" si="116"/>
        <v>7</v>
      </c>
      <c r="X668" s="28">
        <f t="shared" si="116"/>
        <v>6</v>
      </c>
      <c r="Y668" s="28">
        <f t="shared" si="116"/>
        <v>8</v>
      </c>
      <c r="Z668" s="28">
        <f t="shared" si="116"/>
        <v>4</v>
      </c>
      <c r="AA668" s="28">
        <f t="shared" si="116"/>
        <v>0</v>
      </c>
      <c r="AB668" s="28">
        <f t="shared" si="116"/>
        <v>0</v>
      </c>
      <c r="AC668" s="28">
        <f t="shared" si="116"/>
        <v>4</v>
      </c>
      <c r="AD668" s="28">
        <f t="shared" si="116"/>
        <v>0</v>
      </c>
      <c r="AE668" s="28">
        <f t="shared" si="116"/>
        <v>4</v>
      </c>
      <c r="AF668" s="25">
        <v>22</v>
      </c>
    </row>
    <row r="669" spans="1:32" s="25" customFormat="1" ht="13.7" customHeight="1" x14ac:dyDescent="0.15">
      <c r="A669" s="21" t="s">
        <v>1157</v>
      </c>
      <c r="B669" s="21" t="s">
        <v>1067</v>
      </c>
      <c r="C669" s="22" t="s">
        <v>1068</v>
      </c>
      <c r="D669" s="23">
        <v>0</v>
      </c>
      <c r="E669" s="23" t="s">
        <v>1173</v>
      </c>
      <c r="F669" s="23" t="s">
        <v>1124</v>
      </c>
      <c r="G669" s="1">
        <v>1</v>
      </c>
      <c r="H669" s="1">
        <v>0</v>
      </c>
      <c r="I669" s="1">
        <v>1</v>
      </c>
      <c r="J669" s="1">
        <v>1</v>
      </c>
      <c r="K669" s="1">
        <v>0</v>
      </c>
      <c r="L669" s="1">
        <v>11</v>
      </c>
      <c r="M669" s="1">
        <v>1</v>
      </c>
      <c r="N669" s="1">
        <v>1</v>
      </c>
      <c r="O669" s="1">
        <v>0</v>
      </c>
      <c r="P669" s="1">
        <v>8</v>
      </c>
      <c r="Q669" s="1">
        <v>8</v>
      </c>
      <c r="R669" s="24">
        <f t="shared" si="104"/>
        <v>16</v>
      </c>
      <c r="S669" s="24">
        <v>1</v>
      </c>
      <c r="T669" s="24">
        <v>0</v>
      </c>
      <c r="U669" s="24">
        <v>1</v>
      </c>
      <c r="V669" s="24">
        <f t="shared" si="111"/>
        <v>2</v>
      </c>
      <c r="W669" s="24">
        <v>1</v>
      </c>
      <c r="X669" s="24">
        <v>1</v>
      </c>
      <c r="Y669" s="24">
        <v>1</v>
      </c>
      <c r="Z669" s="24">
        <v>1</v>
      </c>
      <c r="AA669" s="24">
        <v>0</v>
      </c>
      <c r="AB669" s="24">
        <v>0</v>
      </c>
      <c r="AC669" s="24">
        <v>1</v>
      </c>
      <c r="AD669" s="24">
        <v>0</v>
      </c>
      <c r="AE669" s="24">
        <v>1</v>
      </c>
      <c r="AF669" s="25">
        <v>23</v>
      </c>
    </row>
    <row r="670" spans="1:32" s="25" customFormat="1" ht="13.7" customHeight="1" x14ac:dyDescent="0.15">
      <c r="A670" s="21" t="s">
        <v>1157</v>
      </c>
      <c r="B670" s="21" t="s">
        <v>1067</v>
      </c>
      <c r="C670" s="22" t="s">
        <v>1069</v>
      </c>
      <c r="D670" s="23">
        <v>0</v>
      </c>
      <c r="E670" s="23">
        <v>1</v>
      </c>
      <c r="F670" s="23" t="s">
        <v>1124</v>
      </c>
      <c r="G670" s="1">
        <v>1</v>
      </c>
      <c r="H670" s="1">
        <v>0</v>
      </c>
      <c r="I670" s="1">
        <v>0</v>
      </c>
      <c r="J670" s="1">
        <v>0</v>
      </c>
      <c r="K670" s="1">
        <v>0</v>
      </c>
      <c r="L670" s="1">
        <v>2</v>
      </c>
      <c r="M670" s="24">
        <v>0</v>
      </c>
      <c r="N670" s="1">
        <v>0</v>
      </c>
      <c r="O670" s="1">
        <v>0</v>
      </c>
      <c r="P670" s="1">
        <v>2</v>
      </c>
      <c r="Q670" s="1">
        <v>1</v>
      </c>
      <c r="R670" s="24">
        <f t="shared" si="104"/>
        <v>3</v>
      </c>
      <c r="S670" s="24">
        <v>0</v>
      </c>
      <c r="T670" s="24">
        <v>0</v>
      </c>
      <c r="U670" s="24">
        <v>1</v>
      </c>
      <c r="V670" s="24">
        <f t="shared" si="111"/>
        <v>1</v>
      </c>
      <c r="W670" s="24">
        <v>0</v>
      </c>
      <c r="X670" s="24">
        <v>0</v>
      </c>
      <c r="Y670" s="24">
        <v>1</v>
      </c>
      <c r="Z670" s="24">
        <v>0</v>
      </c>
      <c r="AA670" s="24">
        <v>0</v>
      </c>
      <c r="AB670" s="24">
        <v>0</v>
      </c>
      <c r="AC670" s="24">
        <v>0</v>
      </c>
      <c r="AD670" s="24">
        <v>0</v>
      </c>
      <c r="AE670" s="24">
        <v>0</v>
      </c>
      <c r="AF670" s="25">
        <v>24</v>
      </c>
    </row>
    <row r="671" spans="1:32" s="16" customFormat="1" ht="13.7" customHeight="1" x14ac:dyDescent="0.15">
      <c r="A671" s="26"/>
      <c r="B671" s="26" t="s">
        <v>1113</v>
      </c>
      <c r="C671" s="26">
        <f>COUNTA(C669:C670)</f>
        <v>2</v>
      </c>
      <c r="D671" s="27">
        <f>COUNTIF(D669:D670,"併")</f>
        <v>0</v>
      </c>
      <c r="E671" s="27">
        <v>1</v>
      </c>
      <c r="F671" s="27"/>
      <c r="G671" s="28">
        <f>SUM(G669:G670)</f>
        <v>2</v>
      </c>
      <c r="H671" s="28">
        <f t="shared" ref="H671:AE671" si="117">SUM(H669:H670)</f>
        <v>0</v>
      </c>
      <c r="I671" s="28">
        <f t="shared" si="117"/>
        <v>1</v>
      </c>
      <c r="J671" s="28">
        <f t="shared" si="117"/>
        <v>1</v>
      </c>
      <c r="K671" s="28">
        <f t="shared" si="117"/>
        <v>0</v>
      </c>
      <c r="L671" s="28">
        <f t="shared" si="117"/>
        <v>13</v>
      </c>
      <c r="M671" s="28">
        <f t="shared" si="117"/>
        <v>1</v>
      </c>
      <c r="N671" s="28">
        <f t="shared" si="117"/>
        <v>1</v>
      </c>
      <c r="O671" s="28">
        <f t="shared" si="117"/>
        <v>0</v>
      </c>
      <c r="P671" s="28">
        <f t="shared" si="117"/>
        <v>10</v>
      </c>
      <c r="Q671" s="28">
        <f t="shared" si="117"/>
        <v>9</v>
      </c>
      <c r="R671" s="28">
        <f t="shared" si="117"/>
        <v>19</v>
      </c>
      <c r="S671" s="28">
        <f t="shared" si="117"/>
        <v>1</v>
      </c>
      <c r="T671" s="28">
        <f t="shared" si="117"/>
        <v>0</v>
      </c>
      <c r="U671" s="28">
        <f t="shared" si="117"/>
        <v>2</v>
      </c>
      <c r="V671" s="28">
        <f t="shared" si="117"/>
        <v>3</v>
      </c>
      <c r="W671" s="28">
        <f t="shared" si="117"/>
        <v>1</v>
      </c>
      <c r="X671" s="28">
        <f t="shared" si="117"/>
        <v>1</v>
      </c>
      <c r="Y671" s="28">
        <f t="shared" si="117"/>
        <v>2</v>
      </c>
      <c r="Z671" s="28">
        <f t="shared" si="117"/>
        <v>1</v>
      </c>
      <c r="AA671" s="28">
        <f t="shared" si="117"/>
        <v>0</v>
      </c>
      <c r="AB671" s="28">
        <f t="shared" si="117"/>
        <v>0</v>
      </c>
      <c r="AC671" s="28">
        <f t="shared" si="117"/>
        <v>1</v>
      </c>
      <c r="AD671" s="28">
        <f t="shared" si="117"/>
        <v>0</v>
      </c>
      <c r="AE671" s="28">
        <f t="shared" si="117"/>
        <v>1</v>
      </c>
      <c r="AF671" s="25">
        <v>25</v>
      </c>
    </row>
    <row r="672" spans="1:32" s="25" customFormat="1" ht="13.7" customHeight="1" x14ac:dyDescent="0.15">
      <c r="A672" s="31"/>
      <c r="B672" s="31" t="s">
        <v>1114</v>
      </c>
      <c r="C672" s="31">
        <f>C614+C626+C630+C633+C637+C639+C648+C650+C659+C668+C671</f>
        <v>90</v>
      </c>
      <c r="D672" s="32">
        <f>D614+D626+D630+D633+D637+D639+D648+D650+D659+D668+D671</f>
        <v>2</v>
      </c>
      <c r="E672" s="32">
        <f>E614+E626+E630+E633+E637+E639+E648+E650+E659+E668+E671</f>
        <v>27</v>
      </c>
      <c r="F672" s="32"/>
      <c r="G672" s="33">
        <f t="shared" ref="G672:AE672" si="118">G614+G626+G630+G633+G637+G639+G648+G650+G659+G668+G671</f>
        <v>86</v>
      </c>
      <c r="H672" s="33">
        <f t="shared" si="118"/>
        <v>0</v>
      </c>
      <c r="I672" s="33">
        <f t="shared" si="118"/>
        <v>84</v>
      </c>
      <c r="J672" s="33">
        <f t="shared" si="118"/>
        <v>21</v>
      </c>
      <c r="K672" s="33">
        <f t="shared" si="118"/>
        <v>0</v>
      </c>
      <c r="L672" s="33">
        <f t="shared" si="118"/>
        <v>1026</v>
      </c>
      <c r="M672" s="33">
        <f t="shared" si="118"/>
        <v>87</v>
      </c>
      <c r="N672" s="33">
        <f t="shared" si="118"/>
        <v>25</v>
      </c>
      <c r="O672" s="33">
        <f t="shared" si="118"/>
        <v>1</v>
      </c>
      <c r="P672" s="33">
        <f t="shared" si="118"/>
        <v>632</v>
      </c>
      <c r="Q672" s="33">
        <f t="shared" si="118"/>
        <v>698</v>
      </c>
      <c r="R672" s="33">
        <f t="shared" si="118"/>
        <v>1330</v>
      </c>
      <c r="S672" s="33">
        <f t="shared" si="118"/>
        <v>89</v>
      </c>
      <c r="T672" s="33">
        <f t="shared" si="118"/>
        <v>0</v>
      </c>
      <c r="U672" s="33">
        <f t="shared" si="118"/>
        <v>158</v>
      </c>
      <c r="V672" s="33">
        <f t="shared" si="118"/>
        <v>247</v>
      </c>
      <c r="W672" s="33">
        <f t="shared" si="118"/>
        <v>85</v>
      </c>
      <c r="X672" s="33">
        <f t="shared" si="118"/>
        <v>187</v>
      </c>
      <c r="Y672" s="33">
        <f t="shared" si="118"/>
        <v>88</v>
      </c>
      <c r="Z672" s="33">
        <f t="shared" si="118"/>
        <v>29</v>
      </c>
      <c r="AA672" s="33">
        <f t="shared" si="118"/>
        <v>5</v>
      </c>
      <c r="AB672" s="33">
        <f t="shared" si="118"/>
        <v>12</v>
      </c>
      <c r="AC672" s="33">
        <f t="shared" si="118"/>
        <v>25</v>
      </c>
      <c r="AD672" s="33">
        <f t="shared" si="118"/>
        <v>2</v>
      </c>
      <c r="AE672" s="33">
        <f t="shared" si="118"/>
        <v>24</v>
      </c>
      <c r="AF672" s="16">
        <v>26</v>
      </c>
    </row>
    <row r="673" spans="1:32" s="25" customFormat="1" ht="13.7" customHeight="1" x14ac:dyDescent="0.15">
      <c r="A673" s="21" t="s">
        <v>1167</v>
      </c>
      <c r="B673" s="21" t="s">
        <v>1070</v>
      </c>
      <c r="C673" s="30" t="s">
        <v>1071</v>
      </c>
      <c r="D673" s="23">
        <v>0</v>
      </c>
      <c r="E673" s="23" t="s">
        <v>1175</v>
      </c>
      <c r="F673" s="40" t="s">
        <v>1125</v>
      </c>
      <c r="G673" s="1">
        <v>1</v>
      </c>
      <c r="H673" s="1">
        <v>0</v>
      </c>
      <c r="I673" s="1">
        <v>1</v>
      </c>
      <c r="J673" s="1">
        <v>0</v>
      </c>
      <c r="K673" s="1">
        <v>0</v>
      </c>
      <c r="L673" s="1">
        <v>14</v>
      </c>
      <c r="M673" s="1">
        <v>1</v>
      </c>
      <c r="N673" s="1">
        <v>0</v>
      </c>
      <c r="O673" s="1">
        <v>0</v>
      </c>
      <c r="P673" s="1">
        <v>7</v>
      </c>
      <c r="Q673" s="1">
        <v>10</v>
      </c>
      <c r="R673" s="24">
        <f t="shared" ref="R673:R698" si="119">P673+Q673</f>
        <v>17</v>
      </c>
      <c r="S673" s="24">
        <v>1</v>
      </c>
      <c r="T673" s="24">
        <v>0</v>
      </c>
      <c r="U673" s="24">
        <v>2</v>
      </c>
      <c r="V673" s="24">
        <f t="shared" ref="V673:V698" si="120">S673+T673+U673</f>
        <v>3</v>
      </c>
      <c r="W673" s="24">
        <v>1</v>
      </c>
      <c r="X673" s="24">
        <v>2</v>
      </c>
      <c r="Y673" s="24">
        <v>1</v>
      </c>
      <c r="Z673" s="24">
        <v>0</v>
      </c>
      <c r="AA673" s="24">
        <v>0</v>
      </c>
      <c r="AB673" s="24">
        <v>1</v>
      </c>
      <c r="AC673" s="24">
        <v>1</v>
      </c>
      <c r="AD673" s="24">
        <v>1</v>
      </c>
      <c r="AE673" s="24">
        <v>1</v>
      </c>
      <c r="AF673" s="25">
        <v>27</v>
      </c>
    </row>
    <row r="674" spans="1:32" s="25" customFormat="1" ht="13.7" customHeight="1" x14ac:dyDescent="0.15">
      <c r="A674" s="21" t="s">
        <v>1167</v>
      </c>
      <c r="B674" s="21" t="s">
        <v>1070</v>
      </c>
      <c r="C674" s="22" t="s">
        <v>1072</v>
      </c>
      <c r="D674" s="23">
        <v>0</v>
      </c>
      <c r="E674" s="23" t="s">
        <v>1175</v>
      </c>
      <c r="F674" s="40" t="s">
        <v>1125</v>
      </c>
      <c r="G674" s="1">
        <v>1</v>
      </c>
      <c r="H674" s="1">
        <v>0</v>
      </c>
      <c r="I674" s="1">
        <v>1</v>
      </c>
      <c r="J674" s="1">
        <v>0</v>
      </c>
      <c r="K674" s="1">
        <v>0</v>
      </c>
      <c r="L674" s="1">
        <v>14</v>
      </c>
      <c r="M674" s="1">
        <v>1</v>
      </c>
      <c r="N674" s="1">
        <v>1</v>
      </c>
      <c r="O674" s="1">
        <v>0</v>
      </c>
      <c r="P674" s="1">
        <v>10</v>
      </c>
      <c r="Q674" s="1">
        <v>8</v>
      </c>
      <c r="R674" s="24">
        <f t="shared" si="119"/>
        <v>18</v>
      </c>
      <c r="S674" s="24">
        <v>1</v>
      </c>
      <c r="T674" s="24">
        <v>0</v>
      </c>
      <c r="U674" s="24">
        <v>2</v>
      </c>
      <c r="V674" s="24">
        <f t="shared" si="120"/>
        <v>3</v>
      </c>
      <c r="W674" s="24">
        <v>1</v>
      </c>
      <c r="X674" s="24">
        <v>4</v>
      </c>
      <c r="Y674" s="24">
        <v>1</v>
      </c>
      <c r="Z674" s="24">
        <v>0</v>
      </c>
      <c r="AA674" s="24">
        <v>2</v>
      </c>
      <c r="AB674" s="24">
        <v>0</v>
      </c>
      <c r="AC674" s="24">
        <v>0</v>
      </c>
      <c r="AD674" s="24">
        <v>0</v>
      </c>
      <c r="AE674" s="24">
        <v>0</v>
      </c>
      <c r="AF674" s="25">
        <v>28</v>
      </c>
    </row>
    <row r="675" spans="1:32" s="25" customFormat="1" ht="13.7" customHeight="1" x14ac:dyDescent="0.15">
      <c r="A675" s="21" t="s">
        <v>1167</v>
      </c>
      <c r="B675" s="21" t="s">
        <v>1070</v>
      </c>
      <c r="C675" s="22" t="s">
        <v>1073</v>
      </c>
      <c r="D675" s="23">
        <v>0</v>
      </c>
      <c r="E675" s="23" t="s">
        <v>1175</v>
      </c>
      <c r="F675" s="40" t="s">
        <v>1125</v>
      </c>
      <c r="G675" s="1">
        <v>1</v>
      </c>
      <c r="H675" s="1">
        <v>0</v>
      </c>
      <c r="I675" s="1">
        <v>1</v>
      </c>
      <c r="J675" s="1">
        <v>1</v>
      </c>
      <c r="K675" s="1">
        <v>0</v>
      </c>
      <c r="L675" s="1">
        <v>12</v>
      </c>
      <c r="M675" s="1">
        <v>1</v>
      </c>
      <c r="N675" s="1">
        <v>0</v>
      </c>
      <c r="O675" s="1">
        <v>2</v>
      </c>
      <c r="P675" s="1">
        <v>9</v>
      </c>
      <c r="Q675" s="1">
        <v>9</v>
      </c>
      <c r="R675" s="24">
        <f t="shared" si="119"/>
        <v>18</v>
      </c>
      <c r="S675" s="24">
        <v>2</v>
      </c>
      <c r="T675" s="24">
        <v>0</v>
      </c>
      <c r="U675" s="24">
        <v>3</v>
      </c>
      <c r="V675" s="24">
        <f t="shared" si="120"/>
        <v>5</v>
      </c>
      <c r="W675" s="24">
        <v>1</v>
      </c>
      <c r="X675" s="24">
        <v>3</v>
      </c>
      <c r="Y675" s="24">
        <v>1</v>
      </c>
      <c r="Z675" s="24">
        <v>0</v>
      </c>
      <c r="AA675" s="24">
        <v>0</v>
      </c>
      <c r="AB675" s="24">
        <v>0</v>
      </c>
      <c r="AC675" s="24">
        <v>1</v>
      </c>
      <c r="AD675" s="24">
        <v>0</v>
      </c>
      <c r="AE675" s="24">
        <v>1</v>
      </c>
      <c r="AF675" s="25">
        <v>29</v>
      </c>
    </row>
    <row r="676" spans="1:32" s="25" customFormat="1" ht="13.7" customHeight="1" x14ac:dyDescent="0.15">
      <c r="A676" s="26"/>
      <c r="B676" s="26" t="s">
        <v>1113</v>
      </c>
      <c r="C676" s="26">
        <f>COUNTA(C673:C675)</f>
        <v>3</v>
      </c>
      <c r="D676" s="27">
        <f>COUNTIF(D673:D675,"併")</f>
        <v>0</v>
      </c>
      <c r="E676" s="27">
        <v>3</v>
      </c>
      <c r="F676" s="27"/>
      <c r="G676" s="28">
        <f>SUM(G673:G675)</f>
        <v>3</v>
      </c>
      <c r="H676" s="28">
        <f t="shared" ref="H676:AE676" si="121">SUM(H673:H675)</f>
        <v>0</v>
      </c>
      <c r="I676" s="28">
        <f t="shared" si="121"/>
        <v>3</v>
      </c>
      <c r="J676" s="28">
        <f t="shared" si="121"/>
        <v>1</v>
      </c>
      <c r="K676" s="28">
        <f t="shared" si="121"/>
        <v>0</v>
      </c>
      <c r="L676" s="28">
        <f t="shared" si="121"/>
        <v>40</v>
      </c>
      <c r="M676" s="28">
        <f t="shared" si="121"/>
        <v>3</v>
      </c>
      <c r="N676" s="28">
        <f t="shared" si="121"/>
        <v>1</v>
      </c>
      <c r="O676" s="28">
        <f t="shared" si="121"/>
        <v>2</v>
      </c>
      <c r="P676" s="28">
        <f t="shared" si="121"/>
        <v>26</v>
      </c>
      <c r="Q676" s="28">
        <f t="shared" si="121"/>
        <v>27</v>
      </c>
      <c r="R676" s="28">
        <f t="shared" si="121"/>
        <v>53</v>
      </c>
      <c r="S676" s="28">
        <f t="shared" si="121"/>
        <v>4</v>
      </c>
      <c r="T676" s="28">
        <f t="shared" si="121"/>
        <v>0</v>
      </c>
      <c r="U676" s="28">
        <f t="shared" si="121"/>
        <v>7</v>
      </c>
      <c r="V676" s="28">
        <f t="shared" si="121"/>
        <v>11</v>
      </c>
      <c r="W676" s="28">
        <f t="shared" si="121"/>
        <v>3</v>
      </c>
      <c r="X676" s="28">
        <f t="shared" si="121"/>
        <v>9</v>
      </c>
      <c r="Y676" s="28">
        <f t="shared" si="121"/>
        <v>3</v>
      </c>
      <c r="Z676" s="28">
        <f t="shared" si="121"/>
        <v>0</v>
      </c>
      <c r="AA676" s="28">
        <f t="shared" si="121"/>
        <v>2</v>
      </c>
      <c r="AB676" s="28">
        <f t="shared" si="121"/>
        <v>1</v>
      </c>
      <c r="AC676" s="28">
        <f t="shared" si="121"/>
        <v>2</v>
      </c>
      <c r="AD676" s="28">
        <f t="shared" si="121"/>
        <v>1</v>
      </c>
      <c r="AE676" s="28">
        <f t="shared" si="121"/>
        <v>2</v>
      </c>
      <c r="AF676" s="25">
        <v>30</v>
      </c>
    </row>
    <row r="677" spans="1:32" s="25" customFormat="1" ht="13.7" customHeight="1" x14ac:dyDescent="0.15">
      <c r="A677" s="21" t="s">
        <v>1167</v>
      </c>
      <c r="B677" s="21" t="s">
        <v>1074</v>
      </c>
      <c r="C677" s="22" t="s">
        <v>1075</v>
      </c>
      <c r="D677" s="23">
        <v>0</v>
      </c>
      <c r="E677" s="23" t="s">
        <v>1175</v>
      </c>
      <c r="F677" s="40" t="s">
        <v>1125</v>
      </c>
      <c r="G677" s="1">
        <v>1</v>
      </c>
      <c r="H677" s="1">
        <v>0</v>
      </c>
      <c r="I677" s="1">
        <v>1</v>
      </c>
      <c r="J677" s="1">
        <v>0</v>
      </c>
      <c r="K677" s="1">
        <v>0</v>
      </c>
      <c r="L677" s="1">
        <v>15</v>
      </c>
      <c r="M677" s="1">
        <v>1</v>
      </c>
      <c r="N677" s="1">
        <v>0</v>
      </c>
      <c r="O677" s="1">
        <v>0</v>
      </c>
      <c r="P677" s="1">
        <v>7</v>
      </c>
      <c r="Q677" s="1">
        <v>11</v>
      </c>
      <c r="R677" s="24">
        <f t="shared" si="119"/>
        <v>18</v>
      </c>
      <c r="S677" s="24">
        <v>1</v>
      </c>
      <c r="T677" s="24">
        <v>0</v>
      </c>
      <c r="U677" s="24">
        <v>1</v>
      </c>
      <c r="V677" s="24">
        <f t="shared" si="120"/>
        <v>2</v>
      </c>
      <c r="W677" s="24">
        <v>1</v>
      </c>
      <c r="X677" s="24">
        <v>2</v>
      </c>
      <c r="Y677" s="24">
        <v>1</v>
      </c>
      <c r="Z677" s="24">
        <v>0</v>
      </c>
      <c r="AA677" s="24">
        <v>0</v>
      </c>
      <c r="AB677" s="24">
        <v>1</v>
      </c>
      <c r="AC677" s="24">
        <v>0</v>
      </c>
      <c r="AD677" s="24">
        <v>0</v>
      </c>
      <c r="AE677" s="24">
        <v>0</v>
      </c>
      <c r="AF677" s="16">
        <v>31</v>
      </c>
    </row>
    <row r="678" spans="1:32" s="25" customFormat="1" ht="13.7" customHeight="1" x14ac:dyDescent="0.15">
      <c r="A678" s="21" t="s">
        <v>1167</v>
      </c>
      <c r="B678" s="21" t="s">
        <v>1074</v>
      </c>
      <c r="C678" s="22" t="s">
        <v>1076</v>
      </c>
      <c r="D678" s="23">
        <v>0</v>
      </c>
      <c r="E678" s="23" t="s">
        <v>1174</v>
      </c>
      <c r="F678" s="40" t="s">
        <v>1125</v>
      </c>
      <c r="G678" s="1">
        <v>1</v>
      </c>
      <c r="H678" s="1">
        <v>0</v>
      </c>
      <c r="I678" s="1">
        <v>1</v>
      </c>
      <c r="J678" s="1">
        <v>0</v>
      </c>
      <c r="K678" s="1">
        <v>0</v>
      </c>
      <c r="L678" s="1">
        <v>8</v>
      </c>
      <c r="M678" s="1">
        <v>1</v>
      </c>
      <c r="N678" s="1">
        <v>0</v>
      </c>
      <c r="O678" s="1">
        <v>0</v>
      </c>
      <c r="P678" s="1">
        <v>6</v>
      </c>
      <c r="Q678" s="1">
        <v>5</v>
      </c>
      <c r="R678" s="24">
        <f t="shared" si="119"/>
        <v>11</v>
      </c>
      <c r="S678" s="24">
        <v>1</v>
      </c>
      <c r="T678" s="24">
        <v>0</v>
      </c>
      <c r="U678" s="24">
        <v>2</v>
      </c>
      <c r="V678" s="24">
        <f t="shared" si="120"/>
        <v>3</v>
      </c>
      <c r="W678" s="24">
        <v>1</v>
      </c>
      <c r="X678" s="24">
        <v>1</v>
      </c>
      <c r="Y678" s="24">
        <v>1</v>
      </c>
      <c r="Z678" s="24">
        <v>0</v>
      </c>
      <c r="AA678" s="24">
        <v>0</v>
      </c>
      <c r="AB678" s="24">
        <v>0</v>
      </c>
      <c r="AC678" s="24">
        <v>1</v>
      </c>
      <c r="AD678" s="24">
        <v>0</v>
      </c>
      <c r="AE678" s="24">
        <v>1</v>
      </c>
      <c r="AF678" s="25">
        <v>32</v>
      </c>
    </row>
    <row r="679" spans="1:32" s="25" customFormat="1" ht="13.7" customHeight="1" x14ac:dyDescent="0.15">
      <c r="A679" s="21" t="s">
        <v>1167</v>
      </c>
      <c r="B679" s="21" t="s">
        <v>1074</v>
      </c>
      <c r="C679" s="22" t="s">
        <v>1077</v>
      </c>
      <c r="D679" s="23">
        <v>0</v>
      </c>
      <c r="E679" s="23">
        <v>2</v>
      </c>
      <c r="F679" s="40" t="s">
        <v>1125</v>
      </c>
      <c r="G679" s="1">
        <v>1</v>
      </c>
      <c r="H679" s="1">
        <v>0</v>
      </c>
      <c r="I679" s="1">
        <v>1</v>
      </c>
      <c r="J679" s="1">
        <v>0</v>
      </c>
      <c r="K679" s="1">
        <v>0</v>
      </c>
      <c r="L679" s="1">
        <v>3</v>
      </c>
      <c r="M679" s="1">
        <v>1</v>
      </c>
      <c r="N679" s="1">
        <v>0</v>
      </c>
      <c r="O679" s="1">
        <v>0</v>
      </c>
      <c r="P679" s="1">
        <v>3</v>
      </c>
      <c r="Q679" s="1">
        <v>3</v>
      </c>
      <c r="R679" s="24">
        <f t="shared" si="119"/>
        <v>6</v>
      </c>
      <c r="S679" s="24">
        <v>0</v>
      </c>
      <c r="T679" s="24">
        <v>0</v>
      </c>
      <c r="U679" s="24">
        <v>2</v>
      </c>
      <c r="V679" s="24">
        <f t="shared" si="120"/>
        <v>2</v>
      </c>
      <c r="W679" s="24">
        <v>1</v>
      </c>
      <c r="X679" s="24">
        <v>0</v>
      </c>
      <c r="Y679" s="24">
        <v>1</v>
      </c>
      <c r="Z679" s="24">
        <v>0</v>
      </c>
      <c r="AA679" s="24">
        <v>0</v>
      </c>
      <c r="AB679" s="24">
        <v>0</v>
      </c>
      <c r="AC679" s="24">
        <v>0</v>
      </c>
      <c r="AD679" s="24">
        <v>0</v>
      </c>
      <c r="AE679" s="24">
        <v>0</v>
      </c>
      <c r="AF679" s="25">
        <v>33</v>
      </c>
    </row>
    <row r="680" spans="1:32" s="25" customFormat="1" ht="13.7" customHeight="1" x14ac:dyDescent="0.15">
      <c r="A680" s="26"/>
      <c r="B680" s="26" t="s">
        <v>1113</v>
      </c>
      <c r="C680" s="26">
        <f>COUNTA(C677:C679)</f>
        <v>3</v>
      </c>
      <c r="D680" s="27">
        <f>COUNTIF(D677:D679,"併")</f>
        <v>0</v>
      </c>
      <c r="E680" s="27">
        <v>3</v>
      </c>
      <c r="F680" s="27"/>
      <c r="G680" s="28">
        <f t="shared" ref="G680:AE680" si="122">SUM(G677:G679)</f>
        <v>3</v>
      </c>
      <c r="H680" s="28">
        <f t="shared" si="122"/>
        <v>0</v>
      </c>
      <c r="I680" s="28">
        <f t="shared" si="122"/>
        <v>3</v>
      </c>
      <c r="J680" s="28">
        <f t="shared" si="122"/>
        <v>0</v>
      </c>
      <c r="K680" s="28">
        <f t="shared" si="122"/>
        <v>0</v>
      </c>
      <c r="L680" s="28">
        <f t="shared" si="122"/>
        <v>26</v>
      </c>
      <c r="M680" s="28">
        <f t="shared" si="122"/>
        <v>3</v>
      </c>
      <c r="N680" s="28">
        <f t="shared" si="122"/>
        <v>0</v>
      </c>
      <c r="O680" s="28">
        <f t="shared" si="122"/>
        <v>0</v>
      </c>
      <c r="P680" s="28">
        <f t="shared" si="122"/>
        <v>16</v>
      </c>
      <c r="Q680" s="28">
        <f t="shared" si="122"/>
        <v>19</v>
      </c>
      <c r="R680" s="28">
        <f t="shared" si="122"/>
        <v>35</v>
      </c>
      <c r="S680" s="28">
        <f t="shared" si="122"/>
        <v>2</v>
      </c>
      <c r="T680" s="28">
        <f t="shared" si="122"/>
        <v>0</v>
      </c>
      <c r="U680" s="28">
        <f t="shared" si="122"/>
        <v>5</v>
      </c>
      <c r="V680" s="28">
        <f t="shared" si="122"/>
        <v>7</v>
      </c>
      <c r="W680" s="28">
        <f t="shared" si="122"/>
        <v>3</v>
      </c>
      <c r="X680" s="28">
        <f t="shared" si="122"/>
        <v>3</v>
      </c>
      <c r="Y680" s="28">
        <f t="shared" si="122"/>
        <v>3</v>
      </c>
      <c r="Z680" s="28">
        <f t="shared" si="122"/>
        <v>0</v>
      </c>
      <c r="AA680" s="28">
        <f t="shared" si="122"/>
        <v>0</v>
      </c>
      <c r="AB680" s="28">
        <f t="shared" si="122"/>
        <v>1</v>
      </c>
      <c r="AC680" s="28">
        <f t="shared" si="122"/>
        <v>1</v>
      </c>
      <c r="AD680" s="28">
        <f t="shared" si="122"/>
        <v>0</v>
      </c>
      <c r="AE680" s="28">
        <f t="shared" si="122"/>
        <v>1</v>
      </c>
      <c r="AF680" s="25">
        <v>34</v>
      </c>
    </row>
    <row r="681" spans="1:32" s="16" customFormat="1" ht="13.7" customHeight="1" x14ac:dyDescent="0.15">
      <c r="A681" s="21" t="s">
        <v>1167</v>
      </c>
      <c r="B681" s="21" t="s">
        <v>1078</v>
      </c>
      <c r="C681" s="22" t="s">
        <v>1079</v>
      </c>
      <c r="D681" s="23">
        <v>0</v>
      </c>
      <c r="E681" s="23">
        <v>1</v>
      </c>
      <c r="F681" s="40" t="s">
        <v>1198</v>
      </c>
      <c r="G681" s="1">
        <v>1</v>
      </c>
      <c r="H681" s="1">
        <v>0</v>
      </c>
      <c r="I681" s="1">
        <v>1</v>
      </c>
      <c r="J681" s="1">
        <v>0</v>
      </c>
      <c r="K681" s="1">
        <v>0</v>
      </c>
      <c r="L681" s="1">
        <v>7</v>
      </c>
      <c r="M681" s="1">
        <v>1</v>
      </c>
      <c r="N681" s="1">
        <v>0</v>
      </c>
      <c r="O681" s="1">
        <v>0</v>
      </c>
      <c r="P681" s="1">
        <v>4</v>
      </c>
      <c r="Q681" s="1">
        <v>6</v>
      </c>
      <c r="R681" s="24">
        <f t="shared" si="119"/>
        <v>10</v>
      </c>
      <c r="S681" s="24">
        <v>1</v>
      </c>
      <c r="T681" s="24">
        <v>0</v>
      </c>
      <c r="U681" s="24">
        <v>1</v>
      </c>
      <c r="V681" s="24">
        <f t="shared" si="120"/>
        <v>2</v>
      </c>
      <c r="W681" s="24">
        <v>1</v>
      </c>
      <c r="X681" s="24">
        <v>1</v>
      </c>
      <c r="Y681" s="24">
        <v>1</v>
      </c>
      <c r="Z681" s="24">
        <v>0</v>
      </c>
      <c r="AA681" s="24">
        <v>0</v>
      </c>
      <c r="AB681" s="24">
        <v>0</v>
      </c>
      <c r="AC681" s="24">
        <v>1</v>
      </c>
      <c r="AD681" s="24">
        <v>0</v>
      </c>
      <c r="AE681" s="24">
        <v>1</v>
      </c>
      <c r="AF681" s="25">
        <v>35</v>
      </c>
    </row>
    <row r="682" spans="1:32" s="25" customFormat="1" ht="13.7" customHeight="1" x14ac:dyDescent="0.15">
      <c r="A682" s="21" t="s">
        <v>1167</v>
      </c>
      <c r="B682" s="21" t="s">
        <v>1078</v>
      </c>
      <c r="C682" s="22" t="s">
        <v>1080</v>
      </c>
      <c r="D682" s="23">
        <v>0</v>
      </c>
      <c r="E682" s="23">
        <v>1</v>
      </c>
      <c r="F682" s="40" t="s">
        <v>1198</v>
      </c>
      <c r="G682" s="1">
        <v>1</v>
      </c>
      <c r="H682" s="1">
        <v>0</v>
      </c>
      <c r="I682" s="1">
        <v>1</v>
      </c>
      <c r="J682" s="1">
        <v>0</v>
      </c>
      <c r="K682" s="1">
        <v>0</v>
      </c>
      <c r="L682" s="1">
        <v>8</v>
      </c>
      <c r="M682" s="1">
        <v>1</v>
      </c>
      <c r="N682" s="1">
        <v>0</v>
      </c>
      <c r="O682" s="1">
        <v>1</v>
      </c>
      <c r="P682" s="1">
        <v>3</v>
      </c>
      <c r="Q682" s="1">
        <v>9</v>
      </c>
      <c r="R682" s="24">
        <f t="shared" si="119"/>
        <v>12</v>
      </c>
      <c r="S682" s="24">
        <v>1</v>
      </c>
      <c r="T682" s="24">
        <v>0</v>
      </c>
      <c r="U682" s="24">
        <v>1</v>
      </c>
      <c r="V682" s="24">
        <f t="shared" si="120"/>
        <v>2</v>
      </c>
      <c r="W682" s="24">
        <v>1</v>
      </c>
      <c r="X682" s="24">
        <v>1</v>
      </c>
      <c r="Y682" s="24">
        <v>1</v>
      </c>
      <c r="Z682" s="24">
        <v>0</v>
      </c>
      <c r="AA682" s="24">
        <v>0</v>
      </c>
      <c r="AB682" s="24">
        <v>0</v>
      </c>
      <c r="AC682" s="24">
        <v>0</v>
      </c>
      <c r="AD682" s="24">
        <v>1</v>
      </c>
      <c r="AE682" s="24">
        <v>0</v>
      </c>
      <c r="AF682" s="16">
        <v>36</v>
      </c>
    </row>
    <row r="683" spans="1:32" s="25" customFormat="1" ht="13.7" customHeight="1" x14ac:dyDescent="0.15">
      <c r="A683" s="21" t="s">
        <v>1167</v>
      </c>
      <c r="B683" s="21" t="s">
        <v>1078</v>
      </c>
      <c r="C683" s="22" t="s">
        <v>1081</v>
      </c>
      <c r="D683" s="23">
        <v>0</v>
      </c>
      <c r="E683" s="23" t="s">
        <v>1174</v>
      </c>
      <c r="F683" s="40" t="s">
        <v>1198</v>
      </c>
      <c r="G683" s="1">
        <v>1</v>
      </c>
      <c r="H683" s="1">
        <v>0</v>
      </c>
      <c r="I683" s="1">
        <v>1</v>
      </c>
      <c r="J683" s="1">
        <v>1</v>
      </c>
      <c r="K683" s="1">
        <v>0</v>
      </c>
      <c r="L683" s="1">
        <v>12</v>
      </c>
      <c r="M683" s="1">
        <v>1</v>
      </c>
      <c r="N683" s="1">
        <v>1</v>
      </c>
      <c r="O683" s="1">
        <v>0</v>
      </c>
      <c r="P683" s="1">
        <v>9</v>
      </c>
      <c r="Q683" s="1">
        <v>8</v>
      </c>
      <c r="R683" s="24">
        <f t="shared" si="119"/>
        <v>17</v>
      </c>
      <c r="S683" s="24">
        <v>2</v>
      </c>
      <c r="T683" s="24">
        <v>0</v>
      </c>
      <c r="U683" s="24">
        <v>3</v>
      </c>
      <c r="V683" s="24">
        <f t="shared" si="120"/>
        <v>5</v>
      </c>
      <c r="W683" s="24">
        <v>1</v>
      </c>
      <c r="X683" s="24">
        <v>5</v>
      </c>
      <c r="Y683" s="24">
        <v>1</v>
      </c>
      <c r="Z683" s="24">
        <v>0</v>
      </c>
      <c r="AA683" s="24">
        <v>0</v>
      </c>
      <c r="AB683" s="24">
        <v>0</v>
      </c>
      <c r="AC683" s="24">
        <v>0</v>
      </c>
      <c r="AD683" s="24">
        <v>0</v>
      </c>
      <c r="AE683" s="24">
        <v>0</v>
      </c>
      <c r="AF683" s="25">
        <v>37</v>
      </c>
    </row>
    <row r="684" spans="1:32" s="16" customFormat="1" ht="13.7" customHeight="1" x14ac:dyDescent="0.15">
      <c r="A684" s="26"/>
      <c r="B684" s="26" t="s">
        <v>1113</v>
      </c>
      <c r="C684" s="26">
        <f>COUNTA(C681:C683)</f>
        <v>3</v>
      </c>
      <c r="D684" s="27">
        <f>COUNTIF(D681:D683,"併")</f>
        <v>0</v>
      </c>
      <c r="E684" s="27">
        <v>3</v>
      </c>
      <c r="F684" s="27"/>
      <c r="G684" s="28">
        <f t="shared" ref="G684:AE684" si="123">SUM(G681:G683)</f>
        <v>3</v>
      </c>
      <c r="H684" s="28">
        <f t="shared" si="123"/>
        <v>0</v>
      </c>
      <c r="I684" s="28">
        <f t="shared" si="123"/>
        <v>3</v>
      </c>
      <c r="J684" s="28">
        <f t="shared" si="123"/>
        <v>1</v>
      </c>
      <c r="K684" s="28">
        <f t="shared" si="123"/>
        <v>0</v>
      </c>
      <c r="L684" s="28">
        <f t="shared" si="123"/>
        <v>27</v>
      </c>
      <c r="M684" s="28">
        <f t="shared" si="123"/>
        <v>3</v>
      </c>
      <c r="N684" s="28">
        <f t="shared" si="123"/>
        <v>1</v>
      </c>
      <c r="O684" s="28">
        <f t="shared" si="123"/>
        <v>1</v>
      </c>
      <c r="P684" s="28">
        <f t="shared" si="123"/>
        <v>16</v>
      </c>
      <c r="Q684" s="28">
        <f t="shared" si="123"/>
        <v>23</v>
      </c>
      <c r="R684" s="28">
        <f t="shared" si="123"/>
        <v>39</v>
      </c>
      <c r="S684" s="28">
        <f t="shared" si="123"/>
        <v>4</v>
      </c>
      <c r="T684" s="28">
        <f t="shared" si="123"/>
        <v>0</v>
      </c>
      <c r="U684" s="28">
        <f t="shared" si="123"/>
        <v>5</v>
      </c>
      <c r="V684" s="28">
        <f t="shared" si="123"/>
        <v>9</v>
      </c>
      <c r="W684" s="28">
        <f t="shared" si="123"/>
        <v>3</v>
      </c>
      <c r="X684" s="28">
        <f t="shared" si="123"/>
        <v>7</v>
      </c>
      <c r="Y684" s="28">
        <f t="shared" si="123"/>
        <v>3</v>
      </c>
      <c r="Z684" s="28">
        <f t="shared" si="123"/>
        <v>0</v>
      </c>
      <c r="AA684" s="28">
        <f t="shared" si="123"/>
        <v>0</v>
      </c>
      <c r="AB684" s="28">
        <f t="shared" si="123"/>
        <v>0</v>
      </c>
      <c r="AC684" s="28">
        <f t="shared" si="123"/>
        <v>1</v>
      </c>
      <c r="AD684" s="28">
        <f t="shared" si="123"/>
        <v>1</v>
      </c>
      <c r="AE684" s="28">
        <f t="shared" si="123"/>
        <v>1</v>
      </c>
      <c r="AF684" s="25">
        <v>39</v>
      </c>
    </row>
    <row r="685" spans="1:32" s="16" customFormat="1" ht="13.7" customHeight="1" x14ac:dyDescent="0.15">
      <c r="A685" s="21" t="s">
        <v>1167</v>
      </c>
      <c r="B685" s="21" t="s">
        <v>1082</v>
      </c>
      <c r="C685" s="22" t="s">
        <v>1083</v>
      </c>
      <c r="D685" s="23">
        <v>0</v>
      </c>
      <c r="E685" s="23" t="s">
        <v>1174</v>
      </c>
      <c r="F685" s="23" t="s">
        <v>1124</v>
      </c>
      <c r="G685" s="1">
        <v>1</v>
      </c>
      <c r="H685" s="1">
        <v>0</v>
      </c>
      <c r="I685" s="1">
        <v>1</v>
      </c>
      <c r="J685" s="1">
        <v>0</v>
      </c>
      <c r="K685" s="1">
        <v>0</v>
      </c>
      <c r="L685" s="1">
        <v>13</v>
      </c>
      <c r="M685" s="1">
        <v>1</v>
      </c>
      <c r="N685" s="1">
        <v>0</v>
      </c>
      <c r="O685" s="1">
        <v>0</v>
      </c>
      <c r="P685" s="1">
        <v>10</v>
      </c>
      <c r="Q685" s="1">
        <v>6</v>
      </c>
      <c r="R685" s="24">
        <f t="shared" si="119"/>
        <v>16</v>
      </c>
      <c r="S685" s="24">
        <v>1</v>
      </c>
      <c r="T685" s="24">
        <v>0</v>
      </c>
      <c r="U685" s="24">
        <v>3</v>
      </c>
      <c r="V685" s="24">
        <f t="shared" si="120"/>
        <v>4</v>
      </c>
      <c r="W685" s="24">
        <v>1</v>
      </c>
      <c r="X685" s="24">
        <v>2</v>
      </c>
      <c r="Y685" s="24">
        <v>1</v>
      </c>
      <c r="Z685" s="24">
        <v>0</v>
      </c>
      <c r="AA685" s="24">
        <v>0</v>
      </c>
      <c r="AB685" s="24">
        <v>0</v>
      </c>
      <c r="AC685" s="24">
        <v>0</v>
      </c>
      <c r="AD685" s="24">
        <v>0</v>
      </c>
      <c r="AE685" s="24">
        <v>0</v>
      </c>
      <c r="AF685" s="25">
        <v>40</v>
      </c>
    </row>
    <row r="686" spans="1:32" s="25" customFormat="1" ht="13.7" customHeight="1" x14ac:dyDescent="0.15">
      <c r="A686" s="21" t="s">
        <v>1167</v>
      </c>
      <c r="B686" s="21" t="s">
        <v>1082</v>
      </c>
      <c r="C686" s="22" t="s">
        <v>1084</v>
      </c>
      <c r="D686" s="23">
        <v>0</v>
      </c>
      <c r="E686" s="23">
        <v>1</v>
      </c>
      <c r="F686" s="23" t="s">
        <v>1124</v>
      </c>
      <c r="G686" s="1">
        <v>1</v>
      </c>
      <c r="H686" s="1">
        <v>0</v>
      </c>
      <c r="I686" s="1">
        <v>1</v>
      </c>
      <c r="J686" s="1">
        <v>0</v>
      </c>
      <c r="K686" s="1">
        <v>0</v>
      </c>
      <c r="L686" s="1">
        <v>3</v>
      </c>
      <c r="M686" s="1">
        <v>1</v>
      </c>
      <c r="N686" s="1">
        <v>0</v>
      </c>
      <c r="O686" s="1">
        <v>0</v>
      </c>
      <c r="P686" s="1">
        <v>3</v>
      </c>
      <c r="Q686" s="1">
        <v>3</v>
      </c>
      <c r="R686" s="24">
        <f t="shared" si="119"/>
        <v>6</v>
      </c>
      <c r="S686" s="24">
        <v>1</v>
      </c>
      <c r="T686" s="24">
        <v>0</v>
      </c>
      <c r="U686" s="24">
        <v>2</v>
      </c>
      <c r="V686" s="24">
        <f t="shared" si="120"/>
        <v>3</v>
      </c>
      <c r="W686" s="24">
        <v>1</v>
      </c>
      <c r="X686" s="24">
        <v>0</v>
      </c>
      <c r="Y686" s="24">
        <v>1</v>
      </c>
      <c r="Z686" s="24">
        <v>0</v>
      </c>
      <c r="AA686" s="24">
        <v>0</v>
      </c>
      <c r="AB686" s="24">
        <v>0</v>
      </c>
      <c r="AC686" s="24">
        <v>0</v>
      </c>
      <c r="AD686" s="24">
        <v>0</v>
      </c>
      <c r="AE686" s="24">
        <v>0</v>
      </c>
      <c r="AF686" s="16">
        <v>41</v>
      </c>
    </row>
    <row r="687" spans="1:32" s="25" customFormat="1" ht="13.7" customHeight="1" x14ac:dyDescent="0.15">
      <c r="A687" s="21" t="s">
        <v>1167</v>
      </c>
      <c r="B687" s="21" t="s">
        <v>1082</v>
      </c>
      <c r="C687" s="22" t="s">
        <v>1085</v>
      </c>
      <c r="D687" s="23">
        <v>0</v>
      </c>
      <c r="E687" s="23">
        <v>1</v>
      </c>
      <c r="F687" s="23" t="s">
        <v>1124</v>
      </c>
      <c r="G687" s="1">
        <v>1</v>
      </c>
      <c r="H687" s="1">
        <v>0</v>
      </c>
      <c r="I687" s="1">
        <v>1</v>
      </c>
      <c r="J687" s="1">
        <v>0</v>
      </c>
      <c r="K687" s="1">
        <v>0</v>
      </c>
      <c r="L687" s="1">
        <v>2</v>
      </c>
      <c r="M687" s="1">
        <v>1</v>
      </c>
      <c r="N687" s="1">
        <v>0</v>
      </c>
      <c r="O687" s="1">
        <v>0</v>
      </c>
      <c r="P687" s="1">
        <v>2</v>
      </c>
      <c r="Q687" s="1">
        <v>3</v>
      </c>
      <c r="R687" s="24">
        <f t="shared" si="119"/>
        <v>5</v>
      </c>
      <c r="S687" s="24">
        <v>0</v>
      </c>
      <c r="T687" s="24">
        <v>0</v>
      </c>
      <c r="U687" s="24">
        <v>1</v>
      </c>
      <c r="V687" s="24">
        <f t="shared" si="120"/>
        <v>1</v>
      </c>
      <c r="W687" s="24">
        <v>1</v>
      </c>
      <c r="X687" s="24">
        <v>0</v>
      </c>
      <c r="Y687" s="24">
        <v>1</v>
      </c>
      <c r="Z687" s="24">
        <v>0</v>
      </c>
      <c r="AA687" s="24">
        <v>0</v>
      </c>
      <c r="AB687" s="24">
        <v>0</v>
      </c>
      <c r="AC687" s="24">
        <v>0</v>
      </c>
      <c r="AD687" s="24">
        <v>0</v>
      </c>
      <c r="AE687" s="24">
        <v>0</v>
      </c>
      <c r="AF687" s="25">
        <v>42</v>
      </c>
    </row>
    <row r="688" spans="1:32" s="25" customFormat="1" ht="13.7" customHeight="1" x14ac:dyDescent="0.15">
      <c r="A688" s="26"/>
      <c r="B688" s="26" t="s">
        <v>1113</v>
      </c>
      <c r="C688" s="26">
        <f>COUNTA(C685:C687)</f>
        <v>3</v>
      </c>
      <c r="D688" s="27">
        <f>COUNTIF(D685:D687,"併")</f>
        <v>0</v>
      </c>
      <c r="E688" s="27">
        <v>3</v>
      </c>
      <c r="F688" s="27"/>
      <c r="G688" s="28">
        <f>SUM(G685:G687)</f>
        <v>3</v>
      </c>
      <c r="H688" s="28">
        <f t="shared" ref="H688:AE688" si="124">SUM(H685:H687)</f>
        <v>0</v>
      </c>
      <c r="I688" s="28">
        <f t="shared" si="124"/>
        <v>3</v>
      </c>
      <c r="J688" s="28">
        <f t="shared" si="124"/>
        <v>0</v>
      </c>
      <c r="K688" s="28">
        <f t="shared" si="124"/>
        <v>0</v>
      </c>
      <c r="L688" s="28">
        <f t="shared" si="124"/>
        <v>18</v>
      </c>
      <c r="M688" s="28">
        <f t="shared" si="124"/>
        <v>3</v>
      </c>
      <c r="N688" s="28">
        <f t="shared" si="124"/>
        <v>0</v>
      </c>
      <c r="O688" s="28">
        <f t="shared" si="124"/>
        <v>0</v>
      </c>
      <c r="P688" s="28">
        <f t="shared" si="124"/>
        <v>15</v>
      </c>
      <c r="Q688" s="28">
        <f t="shared" si="124"/>
        <v>12</v>
      </c>
      <c r="R688" s="28">
        <f t="shared" si="124"/>
        <v>27</v>
      </c>
      <c r="S688" s="28">
        <f t="shared" si="124"/>
        <v>2</v>
      </c>
      <c r="T688" s="28">
        <f t="shared" si="124"/>
        <v>0</v>
      </c>
      <c r="U688" s="28">
        <f t="shared" si="124"/>
        <v>6</v>
      </c>
      <c r="V688" s="28">
        <f t="shared" si="124"/>
        <v>8</v>
      </c>
      <c r="W688" s="28">
        <f t="shared" si="124"/>
        <v>3</v>
      </c>
      <c r="X688" s="28">
        <f t="shared" si="124"/>
        <v>2</v>
      </c>
      <c r="Y688" s="28">
        <f t="shared" si="124"/>
        <v>3</v>
      </c>
      <c r="Z688" s="28">
        <f t="shared" si="124"/>
        <v>0</v>
      </c>
      <c r="AA688" s="28">
        <f t="shared" si="124"/>
        <v>0</v>
      </c>
      <c r="AB688" s="28">
        <f t="shared" si="124"/>
        <v>0</v>
      </c>
      <c r="AC688" s="28">
        <f t="shared" si="124"/>
        <v>0</v>
      </c>
      <c r="AD688" s="28">
        <f t="shared" si="124"/>
        <v>0</v>
      </c>
      <c r="AE688" s="28">
        <f t="shared" si="124"/>
        <v>0</v>
      </c>
      <c r="AF688" s="25">
        <v>43</v>
      </c>
    </row>
    <row r="689" spans="1:32" s="16" customFormat="1" ht="13.7" customHeight="1" x14ac:dyDescent="0.15">
      <c r="A689" s="21" t="s">
        <v>1167</v>
      </c>
      <c r="B689" s="21" t="s">
        <v>1089</v>
      </c>
      <c r="C689" s="22" t="s">
        <v>1090</v>
      </c>
      <c r="D689" s="23">
        <v>0</v>
      </c>
      <c r="E689" s="23">
        <v>4</v>
      </c>
      <c r="F689" s="40" t="s">
        <v>1091</v>
      </c>
      <c r="G689" s="1">
        <v>1</v>
      </c>
      <c r="H689" s="1">
        <v>0</v>
      </c>
      <c r="I689" s="1">
        <v>1</v>
      </c>
      <c r="J689" s="1">
        <v>0</v>
      </c>
      <c r="K689" s="1">
        <v>0</v>
      </c>
      <c r="L689" s="1">
        <v>7</v>
      </c>
      <c r="M689" s="1">
        <v>1</v>
      </c>
      <c r="N689" s="1">
        <v>0</v>
      </c>
      <c r="O689" s="1">
        <v>0</v>
      </c>
      <c r="P689" s="1">
        <v>6</v>
      </c>
      <c r="Q689" s="1">
        <v>4</v>
      </c>
      <c r="R689" s="24">
        <f t="shared" si="119"/>
        <v>10</v>
      </c>
      <c r="S689" s="24">
        <v>1</v>
      </c>
      <c r="T689" s="24">
        <v>0</v>
      </c>
      <c r="U689" s="24">
        <v>2</v>
      </c>
      <c r="V689" s="24">
        <f t="shared" si="120"/>
        <v>3</v>
      </c>
      <c r="W689" s="24">
        <v>1</v>
      </c>
      <c r="X689" s="24">
        <v>1</v>
      </c>
      <c r="Y689" s="24">
        <v>1</v>
      </c>
      <c r="Z689" s="24">
        <v>0</v>
      </c>
      <c r="AA689" s="24">
        <v>0</v>
      </c>
      <c r="AB689" s="24">
        <v>0</v>
      </c>
      <c r="AC689" s="24">
        <v>0</v>
      </c>
      <c r="AD689" s="24">
        <v>0</v>
      </c>
      <c r="AE689" s="24">
        <v>0</v>
      </c>
      <c r="AF689" s="25">
        <v>44</v>
      </c>
    </row>
    <row r="690" spans="1:32" s="25" customFormat="1" ht="13.7" customHeight="1" x14ac:dyDescent="0.15">
      <c r="A690" s="21" t="s">
        <v>1167</v>
      </c>
      <c r="B690" s="21" t="s">
        <v>1089</v>
      </c>
      <c r="C690" s="22" t="s">
        <v>1092</v>
      </c>
      <c r="D690" s="23">
        <v>0</v>
      </c>
      <c r="E690" s="23">
        <v>4</v>
      </c>
      <c r="F690" s="40" t="s">
        <v>1091</v>
      </c>
      <c r="G690" s="1">
        <v>1</v>
      </c>
      <c r="H690" s="24">
        <v>0</v>
      </c>
      <c r="I690" s="1">
        <v>1</v>
      </c>
      <c r="J690" s="1">
        <v>0</v>
      </c>
      <c r="K690" s="1">
        <v>0</v>
      </c>
      <c r="L690" s="1">
        <v>9</v>
      </c>
      <c r="M690" s="1">
        <v>1</v>
      </c>
      <c r="N690" s="1">
        <v>0</v>
      </c>
      <c r="O690" s="1">
        <v>0</v>
      </c>
      <c r="P690" s="1">
        <v>3</v>
      </c>
      <c r="Q690" s="1">
        <v>9</v>
      </c>
      <c r="R690" s="24">
        <f t="shared" si="119"/>
        <v>12</v>
      </c>
      <c r="S690" s="24">
        <v>1</v>
      </c>
      <c r="T690" s="24">
        <v>0</v>
      </c>
      <c r="U690" s="24">
        <v>3</v>
      </c>
      <c r="V690" s="24">
        <f t="shared" si="120"/>
        <v>4</v>
      </c>
      <c r="W690" s="24">
        <v>1</v>
      </c>
      <c r="X690" s="24">
        <v>0</v>
      </c>
      <c r="Y690" s="24">
        <v>1</v>
      </c>
      <c r="Z690" s="24">
        <v>0</v>
      </c>
      <c r="AA690" s="24">
        <v>0</v>
      </c>
      <c r="AB690" s="24">
        <v>1</v>
      </c>
      <c r="AC690" s="24">
        <v>2</v>
      </c>
      <c r="AD690" s="24">
        <v>1</v>
      </c>
      <c r="AE690" s="24">
        <v>2</v>
      </c>
      <c r="AF690" s="25">
        <v>45</v>
      </c>
    </row>
    <row r="691" spans="1:32" s="25" customFormat="1" ht="13.7" customHeight="1" x14ac:dyDescent="0.15">
      <c r="A691" s="26"/>
      <c r="B691" s="26" t="s">
        <v>1113</v>
      </c>
      <c r="C691" s="26">
        <f>COUNTA(C689:C690)</f>
        <v>2</v>
      </c>
      <c r="D691" s="27">
        <f>COUNTIF(D689:D690,"併")</f>
        <v>0</v>
      </c>
      <c r="E691" s="27">
        <v>2</v>
      </c>
      <c r="F691" s="27"/>
      <c r="G691" s="28">
        <f>SUM(G689:G690)</f>
        <v>2</v>
      </c>
      <c r="H691" s="28">
        <f t="shared" ref="H691:AE691" si="125">SUM(H689:H690)</f>
        <v>0</v>
      </c>
      <c r="I691" s="28">
        <f t="shared" si="125"/>
        <v>2</v>
      </c>
      <c r="J691" s="28">
        <f t="shared" si="125"/>
        <v>0</v>
      </c>
      <c r="K691" s="28">
        <f t="shared" si="125"/>
        <v>0</v>
      </c>
      <c r="L691" s="28">
        <f t="shared" si="125"/>
        <v>16</v>
      </c>
      <c r="M691" s="28">
        <f t="shared" si="125"/>
        <v>2</v>
      </c>
      <c r="N691" s="28">
        <f t="shared" si="125"/>
        <v>0</v>
      </c>
      <c r="O691" s="28">
        <f t="shared" si="125"/>
        <v>0</v>
      </c>
      <c r="P691" s="28">
        <f t="shared" si="125"/>
        <v>9</v>
      </c>
      <c r="Q691" s="28">
        <f t="shared" si="125"/>
        <v>13</v>
      </c>
      <c r="R691" s="28">
        <f t="shared" si="125"/>
        <v>22</v>
      </c>
      <c r="S691" s="28">
        <f t="shared" si="125"/>
        <v>2</v>
      </c>
      <c r="T691" s="28">
        <f t="shared" si="125"/>
        <v>0</v>
      </c>
      <c r="U691" s="28">
        <f t="shared" si="125"/>
        <v>5</v>
      </c>
      <c r="V691" s="28">
        <f t="shared" si="125"/>
        <v>7</v>
      </c>
      <c r="W691" s="28">
        <f t="shared" si="125"/>
        <v>2</v>
      </c>
      <c r="X691" s="28">
        <f t="shared" si="125"/>
        <v>1</v>
      </c>
      <c r="Y691" s="28">
        <f t="shared" si="125"/>
        <v>2</v>
      </c>
      <c r="Z691" s="28">
        <f t="shared" si="125"/>
        <v>0</v>
      </c>
      <c r="AA691" s="28">
        <f t="shared" si="125"/>
        <v>0</v>
      </c>
      <c r="AB691" s="28">
        <f t="shared" si="125"/>
        <v>1</v>
      </c>
      <c r="AC691" s="28">
        <f t="shared" si="125"/>
        <v>2</v>
      </c>
      <c r="AD691" s="28">
        <f t="shared" si="125"/>
        <v>1</v>
      </c>
      <c r="AE691" s="28">
        <f t="shared" si="125"/>
        <v>2</v>
      </c>
      <c r="AF691" s="16">
        <v>46</v>
      </c>
    </row>
    <row r="692" spans="1:32" s="25" customFormat="1" ht="13.7" customHeight="1" x14ac:dyDescent="0.15">
      <c r="A692" s="21" t="s">
        <v>1167</v>
      </c>
      <c r="B692" s="21" t="s">
        <v>1094</v>
      </c>
      <c r="C692" s="22" t="s">
        <v>1095</v>
      </c>
      <c r="D692" s="23">
        <v>0</v>
      </c>
      <c r="E692" s="23">
        <v>2</v>
      </c>
      <c r="F692" s="23" t="s">
        <v>1124</v>
      </c>
      <c r="G692" s="1">
        <v>1</v>
      </c>
      <c r="H692" s="1">
        <v>0</v>
      </c>
      <c r="I692" s="1">
        <v>1</v>
      </c>
      <c r="J692" s="1">
        <v>0</v>
      </c>
      <c r="K692" s="1">
        <v>0</v>
      </c>
      <c r="L692" s="1">
        <v>5</v>
      </c>
      <c r="M692" s="1">
        <v>1</v>
      </c>
      <c r="N692" s="1">
        <v>0</v>
      </c>
      <c r="O692" s="1">
        <v>0</v>
      </c>
      <c r="P692" s="1">
        <v>4</v>
      </c>
      <c r="Q692" s="1">
        <v>4</v>
      </c>
      <c r="R692" s="24">
        <f t="shared" si="119"/>
        <v>8</v>
      </c>
      <c r="S692" s="24">
        <v>1</v>
      </c>
      <c r="T692" s="24">
        <v>0</v>
      </c>
      <c r="U692" s="24">
        <v>3</v>
      </c>
      <c r="V692" s="24">
        <f t="shared" si="120"/>
        <v>4</v>
      </c>
      <c r="W692" s="24">
        <v>1</v>
      </c>
      <c r="X692" s="24">
        <v>1</v>
      </c>
      <c r="Y692" s="24">
        <v>1</v>
      </c>
      <c r="Z692" s="24">
        <v>0</v>
      </c>
      <c r="AA692" s="24">
        <v>0</v>
      </c>
      <c r="AB692" s="24">
        <v>0</v>
      </c>
      <c r="AC692" s="24">
        <v>0</v>
      </c>
      <c r="AD692" s="24">
        <v>0</v>
      </c>
      <c r="AE692" s="24">
        <v>0</v>
      </c>
      <c r="AF692" s="25">
        <v>47</v>
      </c>
    </row>
    <row r="693" spans="1:32" s="25" customFormat="1" ht="13.7" customHeight="1" x14ac:dyDescent="0.15">
      <c r="A693" s="21" t="s">
        <v>1167</v>
      </c>
      <c r="B693" s="21" t="s">
        <v>1094</v>
      </c>
      <c r="C693" s="22" t="s">
        <v>1096</v>
      </c>
      <c r="D693" s="23">
        <v>0</v>
      </c>
      <c r="E693" s="23">
        <v>1</v>
      </c>
      <c r="F693" s="23" t="s">
        <v>1124</v>
      </c>
      <c r="G693" s="1">
        <v>1</v>
      </c>
      <c r="H693" s="1">
        <v>0</v>
      </c>
      <c r="I693" s="1">
        <v>1</v>
      </c>
      <c r="J693" s="1">
        <v>0</v>
      </c>
      <c r="K693" s="1">
        <v>0</v>
      </c>
      <c r="L693" s="1">
        <v>16</v>
      </c>
      <c r="M693" s="1">
        <v>1</v>
      </c>
      <c r="N693" s="1">
        <v>1</v>
      </c>
      <c r="O693" s="1">
        <v>0</v>
      </c>
      <c r="P693" s="1">
        <v>10</v>
      </c>
      <c r="Q693" s="1">
        <v>10</v>
      </c>
      <c r="R693" s="24">
        <f t="shared" si="119"/>
        <v>20</v>
      </c>
      <c r="S693" s="24">
        <v>2</v>
      </c>
      <c r="T693" s="24">
        <v>0</v>
      </c>
      <c r="U693" s="24">
        <v>5</v>
      </c>
      <c r="V693" s="24">
        <f t="shared" si="120"/>
        <v>7</v>
      </c>
      <c r="W693" s="24">
        <v>1</v>
      </c>
      <c r="X693" s="24">
        <v>2</v>
      </c>
      <c r="Y693" s="24">
        <v>1</v>
      </c>
      <c r="Z693" s="24">
        <v>1</v>
      </c>
      <c r="AA693" s="24">
        <v>0</v>
      </c>
      <c r="AB693" s="24">
        <v>0</v>
      </c>
      <c r="AC693" s="24">
        <v>1</v>
      </c>
      <c r="AD693" s="24">
        <v>0</v>
      </c>
      <c r="AE693" s="24">
        <v>1</v>
      </c>
      <c r="AF693" s="25">
        <v>48</v>
      </c>
    </row>
    <row r="694" spans="1:32" s="25" customFormat="1" ht="13.7" customHeight="1" x14ac:dyDescent="0.15">
      <c r="A694" s="26"/>
      <c r="B694" s="26" t="s">
        <v>1113</v>
      </c>
      <c r="C694" s="26">
        <f>COUNTA(C692:C693)</f>
        <v>2</v>
      </c>
      <c r="D694" s="27">
        <f>COUNTIF(D692:D693,"併")</f>
        <v>0</v>
      </c>
      <c r="E694" s="27">
        <v>2</v>
      </c>
      <c r="F694" s="27"/>
      <c r="G694" s="28">
        <f>SUM(G692:G693)</f>
        <v>2</v>
      </c>
      <c r="H694" s="28">
        <f t="shared" ref="H694:AE694" si="126">SUM(H692:H693)</f>
        <v>0</v>
      </c>
      <c r="I694" s="28">
        <f t="shared" si="126"/>
        <v>2</v>
      </c>
      <c r="J694" s="28">
        <f t="shared" si="126"/>
        <v>0</v>
      </c>
      <c r="K694" s="28">
        <f t="shared" si="126"/>
        <v>0</v>
      </c>
      <c r="L694" s="28">
        <f t="shared" si="126"/>
        <v>21</v>
      </c>
      <c r="M694" s="28">
        <f t="shared" si="126"/>
        <v>2</v>
      </c>
      <c r="N694" s="28">
        <f t="shared" si="126"/>
        <v>1</v>
      </c>
      <c r="O694" s="28">
        <f t="shared" si="126"/>
        <v>0</v>
      </c>
      <c r="P694" s="28">
        <f t="shared" si="126"/>
        <v>14</v>
      </c>
      <c r="Q694" s="28">
        <f t="shared" si="126"/>
        <v>14</v>
      </c>
      <c r="R694" s="28">
        <f t="shared" si="126"/>
        <v>28</v>
      </c>
      <c r="S694" s="28">
        <f t="shared" si="126"/>
        <v>3</v>
      </c>
      <c r="T694" s="28">
        <f t="shared" si="126"/>
        <v>0</v>
      </c>
      <c r="U694" s="28">
        <f t="shared" si="126"/>
        <v>8</v>
      </c>
      <c r="V694" s="28">
        <f t="shared" si="126"/>
        <v>11</v>
      </c>
      <c r="W694" s="28">
        <f t="shared" si="126"/>
        <v>2</v>
      </c>
      <c r="X694" s="28">
        <f t="shared" si="126"/>
        <v>3</v>
      </c>
      <c r="Y694" s="28">
        <f t="shared" si="126"/>
        <v>2</v>
      </c>
      <c r="Z694" s="28">
        <f t="shared" si="126"/>
        <v>1</v>
      </c>
      <c r="AA694" s="28">
        <f t="shared" si="126"/>
        <v>0</v>
      </c>
      <c r="AB694" s="28">
        <f t="shared" si="126"/>
        <v>0</v>
      </c>
      <c r="AC694" s="28">
        <f t="shared" si="126"/>
        <v>1</v>
      </c>
      <c r="AD694" s="28">
        <f t="shared" si="126"/>
        <v>0</v>
      </c>
      <c r="AE694" s="28">
        <f t="shared" si="126"/>
        <v>1</v>
      </c>
      <c r="AF694" s="25">
        <v>49</v>
      </c>
    </row>
    <row r="695" spans="1:32" s="34" customFormat="1" ht="13.7" customHeight="1" x14ac:dyDescent="0.15">
      <c r="A695" s="21" t="s">
        <v>1167</v>
      </c>
      <c r="B695" s="21" t="s">
        <v>1087</v>
      </c>
      <c r="C695" s="22" t="s">
        <v>1088</v>
      </c>
      <c r="D695" s="23">
        <v>0</v>
      </c>
      <c r="E695" s="23">
        <v>3</v>
      </c>
      <c r="F695" s="23" t="s">
        <v>1124</v>
      </c>
      <c r="G695" s="1">
        <v>1</v>
      </c>
      <c r="H695" s="1">
        <v>0</v>
      </c>
      <c r="I695" s="1">
        <v>1</v>
      </c>
      <c r="J695" s="1">
        <v>0</v>
      </c>
      <c r="K695" s="1">
        <v>0</v>
      </c>
      <c r="L695" s="1">
        <v>7</v>
      </c>
      <c r="M695" s="1">
        <v>1</v>
      </c>
      <c r="N695" s="1">
        <v>0</v>
      </c>
      <c r="O695" s="1">
        <v>0</v>
      </c>
      <c r="P695" s="1">
        <v>6</v>
      </c>
      <c r="Q695" s="1">
        <v>4</v>
      </c>
      <c r="R695" s="24">
        <f t="shared" si="119"/>
        <v>10</v>
      </c>
      <c r="S695" s="24">
        <v>1</v>
      </c>
      <c r="T695" s="24">
        <v>0</v>
      </c>
      <c r="U695" s="24">
        <v>1</v>
      </c>
      <c r="V695" s="24">
        <f t="shared" si="120"/>
        <v>2</v>
      </c>
      <c r="W695" s="24">
        <v>1</v>
      </c>
      <c r="X695" s="24">
        <v>2</v>
      </c>
      <c r="Y695" s="24">
        <v>1</v>
      </c>
      <c r="Z695" s="24">
        <v>0</v>
      </c>
      <c r="AA695" s="24">
        <v>0</v>
      </c>
      <c r="AB695" s="24">
        <v>0</v>
      </c>
      <c r="AC695" s="24">
        <v>0</v>
      </c>
      <c r="AD695" s="24">
        <v>0</v>
      </c>
      <c r="AE695" s="24">
        <v>0</v>
      </c>
      <c r="AF695" s="25">
        <v>50</v>
      </c>
    </row>
    <row r="696" spans="1:32" s="16" customFormat="1" ht="13.7" customHeight="1" x14ac:dyDescent="0.15">
      <c r="A696" s="21" t="s">
        <v>1167</v>
      </c>
      <c r="B696" s="21" t="s">
        <v>1087</v>
      </c>
      <c r="C696" s="22" t="s">
        <v>1093</v>
      </c>
      <c r="D696" s="23">
        <v>0</v>
      </c>
      <c r="E696" s="23">
        <v>1</v>
      </c>
      <c r="F696" s="23" t="s">
        <v>1124</v>
      </c>
      <c r="G696" s="1">
        <v>1</v>
      </c>
      <c r="H696" s="1">
        <v>0</v>
      </c>
      <c r="I696" s="1">
        <v>1</v>
      </c>
      <c r="J696" s="1">
        <v>0</v>
      </c>
      <c r="K696" s="1">
        <v>0</v>
      </c>
      <c r="L696" s="1">
        <v>8</v>
      </c>
      <c r="M696" s="1">
        <v>1</v>
      </c>
      <c r="N696" s="1">
        <v>0</v>
      </c>
      <c r="O696" s="1">
        <v>0</v>
      </c>
      <c r="P696" s="1">
        <v>5</v>
      </c>
      <c r="Q696" s="1">
        <v>6</v>
      </c>
      <c r="R696" s="24">
        <f t="shared" si="119"/>
        <v>11</v>
      </c>
      <c r="S696" s="24">
        <v>1</v>
      </c>
      <c r="T696" s="24">
        <v>0</v>
      </c>
      <c r="U696" s="24">
        <v>0</v>
      </c>
      <c r="V696" s="24">
        <f t="shared" si="120"/>
        <v>1</v>
      </c>
      <c r="W696" s="24">
        <v>1</v>
      </c>
      <c r="X696" s="24">
        <v>2</v>
      </c>
      <c r="Y696" s="24">
        <v>1</v>
      </c>
      <c r="Z696" s="24">
        <v>0</v>
      </c>
      <c r="AA696" s="24">
        <v>0</v>
      </c>
      <c r="AB696" s="24">
        <v>0</v>
      </c>
      <c r="AC696" s="24">
        <v>0</v>
      </c>
      <c r="AD696" s="24">
        <v>0</v>
      </c>
      <c r="AE696" s="24">
        <v>0</v>
      </c>
      <c r="AF696" s="16">
        <v>51</v>
      </c>
    </row>
    <row r="697" spans="1:32" s="25" customFormat="1" ht="13.7" customHeight="1" x14ac:dyDescent="0.15">
      <c r="A697" s="21" t="s">
        <v>1167</v>
      </c>
      <c r="B697" s="21" t="s">
        <v>1087</v>
      </c>
      <c r="C697" s="22" t="s">
        <v>940</v>
      </c>
      <c r="D697" s="23">
        <v>0</v>
      </c>
      <c r="E697" s="23">
        <v>2</v>
      </c>
      <c r="F697" s="23" t="s">
        <v>1124</v>
      </c>
      <c r="G697" s="1">
        <v>1</v>
      </c>
      <c r="H697" s="1">
        <v>0</v>
      </c>
      <c r="I697" s="1">
        <v>1</v>
      </c>
      <c r="J697" s="1">
        <v>0</v>
      </c>
      <c r="K697" s="1">
        <v>0</v>
      </c>
      <c r="L697" s="1">
        <v>2</v>
      </c>
      <c r="M697" s="1">
        <v>0</v>
      </c>
      <c r="N697" s="1">
        <v>0</v>
      </c>
      <c r="O697" s="1">
        <v>0</v>
      </c>
      <c r="P697" s="1">
        <v>3</v>
      </c>
      <c r="Q697" s="1">
        <v>1</v>
      </c>
      <c r="R697" s="24">
        <f t="shared" si="119"/>
        <v>4</v>
      </c>
      <c r="S697" s="24">
        <v>0</v>
      </c>
      <c r="T697" s="24">
        <v>0</v>
      </c>
      <c r="U697" s="24">
        <v>1</v>
      </c>
      <c r="V697" s="24">
        <f t="shared" si="120"/>
        <v>1</v>
      </c>
      <c r="W697" s="24">
        <v>1</v>
      </c>
      <c r="X697" s="24">
        <v>0</v>
      </c>
      <c r="Y697" s="24">
        <v>1</v>
      </c>
      <c r="Z697" s="24">
        <v>0</v>
      </c>
      <c r="AA697" s="24">
        <v>0</v>
      </c>
      <c r="AB697" s="24">
        <v>0</v>
      </c>
      <c r="AC697" s="24">
        <v>0</v>
      </c>
      <c r="AD697" s="24">
        <v>0</v>
      </c>
      <c r="AE697" s="24">
        <v>0</v>
      </c>
      <c r="AF697" s="25">
        <v>53</v>
      </c>
    </row>
    <row r="698" spans="1:32" s="25" customFormat="1" ht="13.7" customHeight="1" x14ac:dyDescent="0.15">
      <c r="A698" s="21" t="s">
        <v>1167</v>
      </c>
      <c r="B698" s="21" t="s">
        <v>1087</v>
      </c>
      <c r="C698" s="22" t="s">
        <v>1139</v>
      </c>
      <c r="D698" s="23">
        <v>0</v>
      </c>
      <c r="E698" s="23">
        <v>1</v>
      </c>
      <c r="F698" s="23" t="s">
        <v>1124</v>
      </c>
      <c r="G698" s="1">
        <v>1</v>
      </c>
      <c r="H698" s="1">
        <v>0</v>
      </c>
      <c r="I698" s="1">
        <v>1</v>
      </c>
      <c r="J698" s="1">
        <v>0</v>
      </c>
      <c r="K698" s="1">
        <v>0</v>
      </c>
      <c r="L698" s="1">
        <v>11</v>
      </c>
      <c r="M698" s="1">
        <v>1</v>
      </c>
      <c r="N698" s="1">
        <v>0</v>
      </c>
      <c r="O698" s="1">
        <v>0</v>
      </c>
      <c r="P698" s="1">
        <v>7</v>
      </c>
      <c r="Q698" s="1">
        <v>7</v>
      </c>
      <c r="R698" s="24">
        <f t="shared" si="119"/>
        <v>14</v>
      </c>
      <c r="S698" s="24">
        <v>1</v>
      </c>
      <c r="T698" s="24">
        <v>0</v>
      </c>
      <c r="U698" s="24">
        <v>1</v>
      </c>
      <c r="V698" s="24">
        <f t="shared" si="120"/>
        <v>2</v>
      </c>
      <c r="W698" s="24">
        <v>1</v>
      </c>
      <c r="X698" s="24">
        <v>0</v>
      </c>
      <c r="Y698" s="24">
        <v>1</v>
      </c>
      <c r="Z698" s="24">
        <v>0</v>
      </c>
      <c r="AA698" s="24">
        <v>0</v>
      </c>
      <c r="AB698" s="24">
        <v>0</v>
      </c>
      <c r="AC698" s="24">
        <v>0</v>
      </c>
      <c r="AD698" s="24">
        <v>0</v>
      </c>
      <c r="AE698" s="24">
        <v>0</v>
      </c>
      <c r="AF698" s="25">
        <v>54</v>
      </c>
    </row>
    <row r="699" spans="1:32" s="25" customFormat="1" ht="13.7" customHeight="1" x14ac:dyDescent="0.15">
      <c r="A699" s="26"/>
      <c r="B699" s="26" t="s">
        <v>1113</v>
      </c>
      <c r="C699" s="26">
        <f>COUNTA(C695:C698)</f>
        <v>4</v>
      </c>
      <c r="D699" s="27">
        <f>COUNTIF(D695:D698,"併")</f>
        <v>0</v>
      </c>
      <c r="E699" s="27">
        <v>4</v>
      </c>
      <c r="F699" s="27"/>
      <c r="G699" s="28">
        <f t="shared" ref="G699:AE699" si="127">SUM(G695:G698)</f>
        <v>4</v>
      </c>
      <c r="H699" s="28">
        <f t="shared" si="127"/>
        <v>0</v>
      </c>
      <c r="I699" s="28">
        <f t="shared" si="127"/>
        <v>4</v>
      </c>
      <c r="J699" s="28">
        <f t="shared" si="127"/>
        <v>0</v>
      </c>
      <c r="K699" s="28">
        <f t="shared" si="127"/>
        <v>0</v>
      </c>
      <c r="L699" s="28">
        <f t="shared" si="127"/>
        <v>28</v>
      </c>
      <c r="M699" s="28">
        <f t="shared" si="127"/>
        <v>3</v>
      </c>
      <c r="N699" s="28">
        <f t="shared" si="127"/>
        <v>0</v>
      </c>
      <c r="O699" s="28">
        <f t="shared" si="127"/>
        <v>0</v>
      </c>
      <c r="P699" s="28">
        <f t="shared" si="127"/>
        <v>21</v>
      </c>
      <c r="Q699" s="28">
        <f t="shared" si="127"/>
        <v>18</v>
      </c>
      <c r="R699" s="28">
        <f t="shared" si="127"/>
        <v>39</v>
      </c>
      <c r="S699" s="28">
        <f t="shared" si="127"/>
        <v>3</v>
      </c>
      <c r="T699" s="28">
        <f t="shared" si="127"/>
        <v>0</v>
      </c>
      <c r="U699" s="28">
        <f t="shared" si="127"/>
        <v>3</v>
      </c>
      <c r="V699" s="28">
        <f t="shared" si="127"/>
        <v>6</v>
      </c>
      <c r="W699" s="28">
        <f t="shared" si="127"/>
        <v>4</v>
      </c>
      <c r="X699" s="28">
        <f t="shared" si="127"/>
        <v>4</v>
      </c>
      <c r="Y699" s="28">
        <f t="shared" si="127"/>
        <v>4</v>
      </c>
      <c r="Z699" s="28">
        <f t="shared" si="127"/>
        <v>0</v>
      </c>
      <c r="AA699" s="28">
        <f t="shared" si="127"/>
        <v>0</v>
      </c>
      <c r="AB699" s="28">
        <f t="shared" si="127"/>
        <v>0</v>
      </c>
      <c r="AC699" s="28">
        <f t="shared" si="127"/>
        <v>0</v>
      </c>
      <c r="AD699" s="28">
        <f t="shared" si="127"/>
        <v>0</v>
      </c>
      <c r="AE699" s="28">
        <f t="shared" si="127"/>
        <v>0</v>
      </c>
      <c r="AF699" s="25">
        <v>55</v>
      </c>
    </row>
    <row r="700" spans="1:32" s="25" customFormat="1" ht="13.7" customHeight="1" x14ac:dyDescent="0.15">
      <c r="A700" s="31"/>
      <c r="B700" s="31" t="s">
        <v>1114</v>
      </c>
      <c r="C700" s="31">
        <f>C676+C680+C684+C688+C691+C694+C699</f>
        <v>20</v>
      </c>
      <c r="D700" s="32">
        <f>D676+D680+D684+D688+D691+D694+D699</f>
        <v>0</v>
      </c>
      <c r="E700" s="32">
        <f>E676+E680+E684+E688+E691+E694+E699</f>
        <v>20</v>
      </c>
      <c r="F700" s="32"/>
      <c r="G700" s="33">
        <f t="shared" ref="G700:AE700" si="128">G676+G680+G684+G688+G691+G694+G699</f>
        <v>20</v>
      </c>
      <c r="H700" s="33">
        <f t="shared" si="128"/>
        <v>0</v>
      </c>
      <c r="I700" s="33">
        <f t="shared" si="128"/>
        <v>20</v>
      </c>
      <c r="J700" s="33">
        <f t="shared" si="128"/>
        <v>2</v>
      </c>
      <c r="K700" s="33">
        <f t="shared" si="128"/>
        <v>0</v>
      </c>
      <c r="L700" s="33">
        <f t="shared" si="128"/>
        <v>176</v>
      </c>
      <c r="M700" s="33">
        <f t="shared" si="128"/>
        <v>19</v>
      </c>
      <c r="N700" s="33">
        <f t="shared" si="128"/>
        <v>3</v>
      </c>
      <c r="O700" s="33">
        <f t="shared" si="128"/>
        <v>3</v>
      </c>
      <c r="P700" s="33">
        <f t="shared" si="128"/>
        <v>117</v>
      </c>
      <c r="Q700" s="33">
        <f t="shared" si="128"/>
        <v>126</v>
      </c>
      <c r="R700" s="33">
        <f t="shared" si="128"/>
        <v>243</v>
      </c>
      <c r="S700" s="33">
        <f t="shared" si="128"/>
        <v>20</v>
      </c>
      <c r="T700" s="33">
        <f t="shared" si="128"/>
        <v>0</v>
      </c>
      <c r="U700" s="33">
        <f t="shared" si="128"/>
        <v>39</v>
      </c>
      <c r="V700" s="33">
        <f t="shared" si="128"/>
        <v>59</v>
      </c>
      <c r="W700" s="33">
        <f t="shared" si="128"/>
        <v>20</v>
      </c>
      <c r="X700" s="33">
        <f t="shared" si="128"/>
        <v>29</v>
      </c>
      <c r="Y700" s="33">
        <f t="shared" si="128"/>
        <v>20</v>
      </c>
      <c r="Z700" s="33">
        <f t="shared" si="128"/>
        <v>1</v>
      </c>
      <c r="AA700" s="33">
        <f t="shared" si="128"/>
        <v>2</v>
      </c>
      <c r="AB700" s="33">
        <f t="shared" si="128"/>
        <v>3</v>
      </c>
      <c r="AC700" s="33">
        <f t="shared" si="128"/>
        <v>7</v>
      </c>
      <c r="AD700" s="33">
        <f t="shared" si="128"/>
        <v>3</v>
      </c>
      <c r="AE700" s="33">
        <f t="shared" si="128"/>
        <v>7</v>
      </c>
      <c r="AF700" s="16">
        <v>56</v>
      </c>
    </row>
    <row r="701" spans="1:32" s="25" customFormat="1" ht="13.7" customHeight="1" x14ac:dyDescent="0.15">
      <c r="A701" s="21" t="s">
        <v>1158</v>
      </c>
      <c r="B701" s="21" t="s">
        <v>712</v>
      </c>
      <c r="C701" s="22" t="s">
        <v>594</v>
      </c>
      <c r="D701" s="23">
        <v>0</v>
      </c>
      <c r="E701" s="23" t="s">
        <v>1173</v>
      </c>
      <c r="F701" s="23" t="s">
        <v>1124</v>
      </c>
      <c r="G701" s="1">
        <v>1</v>
      </c>
      <c r="H701" s="1">
        <v>0</v>
      </c>
      <c r="I701" s="1">
        <v>1</v>
      </c>
      <c r="J701" s="1">
        <v>0</v>
      </c>
      <c r="K701" s="1">
        <v>0</v>
      </c>
      <c r="L701" s="1">
        <v>7</v>
      </c>
      <c r="M701" s="1">
        <v>1</v>
      </c>
      <c r="N701" s="1">
        <v>0</v>
      </c>
      <c r="O701" s="1">
        <v>0</v>
      </c>
      <c r="P701" s="1">
        <v>5</v>
      </c>
      <c r="Q701" s="1">
        <v>5</v>
      </c>
      <c r="R701" s="24">
        <f t="shared" ref="R701:R762" si="129">P701+Q701</f>
        <v>10</v>
      </c>
      <c r="S701" s="24">
        <v>1</v>
      </c>
      <c r="T701" s="24">
        <v>0</v>
      </c>
      <c r="U701" s="24">
        <v>1</v>
      </c>
      <c r="V701" s="24">
        <f t="shared" ref="V701:V764" si="130">S701+T701+U701</f>
        <v>2</v>
      </c>
      <c r="W701" s="24">
        <v>1</v>
      </c>
      <c r="X701" s="24">
        <v>0</v>
      </c>
      <c r="Y701" s="24">
        <v>1</v>
      </c>
      <c r="Z701" s="24">
        <v>0</v>
      </c>
      <c r="AA701" s="24">
        <v>0</v>
      </c>
      <c r="AB701" s="24">
        <v>0</v>
      </c>
      <c r="AC701" s="24">
        <v>0</v>
      </c>
      <c r="AD701" s="24">
        <v>0</v>
      </c>
      <c r="AE701" s="24">
        <v>0</v>
      </c>
      <c r="AF701" s="25">
        <v>57</v>
      </c>
    </row>
    <row r="702" spans="1:32" s="16" customFormat="1" ht="13.7" customHeight="1" x14ac:dyDescent="0.15">
      <c r="A702" s="21" t="s">
        <v>1158</v>
      </c>
      <c r="B702" s="21" t="s">
        <v>712</v>
      </c>
      <c r="C702" s="22" t="s">
        <v>595</v>
      </c>
      <c r="D702" s="23">
        <v>0</v>
      </c>
      <c r="E702" s="23" t="s">
        <v>1173</v>
      </c>
      <c r="F702" s="23" t="s">
        <v>1124</v>
      </c>
      <c r="G702" s="1">
        <v>1</v>
      </c>
      <c r="H702" s="1">
        <v>0</v>
      </c>
      <c r="I702" s="1">
        <v>1</v>
      </c>
      <c r="J702" s="1">
        <v>1</v>
      </c>
      <c r="K702" s="1">
        <v>0</v>
      </c>
      <c r="L702" s="1">
        <v>18</v>
      </c>
      <c r="M702" s="1">
        <v>1</v>
      </c>
      <c r="N702" s="1">
        <v>1</v>
      </c>
      <c r="O702" s="1">
        <v>0</v>
      </c>
      <c r="P702" s="1">
        <v>8</v>
      </c>
      <c r="Q702" s="1">
        <v>15</v>
      </c>
      <c r="R702" s="24">
        <f t="shared" si="129"/>
        <v>23</v>
      </c>
      <c r="S702" s="24">
        <v>1</v>
      </c>
      <c r="T702" s="24">
        <v>0</v>
      </c>
      <c r="U702" s="24">
        <v>6</v>
      </c>
      <c r="V702" s="24">
        <f t="shared" si="130"/>
        <v>7</v>
      </c>
      <c r="W702" s="24">
        <v>1</v>
      </c>
      <c r="X702" s="24">
        <v>4</v>
      </c>
      <c r="Y702" s="24">
        <v>1</v>
      </c>
      <c r="Z702" s="24">
        <v>1</v>
      </c>
      <c r="AA702" s="24">
        <v>0</v>
      </c>
      <c r="AB702" s="24">
        <v>0</v>
      </c>
      <c r="AC702" s="24">
        <v>1</v>
      </c>
      <c r="AD702" s="24">
        <v>0</v>
      </c>
      <c r="AE702" s="24">
        <v>1</v>
      </c>
      <c r="AF702" s="25">
        <v>58</v>
      </c>
    </row>
    <row r="703" spans="1:32" s="25" customFormat="1" ht="13.7" customHeight="1" x14ac:dyDescent="0.15">
      <c r="A703" s="21" t="s">
        <v>1158</v>
      </c>
      <c r="B703" s="21" t="s">
        <v>712</v>
      </c>
      <c r="C703" s="22" t="s">
        <v>596</v>
      </c>
      <c r="D703" s="23">
        <v>0</v>
      </c>
      <c r="E703" s="23" t="s">
        <v>1173</v>
      </c>
      <c r="F703" s="23" t="s">
        <v>1124</v>
      </c>
      <c r="G703" s="1">
        <v>1</v>
      </c>
      <c r="H703" s="1">
        <v>0</v>
      </c>
      <c r="I703" s="1">
        <v>1</v>
      </c>
      <c r="J703" s="1">
        <v>0</v>
      </c>
      <c r="K703" s="1">
        <v>0</v>
      </c>
      <c r="L703" s="1">
        <v>17</v>
      </c>
      <c r="M703" s="1">
        <v>1</v>
      </c>
      <c r="N703" s="1">
        <v>1</v>
      </c>
      <c r="O703" s="1">
        <v>0</v>
      </c>
      <c r="P703" s="1">
        <v>8</v>
      </c>
      <c r="Q703" s="1">
        <v>13</v>
      </c>
      <c r="R703" s="24">
        <f t="shared" si="129"/>
        <v>21</v>
      </c>
      <c r="S703" s="24">
        <v>1</v>
      </c>
      <c r="T703" s="24">
        <v>0</v>
      </c>
      <c r="U703" s="24">
        <v>4</v>
      </c>
      <c r="V703" s="24">
        <f t="shared" si="130"/>
        <v>5</v>
      </c>
      <c r="W703" s="24">
        <v>1</v>
      </c>
      <c r="X703" s="24">
        <v>1</v>
      </c>
      <c r="Y703" s="24">
        <v>1</v>
      </c>
      <c r="Z703" s="24">
        <v>0</v>
      </c>
      <c r="AA703" s="24">
        <v>0</v>
      </c>
      <c r="AB703" s="24">
        <v>0</v>
      </c>
      <c r="AC703" s="24">
        <v>1</v>
      </c>
      <c r="AD703" s="24">
        <v>0</v>
      </c>
      <c r="AE703" s="24">
        <v>1</v>
      </c>
      <c r="AF703" s="25">
        <v>59</v>
      </c>
    </row>
    <row r="704" spans="1:32" s="25" customFormat="1" ht="13.7" customHeight="1" x14ac:dyDescent="0.15">
      <c r="A704" s="21" t="s">
        <v>1158</v>
      </c>
      <c r="B704" s="21" t="s">
        <v>712</v>
      </c>
      <c r="C704" s="22" t="s">
        <v>597</v>
      </c>
      <c r="D704" s="23">
        <v>0</v>
      </c>
      <c r="E704" s="23" t="s">
        <v>1173</v>
      </c>
      <c r="F704" s="23" t="s">
        <v>1124</v>
      </c>
      <c r="G704" s="1">
        <v>1</v>
      </c>
      <c r="H704" s="1">
        <v>0</v>
      </c>
      <c r="I704" s="1">
        <v>1</v>
      </c>
      <c r="J704" s="1">
        <v>1</v>
      </c>
      <c r="K704" s="1">
        <v>0</v>
      </c>
      <c r="L704" s="1">
        <v>23</v>
      </c>
      <c r="M704" s="1">
        <v>1</v>
      </c>
      <c r="N704" s="1">
        <v>0</v>
      </c>
      <c r="O704" s="1">
        <v>0</v>
      </c>
      <c r="P704" s="1">
        <v>15</v>
      </c>
      <c r="Q704" s="1">
        <v>12</v>
      </c>
      <c r="R704" s="24">
        <f t="shared" si="129"/>
        <v>27</v>
      </c>
      <c r="S704" s="24">
        <v>2</v>
      </c>
      <c r="T704" s="24">
        <v>0</v>
      </c>
      <c r="U704" s="24">
        <v>5</v>
      </c>
      <c r="V704" s="24">
        <f t="shared" si="130"/>
        <v>7</v>
      </c>
      <c r="W704" s="24">
        <v>1</v>
      </c>
      <c r="X704" s="24">
        <v>1</v>
      </c>
      <c r="Y704" s="24">
        <v>1</v>
      </c>
      <c r="Z704" s="24">
        <v>1</v>
      </c>
      <c r="AA704" s="24">
        <v>0</v>
      </c>
      <c r="AB704" s="24">
        <v>0</v>
      </c>
      <c r="AC704" s="24">
        <v>0</v>
      </c>
      <c r="AD704" s="24">
        <v>0</v>
      </c>
      <c r="AE704" s="24">
        <v>0</v>
      </c>
      <c r="AF704" s="25">
        <v>60</v>
      </c>
    </row>
    <row r="705" spans="1:32" s="25" customFormat="1" ht="13.7" customHeight="1" x14ac:dyDescent="0.15">
      <c r="A705" s="21" t="s">
        <v>1158</v>
      </c>
      <c r="B705" s="21" t="s">
        <v>712</v>
      </c>
      <c r="C705" s="22" t="s">
        <v>598</v>
      </c>
      <c r="D705" s="23">
        <v>0</v>
      </c>
      <c r="E705" s="23" t="s">
        <v>1173</v>
      </c>
      <c r="F705" s="23" t="s">
        <v>1124</v>
      </c>
      <c r="G705" s="1">
        <v>1</v>
      </c>
      <c r="H705" s="1">
        <v>0</v>
      </c>
      <c r="I705" s="1">
        <v>1</v>
      </c>
      <c r="J705" s="1">
        <v>1</v>
      </c>
      <c r="K705" s="1">
        <v>0</v>
      </c>
      <c r="L705" s="1">
        <v>17</v>
      </c>
      <c r="M705" s="1">
        <v>1</v>
      </c>
      <c r="N705" s="1">
        <v>0</v>
      </c>
      <c r="O705" s="1">
        <v>0</v>
      </c>
      <c r="P705" s="1">
        <v>11</v>
      </c>
      <c r="Q705" s="1">
        <v>10</v>
      </c>
      <c r="R705" s="24">
        <f t="shared" si="129"/>
        <v>21</v>
      </c>
      <c r="S705" s="24">
        <v>1</v>
      </c>
      <c r="T705" s="24">
        <v>0</v>
      </c>
      <c r="U705" s="24">
        <v>5</v>
      </c>
      <c r="V705" s="24">
        <f t="shared" si="130"/>
        <v>6</v>
      </c>
      <c r="W705" s="24">
        <v>1</v>
      </c>
      <c r="X705" s="24">
        <v>6</v>
      </c>
      <c r="Y705" s="24">
        <v>1</v>
      </c>
      <c r="Z705" s="24">
        <v>1</v>
      </c>
      <c r="AA705" s="24">
        <v>0</v>
      </c>
      <c r="AB705" s="24">
        <v>0</v>
      </c>
      <c r="AC705" s="24">
        <v>0</v>
      </c>
      <c r="AD705" s="24">
        <v>0</v>
      </c>
      <c r="AE705" s="24">
        <v>0</v>
      </c>
      <c r="AF705" s="16">
        <v>61</v>
      </c>
    </row>
    <row r="706" spans="1:32" s="16" customFormat="1" ht="13.7" customHeight="1" x14ac:dyDescent="0.15">
      <c r="A706" s="21" t="s">
        <v>1158</v>
      </c>
      <c r="B706" s="21" t="s">
        <v>712</v>
      </c>
      <c r="C706" s="22" t="s">
        <v>599</v>
      </c>
      <c r="D706" s="23">
        <v>0</v>
      </c>
      <c r="E706" s="23" t="s">
        <v>1173</v>
      </c>
      <c r="F706" s="23" t="s">
        <v>1124</v>
      </c>
      <c r="G706" s="1">
        <v>1</v>
      </c>
      <c r="H706" s="1">
        <v>0</v>
      </c>
      <c r="I706" s="1">
        <v>1</v>
      </c>
      <c r="J706" s="1">
        <v>0</v>
      </c>
      <c r="K706" s="1">
        <v>0</v>
      </c>
      <c r="L706" s="1">
        <v>9</v>
      </c>
      <c r="M706" s="1">
        <v>1</v>
      </c>
      <c r="N706" s="1">
        <v>0</v>
      </c>
      <c r="O706" s="1">
        <v>0</v>
      </c>
      <c r="P706" s="1">
        <v>7</v>
      </c>
      <c r="Q706" s="1">
        <v>5</v>
      </c>
      <c r="R706" s="24">
        <f t="shared" si="129"/>
        <v>12</v>
      </c>
      <c r="S706" s="24">
        <v>1</v>
      </c>
      <c r="T706" s="24">
        <v>0</v>
      </c>
      <c r="U706" s="24">
        <v>1</v>
      </c>
      <c r="V706" s="24">
        <f t="shared" si="130"/>
        <v>2</v>
      </c>
      <c r="W706" s="24">
        <v>1</v>
      </c>
      <c r="X706" s="24">
        <v>0</v>
      </c>
      <c r="Y706" s="24">
        <v>1</v>
      </c>
      <c r="Z706" s="24">
        <v>0</v>
      </c>
      <c r="AA706" s="24">
        <v>0</v>
      </c>
      <c r="AB706" s="24">
        <v>0</v>
      </c>
      <c r="AC706" s="24">
        <v>0</v>
      </c>
      <c r="AD706" s="24">
        <v>0</v>
      </c>
      <c r="AE706" s="24">
        <v>0</v>
      </c>
      <c r="AF706" s="25">
        <v>62</v>
      </c>
    </row>
    <row r="707" spans="1:32" s="25" customFormat="1" ht="13.7" customHeight="1" x14ac:dyDescent="0.15">
      <c r="A707" s="21" t="s">
        <v>1158</v>
      </c>
      <c r="B707" s="21" t="s">
        <v>712</v>
      </c>
      <c r="C707" s="22" t="s">
        <v>600</v>
      </c>
      <c r="D707" s="23">
        <v>0</v>
      </c>
      <c r="E707" s="23" t="s">
        <v>1173</v>
      </c>
      <c r="F707" s="23" t="s">
        <v>1124</v>
      </c>
      <c r="G707" s="1">
        <v>1</v>
      </c>
      <c r="H707" s="1">
        <v>0</v>
      </c>
      <c r="I707" s="1">
        <v>1</v>
      </c>
      <c r="J707" s="1">
        <v>1</v>
      </c>
      <c r="K707" s="1">
        <v>0</v>
      </c>
      <c r="L707" s="1">
        <v>21</v>
      </c>
      <c r="M707" s="1">
        <v>1</v>
      </c>
      <c r="N707" s="1">
        <v>1</v>
      </c>
      <c r="O707" s="1">
        <v>0</v>
      </c>
      <c r="P707" s="1">
        <v>13</v>
      </c>
      <c r="Q707" s="1">
        <v>13</v>
      </c>
      <c r="R707" s="24">
        <f t="shared" si="129"/>
        <v>26</v>
      </c>
      <c r="S707" s="24">
        <v>1</v>
      </c>
      <c r="T707" s="24">
        <v>0</v>
      </c>
      <c r="U707" s="24">
        <v>4</v>
      </c>
      <c r="V707" s="24">
        <f t="shared" si="130"/>
        <v>5</v>
      </c>
      <c r="W707" s="24">
        <v>1</v>
      </c>
      <c r="X707" s="24">
        <v>6</v>
      </c>
      <c r="Y707" s="24">
        <v>1</v>
      </c>
      <c r="Z707" s="24">
        <v>1</v>
      </c>
      <c r="AA707" s="24">
        <v>0</v>
      </c>
      <c r="AB707" s="24">
        <v>0</v>
      </c>
      <c r="AC707" s="24">
        <v>0</v>
      </c>
      <c r="AD707" s="24">
        <v>0</v>
      </c>
      <c r="AE707" s="24">
        <v>0</v>
      </c>
      <c r="AF707" s="25">
        <v>63</v>
      </c>
    </row>
    <row r="708" spans="1:32" s="25" customFormat="1" ht="13.7" customHeight="1" x14ac:dyDescent="0.15">
      <c r="A708" s="21" t="s">
        <v>1158</v>
      </c>
      <c r="B708" s="21" t="s">
        <v>712</v>
      </c>
      <c r="C708" s="22" t="s">
        <v>601</v>
      </c>
      <c r="D708" s="23">
        <v>0</v>
      </c>
      <c r="E708" s="23" t="s">
        <v>1173</v>
      </c>
      <c r="F708" s="23" t="s">
        <v>1124</v>
      </c>
      <c r="G708" s="1">
        <v>1</v>
      </c>
      <c r="H708" s="1">
        <v>0</v>
      </c>
      <c r="I708" s="1">
        <v>1</v>
      </c>
      <c r="J708" s="1">
        <v>0</v>
      </c>
      <c r="K708" s="1">
        <v>0</v>
      </c>
      <c r="L708" s="1">
        <v>21</v>
      </c>
      <c r="M708" s="1">
        <v>1</v>
      </c>
      <c r="N708" s="1">
        <v>0</v>
      </c>
      <c r="O708" s="1">
        <v>0</v>
      </c>
      <c r="P708" s="1">
        <v>10</v>
      </c>
      <c r="Q708" s="1">
        <v>14</v>
      </c>
      <c r="R708" s="24">
        <f t="shared" si="129"/>
        <v>24</v>
      </c>
      <c r="S708" s="24">
        <v>1</v>
      </c>
      <c r="T708" s="24">
        <v>0</v>
      </c>
      <c r="U708" s="24">
        <v>7</v>
      </c>
      <c r="V708" s="24">
        <f t="shared" si="130"/>
        <v>8</v>
      </c>
      <c r="W708" s="24">
        <v>1</v>
      </c>
      <c r="X708" s="24">
        <v>6</v>
      </c>
      <c r="Y708" s="24">
        <v>1</v>
      </c>
      <c r="Z708" s="24">
        <v>1</v>
      </c>
      <c r="AA708" s="24">
        <v>0</v>
      </c>
      <c r="AB708" s="24">
        <v>0</v>
      </c>
      <c r="AC708" s="24">
        <v>0</v>
      </c>
      <c r="AD708" s="24">
        <v>0</v>
      </c>
      <c r="AE708" s="24">
        <v>0</v>
      </c>
      <c r="AF708" s="25">
        <v>64</v>
      </c>
    </row>
    <row r="709" spans="1:32" s="25" customFormat="1" ht="13.7" customHeight="1" x14ac:dyDescent="0.15">
      <c r="A709" s="21" t="s">
        <v>1158</v>
      </c>
      <c r="B709" s="21" t="s">
        <v>712</v>
      </c>
      <c r="C709" s="22" t="s">
        <v>602</v>
      </c>
      <c r="D709" s="23">
        <v>0</v>
      </c>
      <c r="E709" s="23" t="s">
        <v>1173</v>
      </c>
      <c r="F709" s="23" t="s">
        <v>1124</v>
      </c>
      <c r="G709" s="1">
        <v>1</v>
      </c>
      <c r="H709" s="1">
        <v>0</v>
      </c>
      <c r="I709" s="1">
        <v>1</v>
      </c>
      <c r="J709" s="1">
        <v>1</v>
      </c>
      <c r="K709" s="1">
        <v>0</v>
      </c>
      <c r="L709" s="1">
        <v>29</v>
      </c>
      <c r="M709" s="1">
        <v>1</v>
      </c>
      <c r="N709" s="1">
        <v>1</v>
      </c>
      <c r="O709" s="1">
        <v>0</v>
      </c>
      <c r="P709" s="1">
        <v>15</v>
      </c>
      <c r="Q709" s="1">
        <v>19</v>
      </c>
      <c r="R709" s="24">
        <f t="shared" si="129"/>
        <v>34</v>
      </c>
      <c r="S709" s="24">
        <v>1</v>
      </c>
      <c r="T709" s="24">
        <v>0</v>
      </c>
      <c r="U709" s="24">
        <v>6</v>
      </c>
      <c r="V709" s="24">
        <f t="shared" si="130"/>
        <v>7</v>
      </c>
      <c r="W709" s="24">
        <v>1</v>
      </c>
      <c r="X709" s="24">
        <v>6</v>
      </c>
      <c r="Y709" s="24">
        <v>1</v>
      </c>
      <c r="Z709" s="24">
        <v>1</v>
      </c>
      <c r="AA709" s="24">
        <v>0</v>
      </c>
      <c r="AB709" s="24">
        <v>0</v>
      </c>
      <c r="AC709" s="24">
        <v>0</v>
      </c>
      <c r="AD709" s="24">
        <v>0</v>
      </c>
      <c r="AE709" s="24">
        <v>0</v>
      </c>
      <c r="AF709" s="25">
        <v>65</v>
      </c>
    </row>
    <row r="710" spans="1:32" s="16" customFormat="1" ht="13.7" customHeight="1" x14ac:dyDescent="0.15">
      <c r="A710" s="21" t="s">
        <v>1158</v>
      </c>
      <c r="B710" s="21" t="s">
        <v>712</v>
      </c>
      <c r="C710" s="22" t="s">
        <v>603</v>
      </c>
      <c r="D710" s="23">
        <v>0</v>
      </c>
      <c r="E710" s="23" t="s">
        <v>1173</v>
      </c>
      <c r="F710" s="23" t="s">
        <v>1124</v>
      </c>
      <c r="G710" s="1">
        <v>1</v>
      </c>
      <c r="H710" s="1">
        <v>0</v>
      </c>
      <c r="I710" s="1">
        <v>1</v>
      </c>
      <c r="J710" s="1">
        <v>1</v>
      </c>
      <c r="K710" s="1">
        <v>0</v>
      </c>
      <c r="L710" s="1">
        <v>27</v>
      </c>
      <c r="M710" s="1">
        <v>1</v>
      </c>
      <c r="N710" s="1">
        <v>1</v>
      </c>
      <c r="O710" s="1">
        <v>1</v>
      </c>
      <c r="P710" s="1">
        <v>16</v>
      </c>
      <c r="Q710" s="1">
        <v>17</v>
      </c>
      <c r="R710" s="24">
        <f t="shared" si="129"/>
        <v>33</v>
      </c>
      <c r="S710" s="24">
        <v>1</v>
      </c>
      <c r="T710" s="24">
        <v>0</v>
      </c>
      <c r="U710" s="24">
        <v>7</v>
      </c>
      <c r="V710" s="24">
        <f t="shared" si="130"/>
        <v>8</v>
      </c>
      <c r="W710" s="24">
        <v>1</v>
      </c>
      <c r="X710" s="24">
        <v>1</v>
      </c>
      <c r="Y710" s="24">
        <v>1</v>
      </c>
      <c r="Z710" s="24">
        <v>1</v>
      </c>
      <c r="AA710" s="24">
        <v>0</v>
      </c>
      <c r="AB710" s="24">
        <v>0</v>
      </c>
      <c r="AC710" s="24">
        <v>2</v>
      </c>
      <c r="AD710" s="24">
        <v>0</v>
      </c>
      <c r="AE710" s="24">
        <v>2</v>
      </c>
      <c r="AF710" s="16">
        <v>66</v>
      </c>
    </row>
    <row r="711" spans="1:32" s="25" customFormat="1" ht="13.7" customHeight="1" x14ac:dyDescent="0.15">
      <c r="A711" s="21" t="s">
        <v>1158</v>
      </c>
      <c r="B711" s="21" t="s">
        <v>712</v>
      </c>
      <c r="C711" s="22" t="s">
        <v>604</v>
      </c>
      <c r="D711" s="23">
        <v>0</v>
      </c>
      <c r="E711" s="23" t="s">
        <v>1173</v>
      </c>
      <c r="F711" s="23" t="s">
        <v>1124</v>
      </c>
      <c r="G711" s="1">
        <v>1</v>
      </c>
      <c r="H711" s="1">
        <v>0</v>
      </c>
      <c r="I711" s="1">
        <v>1</v>
      </c>
      <c r="J711" s="1">
        <v>1</v>
      </c>
      <c r="K711" s="1">
        <v>0</v>
      </c>
      <c r="L711" s="1">
        <v>19</v>
      </c>
      <c r="M711" s="1">
        <v>1</v>
      </c>
      <c r="N711" s="1">
        <v>1</v>
      </c>
      <c r="O711" s="1">
        <v>0</v>
      </c>
      <c r="P711" s="1">
        <v>9</v>
      </c>
      <c r="Q711" s="1">
        <v>15</v>
      </c>
      <c r="R711" s="24">
        <f t="shared" si="129"/>
        <v>24</v>
      </c>
      <c r="S711" s="24">
        <v>1</v>
      </c>
      <c r="T711" s="24">
        <v>0</v>
      </c>
      <c r="U711" s="24">
        <v>3</v>
      </c>
      <c r="V711" s="24">
        <f t="shared" si="130"/>
        <v>4</v>
      </c>
      <c r="W711" s="24">
        <v>1</v>
      </c>
      <c r="X711" s="24">
        <v>4</v>
      </c>
      <c r="Y711" s="24">
        <v>1</v>
      </c>
      <c r="Z711" s="24">
        <v>1</v>
      </c>
      <c r="AA711" s="24">
        <v>0</v>
      </c>
      <c r="AB711" s="24">
        <v>0</v>
      </c>
      <c r="AC711" s="24">
        <v>0</v>
      </c>
      <c r="AD711" s="24">
        <v>1</v>
      </c>
      <c r="AE711" s="24">
        <v>0</v>
      </c>
      <c r="AF711" s="25">
        <v>67</v>
      </c>
    </row>
    <row r="712" spans="1:32" s="25" customFormat="1" ht="13.7" customHeight="1" x14ac:dyDescent="0.15">
      <c r="A712" s="21" t="s">
        <v>1158</v>
      </c>
      <c r="B712" s="21" t="s">
        <v>712</v>
      </c>
      <c r="C712" s="22" t="s">
        <v>605</v>
      </c>
      <c r="D712" s="23">
        <v>0</v>
      </c>
      <c r="E712" s="23" t="s">
        <v>1173</v>
      </c>
      <c r="F712" s="23" t="s">
        <v>1124</v>
      </c>
      <c r="G712" s="1">
        <v>1</v>
      </c>
      <c r="H712" s="1">
        <v>0</v>
      </c>
      <c r="I712" s="1">
        <v>1</v>
      </c>
      <c r="J712" s="1">
        <v>1</v>
      </c>
      <c r="K712" s="1">
        <v>0</v>
      </c>
      <c r="L712" s="1">
        <v>19</v>
      </c>
      <c r="M712" s="1">
        <v>1</v>
      </c>
      <c r="N712" s="1">
        <v>1</v>
      </c>
      <c r="O712" s="1">
        <v>0</v>
      </c>
      <c r="P712" s="1">
        <v>10</v>
      </c>
      <c r="Q712" s="1">
        <v>14</v>
      </c>
      <c r="R712" s="24">
        <f t="shared" si="129"/>
        <v>24</v>
      </c>
      <c r="S712" s="24">
        <v>1</v>
      </c>
      <c r="T712" s="24">
        <v>0</v>
      </c>
      <c r="U712" s="24">
        <v>4</v>
      </c>
      <c r="V712" s="24">
        <f t="shared" si="130"/>
        <v>5</v>
      </c>
      <c r="W712" s="24">
        <v>0</v>
      </c>
      <c r="X712" s="24">
        <v>1</v>
      </c>
      <c r="Y712" s="24">
        <v>1</v>
      </c>
      <c r="Z712" s="24">
        <v>1</v>
      </c>
      <c r="AA712" s="24">
        <v>0</v>
      </c>
      <c r="AB712" s="24">
        <v>0</v>
      </c>
      <c r="AC712" s="24">
        <v>0</v>
      </c>
      <c r="AD712" s="24">
        <v>0</v>
      </c>
      <c r="AE712" s="24">
        <v>0</v>
      </c>
      <c r="AF712" s="25">
        <v>68</v>
      </c>
    </row>
    <row r="713" spans="1:32" s="25" customFormat="1" ht="13.7" customHeight="1" x14ac:dyDescent="0.15">
      <c r="A713" s="21" t="s">
        <v>1158</v>
      </c>
      <c r="B713" s="21" t="s">
        <v>712</v>
      </c>
      <c r="C713" s="22" t="s">
        <v>606</v>
      </c>
      <c r="D713" s="23">
        <v>0</v>
      </c>
      <c r="E713" s="23" t="s">
        <v>1173</v>
      </c>
      <c r="F713" s="23" t="s">
        <v>1124</v>
      </c>
      <c r="G713" s="1">
        <v>1</v>
      </c>
      <c r="H713" s="1">
        <v>0</v>
      </c>
      <c r="I713" s="1">
        <v>1</v>
      </c>
      <c r="J713" s="1">
        <v>0</v>
      </c>
      <c r="K713" s="1">
        <v>0</v>
      </c>
      <c r="L713" s="1">
        <v>12</v>
      </c>
      <c r="M713" s="1">
        <v>1</v>
      </c>
      <c r="N713" s="1">
        <v>1</v>
      </c>
      <c r="O713" s="1">
        <v>0</v>
      </c>
      <c r="P713" s="1">
        <v>5</v>
      </c>
      <c r="Q713" s="1">
        <v>11</v>
      </c>
      <c r="R713" s="24">
        <f t="shared" si="129"/>
        <v>16</v>
      </c>
      <c r="S713" s="24">
        <v>1</v>
      </c>
      <c r="T713" s="24">
        <v>0</v>
      </c>
      <c r="U713" s="24">
        <v>3</v>
      </c>
      <c r="V713" s="24">
        <f t="shared" si="130"/>
        <v>4</v>
      </c>
      <c r="W713" s="24">
        <v>1</v>
      </c>
      <c r="X713" s="24">
        <v>1</v>
      </c>
      <c r="Y713" s="24">
        <v>1</v>
      </c>
      <c r="Z713" s="24">
        <v>0</v>
      </c>
      <c r="AA713" s="24">
        <v>0</v>
      </c>
      <c r="AB713" s="24">
        <v>0</v>
      </c>
      <c r="AC713" s="24">
        <v>0</v>
      </c>
      <c r="AD713" s="24">
        <v>0</v>
      </c>
      <c r="AE713" s="24">
        <v>0</v>
      </c>
      <c r="AF713" s="25">
        <v>69</v>
      </c>
    </row>
    <row r="714" spans="1:32" s="25" customFormat="1" ht="13.7" customHeight="1" x14ac:dyDescent="0.15">
      <c r="A714" s="21" t="s">
        <v>1158</v>
      </c>
      <c r="B714" s="21" t="s">
        <v>712</v>
      </c>
      <c r="C714" s="22" t="s">
        <v>607</v>
      </c>
      <c r="D714" s="23">
        <v>0</v>
      </c>
      <c r="E714" s="23" t="s">
        <v>1173</v>
      </c>
      <c r="F714" s="23" t="s">
        <v>1124</v>
      </c>
      <c r="G714" s="1">
        <v>1</v>
      </c>
      <c r="H714" s="1">
        <v>0</v>
      </c>
      <c r="I714" s="1">
        <v>1</v>
      </c>
      <c r="J714" s="1">
        <v>0</v>
      </c>
      <c r="K714" s="1">
        <v>0</v>
      </c>
      <c r="L714" s="1">
        <v>20</v>
      </c>
      <c r="M714" s="1">
        <v>1</v>
      </c>
      <c r="N714" s="1">
        <v>1</v>
      </c>
      <c r="O714" s="1">
        <v>0</v>
      </c>
      <c r="P714" s="1">
        <v>9</v>
      </c>
      <c r="Q714" s="1">
        <v>15</v>
      </c>
      <c r="R714" s="24">
        <f t="shared" si="129"/>
        <v>24</v>
      </c>
      <c r="S714" s="24">
        <v>1</v>
      </c>
      <c r="T714" s="24">
        <v>0</v>
      </c>
      <c r="U714" s="24">
        <v>4</v>
      </c>
      <c r="V714" s="24">
        <f t="shared" si="130"/>
        <v>5</v>
      </c>
      <c r="W714" s="24">
        <v>1</v>
      </c>
      <c r="X714" s="24">
        <v>0</v>
      </c>
      <c r="Y714" s="24">
        <v>1</v>
      </c>
      <c r="Z714" s="24">
        <v>0</v>
      </c>
      <c r="AA714" s="24">
        <v>0</v>
      </c>
      <c r="AB714" s="24">
        <v>1</v>
      </c>
      <c r="AC714" s="24">
        <v>0</v>
      </c>
      <c r="AD714" s="24">
        <v>0</v>
      </c>
      <c r="AE714" s="24">
        <v>0</v>
      </c>
      <c r="AF714" s="25">
        <v>70</v>
      </c>
    </row>
    <row r="715" spans="1:32" s="25" customFormat="1" ht="13.7" customHeight="1" x14ac:dyDescent="0.15">
      <c r="A715" s="21" t="s">
        <v>1158</v>
      </c>
      <c r="B715" s="21" t="s">
        <v>712</v>
      </c>
      <c r="C715" s="22" t="s">
        <v>608</v>
      </c>
      <c r="D715" s="23">
        <v>0</v>
      </c>
      <c r="E715" s="23" t="s">
        <v>1173</v>
      </c>
      <c r="F715" s="23" t="s">
        <v>1124</v>
      </c>
      <c r="G715" s="1">
        <v>1</v>
      </c>
      <c r="H715" s="1">
        <v>0</v>
      </c>
      <c r="I715" s="1">
        <v>1</v>
      </c>
      <c r="J715" s="1">
        <v>0</v>
      </c>
      <c r="K715" s="1">
        <v>0</v>
      </c>
      <c r="L715" s="1">
        <v>10</v>
      </c>
      <c r="M715" s="1">
        <v>1</v>
      </c>
      <c r="N715" s="1">
        <v>0</v>
      </c>
      <c r="O715" s="1">
        <v>0</v>
      </c>
      <c r="P715" s="1">
        <v>6</v>
      </c>
      <c r="Q715" s="1">
        <v>7</v>
      </c>
      <c r="R715" s="24">
        <f t="shared" si="129"/>
        <v>13</v>
      </c>
      <c r="S715" s="24">
        <v>1</v>
      </c>
      <c r="T715" s="24">
        <v>0</v>
      </c>
      <c r="U715" s="24">
        <v>1</v>
      </c>
      <c r="V715" s="24">
        <f t="shared" si="130"/>
        <v>2</v>
      </c>
      <c r="W715" s="24">
        <v>1</v>
      </c>
      <c r="X715" s="24">
        <v>2</v>
      </c>
      <c r="Y715" s="24">
        <v>1</v>
      </c>
      <c r="Z715" s="24">
        <v>0</v>
      </c>
      <c r="AA715" s="24">
        <v>0</v>
      </c>
      <c r="AB715" s="24">
        <v>0</v>
      </c>
      <c r="AC715" s="24">
        <v>0</v>
      </c>
      <c r="AD715" s="24">
        <v>0</v>
      </c>
      <c r="AE715" s="24">
        <v>0</v>
      </c>
      <c r="AF715" s="16">
        <v>71</v>
      </c>
    </row>
    <row r="716" spans="1:32" s="25" customFormat="1" ht="13.7" customHeight="1" x14ac:dyDescent="0.15">
      <c r="A716" s="21" t="s">
        <v>1158</v>
      </c>
      <c r="B716" s="21" t="s">
        <v>712</v>
      </c>
      <c r="C716" s="22" t="s">
        <v>609</v>
      </c>
      <c r="D716" s="23">
        <v>0</v>
      </c>
      <c r="E716" s="23" t="s">
        <v>1173</v>
      </c>
      <c r="F716" s="23" t="s">
        <v>1124</v>
      </c>
      <c r="G716" s="1">
        <v>1</v>
      </c>
      <c r="H716" s="1">
        <v>0</v>
      </c>
      <c r="I716" s="1">
        <v>1</v>
      </c>
      <c r="J716" s="1">
        <v>0</v>
      </c>
      <c r="K716" s="1">
        <v>0</v>
      </c>
      <c r="L716" s="1">
        <v>21</v>
      </c>
      <c r="M716" s="1">
        <v>1</v>
      </c>
      <c r="N716" s="1">
        <v>0</v>
      </c>
      <c r="O716" s="1">
        <v>0</v>
      </c>
      <c r="P716" s="1">
        <v>11</v>
      </c>
      <c r="Q716" s="1">
        <v>13</v>
      </c>
      <c r="R716" s="24">
        <f t="shared" si="129"/>
        <v>24</v>
      </c>
      <c r="S716" s="24">
        <v>1</v>
      </c>
      <c r="T716" s="24">
        <v>0</v>
      </c>
      <c r="U716" s="24">
        <v>5</v>
      </c>
      <c r="V716" s="24">
        <f t="shared" si="130"/>
        <v>6</v>
      </c>
      <c r="W716" s="24">
        <v>1</v>
      </c>
      <c r="X716" s="24">
        <v>6</v>
      </c>
      <c r="Y716" s="24">
        <v>1</v>
      </c>
      <c r="Z716" s="24">
        <v>1</v>
      </c>
      <c r="AA716" s="24">
        <v>0</v>
      </c>
      <c r="AB716" s="24">
        <v>1</v>
      </c>
      <c r="AC716" s="24">
        <v>0</v>
      </c>
      <c r="AD716" s="24">
        <v>0</v>
      </c>
      <c r="AE716" s="24">
        <v>0</v>
      </c>
      <c r="AF716" s="25">
        <v>72</v>
      </c>
    </row>
    <row r="717" spans="1:32" s="25" customFormat="1" ht="13.7" customHeight="1" x14ac:dyDescent="0.15">
      <c r="A717" s="21" t="s">
        <v>1158</v>
      </c>
      <c r="B717" s="21" t="s">
        <v>712</v>
      </c>
      <c r="C717" s="22" t="s">
        <v>558</v>
      </c>
      <c r="D717" s="23">
        <v>0</v>
      </c>
      <c r="E717" s="23" t="s">
        <v>1173</v>
      </c>
      <c r="F717" s="23" t="s">
        <v>1124</v>
      </c>
      <c r="G717" s="1">
        <v>1</v>
      </c>
      <c r="H717" s="1">
        <v>0</v>
      </c>
      <c r="I717" s="1">
        <v>1</v>
      </c>
      <c r="J717" s="1">
        <v>1</v>
      </c>
      <c r="K717" s="1">
        <v>0</v>
      </c>
      <c r="L717" s="1">
        <v>25</v>
      </c>
      <c r="M717" s="1">
        <v>1</v>
      </c>
      <c r="N717" s="1">
        <v>0</v>
      </c>
      <c r="O717" s="1">
        <v>0</v>
      </c>
      <c r="P717" s="1">
        <v>12</v>
      </c>
      <c r="Q717" s="1">
        <v>17</v>
      </c>
      <c r="R717" s="24">
        <f t="shared" si="129"/>
        <v>29</v>
      </c>
      <c r="S717" s="24">
        <v>1</v>
      </c>
      <c r="T717" s="24">
        <v>0</v>
      </c>
      <c r="U717" s="24">
        <v>5</v>
      </c>
      <c r="V717" s="24">
        <f t="shared" si="130"/>
        <v>6</v>
      </c>
      <c r="W717" s="24">
        <v>1</v>
      </c>
      <c r="X717" s="24">
        <v>6</v>
      </c>
      <c r="Y717" s="24">
        <v>1</v>
      </c>
      <c r="Z717" s="24">
        <v>1</v>
      </c>
      <c r="AA717" s="24">
        <v>0</v>
      </c>
      <c r="AB717" s="24">
        <v>0</v>
      </c>
      <c r="AC717" s="24">
        <v>1</v>
      </c>
      <c r="AD717" s="24">
        <v>0</v>
      </c>
      <c r="AE717" s="24">
        <v>1</v>
      </c>
      <c r="AF717" s="25">
        <v>73</v>
      </c>
    </row>
    <row r="718" spans="1:32" s="25" customFormat="1" ht="13.7" customHeight="1" x14ac:dyDescent="0.15">
      <c r="A718" s="21" t="s">
        <v>1158</v>
      </c>
      <c r="B718" s="21" t="s">
        <v>712</v>
      </c>
      <c r="C718" s="22" t="s">
        <v>610</v>
      </c>
      <c r="D718" s="23">
        <v>0</v>
      </c>
      <c r="E718" s="23" t="s">
        <v>1173</v>
      </c>
      <c r="F718" s="23" t="s">
        <v>1124</v>
      </c>
      <c r="G718" s="1">
        <v>1</v>
      </c>
      <c r="H718" s="1">
        <v>0</v>
      </c>
      <c r="I718" s="1">
        <v>1</v>
      </c>
      <c r="J718" s="1">
        <v>1</v>
      </c>
      <c r="K718" s="1">
        <v>0</v>
      </c>
      <c r="L718" s="1">
        <v>21</v>
      </c>
      <c r="M718" s="1">
        <v>1</v>
      </c>
      <c r="N718" s="1">
        <v>0</v>
      </c>
      <c r="O718" s="1">
        <v>0</v>
      </c>
      <c r="P718" s="1">
        <v>13</v>
      </c>
      <c r="Q718" s="1">
        <v>12</v>
      </c>
      <c r="R718" s="24">
        <f t="shared" si="129"/>
        <v>25</v>
      </c>
      <c r="S718" s="24">
        <v>1</v>
      </c>
      <c r="T718" s="24">
        <v>0</v>
      </c>
      <c r="U718" s="24">
        <v>6</v>
      </c>
      <c r="V718" s="24">
        <f t="shared" si="130"/>
        <v>7</v>
      </c>
      <c r="W718" s="24">
        <v>1</v>
      </c>
      <c r="X718" s="24">
        <v>6</v>
      </c>
      <c r="Y718" s="24">
        <v>1</v>
      </c>
      <c r="Z718" s="24">
        <v>1</v>
      </c>
      <c r="AA718" s="24">
        <v>0</v>
      </c>
      <c r="AB718" s="24">
        <v>0</v>
      </c>
      <c r="AC718" s="24">
        <v>0</v>
      </c>
      <c r="AD718" s="24">
        <v>0</v>
      </c>
      <c r="AE718" s="24">
        <v>0</v>
      </c>
      <c r="AF718" s="25">
        <v>74</v>
      </c>
    </row>
    <row r="719" spans="1:32" s="16" customFormat="1" ht="13.7" customHeight="1" x14ac:dyDescent="0.15">
      <c r="A719" s="21" t="s">
        <v>1158</v>
      </c>
      <c r="B719" s="21" t="s">
        <v>712</v>
      </c>
      <c r="C719" s="22" t="s">
        <v>611</v>
      </c>
      <c r="D719" s="23">
        <v>0</v>
      </c>
      <c r="E719" s="23" t="s">
        <v>1173</v>
      </c>
      <c r="F719" s="23" t="s">
        <v>1124</v>
      </c>
      <c r="G719" s="1">
        <v>1</v>
      </c>
      <c r="H719" s="1">
        <v>0</v>
      </c>
      <c r="I719" s="1">
        <v>1</v>
      </c>
      <c r="J719" s="1">
        <v>0</v>
      </c>
      <c r="K719" s="1">
        <v>0</v>
      </c>
      <c r="L719" s="1">
        <v>3</v>
      </c>
      <c r="M719" s="1">
        <v>1</v>
      </c>
      <c r="N719" s="1">
        <v>0</v>
      </c>
      <c r="O719" s="1">
        <v>0</v>
      </c>
      <c r="P719" s="1">
        <v>1</v>
      </c>
      <c r="Q719" s="1">
        <v>5</v>
      </c>
      <c r="R719" s="24">
        <f t="shared" si="129"/>
        <v>6</v>
      </c>
      <c r="S719" s="24">
        <v>1</v>
      </c>
      <c r="T719" s="24">
        <v>0</v>
      </c>
      <c r="U719" s="24">
        <v>3</v>
      </c>
      <c r="V719" s="24">
        <f t="shared" si="130"/>
        <v>4</v>
      </c>
      <c r="W719" s="24">
        <v>1</v>
      </c>
      <c r="X719" s="24">
        <v>0</v>
      </c>
      <c r="Y719" s="24">
        <v>1</v>
      </c>
      <c r="Z719" s="24">
        <v>0</v>
      </c>
      <c r="AA719" s="24">
        <v>0</v>
      </c>
      <c r="AB719" s="24">
        <v>0</v>
      </c>
      <c r="AC719" s="24">
        <v>0</v>
      </c>
      <c r="AD719" s="24">
        <v>0</v>
      </c>
      <c r="AE719" s="24">
        <v>0</v>
      </c>
      <c r="AF719" s="25">
        <v>1</v>
      </c>
    </row>
    <row r="720" spans="1:32" s="16" customFormat="1" ht="13.7" customHeight="1" x14ac:dyDescent="0.15">
      <c r="A720" s="21" t="s">
        <v>1158</v>
      </c>
      <c r="B720" s="21" t="s">
        <v>712</v>
      </c>
      <c r="C720" s="22" t="s">
        <v>612</v>
      </c>
      <c r="D720" s="23">
        <v>0</v>
      </c>
      <c r="E720" s="23" t="s">
        <v>1173</v>
      </c>
      <c r="F720" s="23" t="s">
        <v>1124</v>
      </c>
      <c r="G720" s="1">
        <v>1</v>
      </c>
      <c r="H720" s="1">
        <v>0</v>
      </c>
      <c r="I720" s="1">
        <v>1</v>
      </c>
      <c r="J720" s="1">
        <v>0</v>
      </c>
      <c r="K720" s="1">
        <v>0</v>
      </c>
      <c r="L720" s="1">
        <v>5</v>
      </c>
      <c r="M720" s="1">
        <v>1</v>
      </c>
      <c r="N720" s="1">
        <v>0</v>
      </c>
      <c r="O720" s="1">
        <v>0</v>
      </c>
      <c r="P720" s="1">
        <v>4</v>
      </c>
      <c r="Q720" s="1">
        <v>4</v>
      </c>
      <c r="R720" s="24">
        <f t="shared" si="129"/>
        <v>8</v>
      </c>
      <c r="S720" s="24">
        <v>0</v>
      </c>
      <c r="T720" s="24">
        <v>0</v>
      </c>
      <c r="U720" s="24">
        <v>3</v>
      </c>
      <c r="V720" s="24">
        <f t="shared" si="130"/>
        <v>3</v>
      </c>
      <c r="W720" s="24">
        <v>1</v>
      </c>
      <c r="X720" s="24">
        <v>0</v>
      </c>
      <c r="Y720" s="24">
        <v>1</v>
      </c>
      <c r="Z720" s="24">
        <v>0</v>
      </c>
      <c r="AA720" s="24">
        <v>0</v>
      </c>
      <c r="AB720" s="24">
        <v>0</v>
      </c>
      <c r="AC720" s="24">
        <v>0</v>
      </c>
      <c r="AD720" s="24">
        <v>0</v>
      </c>
      <c r="AE720" s="24">
        <v>0</v>
      </c>
      <c r="AF720" s="16">
        <v>2</v>
      </c>
    </row>
    <row r="721" spans="1:32" s="25" customFormat="1" ht="13.7" customHeight="1" x14ac:dyDescent="0.15">
      <c r="A721" s="21" t="s">
        <v>1158</v>
      </c>
      <c r="B721" s="21" t="s">
        <v>712</v>
      </c>
      <c r="C721" s="22" t="s">
        <v>613</v>
      </c>
      <c r="D721" s="23">
        <v>0</v>
      </c>
      <c r="E721" s="23" t="s">
        <v>1173</v>
      </c>
      <c r="F721" s="23" t="s">
        <v>1124</v>
      </c>
      <c r="G721" s="1">
        <v>1</v>
      </c>
      <c r="H721" s="1">
        <v>0</v>
      </c>
      <c r="I721" s="1">
        <v>1</v>
      </c>
      <c r="J721" s="1">
        <v>0</v>
      </c>
      <c r="K721" s="1">
        <v>0</v>
      </c>
      <c r="L721" s="1">
        <v>9</v>
      </c>
      <c r="M721" s="1">
        <v>1</v>
      </c>
      <c r="N721" s="1">
        <v>0</v>
      </c>
      <c r="O721" s="1">
        <v>0</v>
      </c>
      <c r="P721" s="1">
        <v>5</v>
      </c>
      <c r="Q721" s="1">
        <v>7</v>
      </c>
      <c r="R721" s="24">
        <f t="shared" si="129"/>
        <v>12</v>
      </c>
      <c r="S721" s="24">
        <v>1</v>
      </c>
      <c r="T721" s="24">
        <v>0</v>
      </c>
      <c r="U721" s="24">
        <v>2</v>
      </c>
      <c r="V721" s="24">
        <f t="shared" si="130"/>
        <v>3</v>
      </c>
      <c r="W721" s="24">
        <v>1</v>
      </c>
      <c r="X721" s="24">
        <v>0</v>
      </c>
      <c r="Y721" s="24">
        <v>1</v>
      </c>
      <c r="Z721" s="24">
        <v>0</v>
      </c>
      <c r="AA721" s="24">
        <v>0</v>
      </c>
      <c r="AB721" s="24">
        <v>0</v>
      </c>
      <c r="AC721" s="24">
        <v>0</v>
      </c>
      <c r="AD721" s="24">
        <v>0</v>
      </c>
      <c r="AE721" s="24">
        <v>0</v>
      </c>
      <c r="AF721" s="25">
        <v>3</v>
      </c>
    </row>
    <row r="722" spans="1:32" s="25" customFormat="1" ht="13.7" customHeight="1" x14ac:dyDescent="0.15">
      <c r="A722" s="21" t="s">
        <v>1158</v>
      </c>
      <c r="B722" s="21" t="s">
        <v>712</v>
      </c>
      <c r="C722" s="22" t="s">
        <v>614</v>
      </c>
      <c r="D722" s="23" t="s">
        <v>742</v>
      </c>
      <c r="E722" s="23">
        <v>2</v>
      </c>
      <c r="F722" s="23" t="s">
        <v>1124</v>
      </c>
      <c r="G722" s="1">
        <v>1</v>
      </c>
      <c r="H722" s="1">
        <v>0</v>
      </c>
      <c r="I722" s="24">
        <v>1</v>
      </c>
      <c r="J722" s="1">
        <v>0</v>
      </c>
      <c r="K722" s="24">
        <v>0</v>
      </c>
      <c r="L722" s="1">
        <v>2</v>
      </c>
      <c r="M722" s="1">
        <v>0</v>
      </c>
      <c r="N722" s="1">
        <v>0</v>
      </c>
      <c r="O722" s="1">
        <v>0</v>
      </c>
      <c r="P722" s="1">
        <v>2</v>
      </c>
      <c r="Q722" s="1">
        <v>2</v>
      </c>
      <c r="R722" s="24">
        <f t="shared" si="129"/>
        <v>4</v>
      </c>
      <c r="S722" s="24">
        <v>0</v>
      </c>
      <c r="T722" s="24">
        <v>0</v>
      </c>
      <c r="U722" s="24">
        <v>3</v>
      </c>
      <c r="V722" s="24">
        <f t="shared" si="130"/>
        <v>3</v>
      </c>
      <c r="W722" s="24">
        <v>0</v>
      </c>
      <c r="X722" s="24">
        <v>0</v>
      </c>
      <c r="Y722" s="24">
        <v>1</v>
      </c>
      <c r="Z722" s="24">
        <v>0</v>
      </c>
      <c r="AA722" s="24">
        <v>0</v>
      </c>
      <c r="AB722" s="24">
        <v>0</v>
      </c>
      <c r="AC722" s="24">
        <v>0</v>
      </c>
      <c r="AD722" s="24">
        <v>0</v>
      </c>
      <c r="AE722" s="24">
        <v>0</v>
      </c>
      <c r="AF722" s="25">
        <v>4</v>
      </c>
    </row>
    <row r="723" spans="1:32" s="25" customFormat="1" ht="13.7" customHeight="1" x14ac:dyDescent="0.15">
      <c r="A723" s="21" t="s">
        <v>1158</v>
      </c>
      <c r="B723" s="21" t="s">
        <v>712</v>
      </c>
      <c r="C723" s="22" t="s">
        <v>615</v>
      </c>
      <c r="D723" s="23" t="s">
        <v>742</v>
      </c>
      <c r="E723" s="23" t="s">
        <v>1174</v>
      </c>
      <c r="F723" s="23" t="s">
        <v>1124</v>
      </c>
      <c r="G723" s="1">
        <v>0</v>
      </c>
      <c r="H723" s="1">
        <v>0</v>
      </c>
      <c r="I723" s="24">
        <v>0</v>
      </c>
      <c r="J723" s="1">
        <v>0</v>
      </c>
      <c r="K723" s="24">
        <v>0</v>
      </c>
      <c r="L723" s="1">
        <v>3</v>
      </c>
      <c r="M723" s="1">
        <v>1</v>
      </c>
      <c r="N723" s="1">
        <v>0</v>
      </c>
      <c r="O723" s="1">
        <v>0</v>
      </c>
      <c r="P723" s="1">
        <v>1</v>
      </c>
      <c r="Q723" s="1">
        <v>3</v>
      </c>
      <c r="R723" s="24">
        <f t="shared" si="129"/>
        <v>4</v>
      </c>
      <c r="S723" s="24">
        <v>0</v>
      </c>
      <c r="T723" s="24">
        <v>0</v>
      </c>
      <c r="U723" s="24">
        <v>2</v>
      </c>
      <c r="V723" s="24">
        <f t="shared" si="130"/>
        <v>2</v>
      </c>
      <c r="W723" s="24">
        <v>0</v>
      </c>
      <c r="X723" s="24">
        <v>1</v>
      </c>
      <c r="Y723" s="24">
        <v>1</v>
      </c>
      <c r="Z723" s="24">
        <v>0</v>
      </c>
      <c r="AA723" s="24">
        <v>0</v>
      </c>
      <c r="AB723" s="24">
        <v>0</v>
      </c>
      <c r="AC723" s="24">
        <v>0</v>
      </c>
      <c r="AD723" s="24">
        <v>0</v>
      </c>
      <c r="AE723" s="24">
        <v>0</v>
      </c>
      <c r="AF723" s="25">
        <v>5</v>
      </c>
    </row>
    <row r="724" spans="1:32" s="25" customFormat="1" ht="13.7" customHeight="1" x14ac:dyDescent="0.15">
      <c r="A724" s="21" t="s">
        <v>1158</v>
      </c>
      <c r="B724" s="21" t="s">
        <v>712</v>
      </c>
      <c r="C724" s="22" t="s">
        <v>616</v>
      </c>
      <c r="D724" s="23">
        <v>0</v>
      </c>
      <c r="E724" s="23" t="s">
        <v>1173</v>
      </c>
      <c r="F724" s="23" t="s">
        <v>1124</v>
      </c>
      <c r="G724" s="1">
        <v>1</v>
      </c>
      <c r="H724" s="1">
        <v>0</v>
      </c>
      <c r="I724" s="1">
        <v>1</v>
      </c>
      <c r="J724" s="1">
        <v>1</v>
      </c>
      <c r="K724" s="1">
        <v>0</v>
      </c>
      <c r="L724" s="1">
        <v>32</v>
      </c>
      <c r="M724" s="1">
        <v>1</v>
      </c>
      <c r="N724" s="1">
        <v>1</v>
      </c>
      <c r="O724" s="1">
        <v>0</v>
      </c>
      <c r="P724" s="1">
        <v>20</v>
      </c>
      <c r="Q724" s="1">
        <v>17</v>
      </c>
      <c r="R724" s="24">
        <f t="shared" si="129"/>
        <v>37</v>
      </c>
      <c r="S724" s="24">
        <v>1</v>
      </c>
      <c r="T724" s="24">
        <v>0</v>
      </c>
      <c r="U724" s="24">
        <v>9</v>
      </c>
      <c r="V724" s="24">
        <f t="shared" si="130"/>
        <v>10</v>
      </c>
      <c r="W724" s="24">
        <v>1</v>
      </c>
      <c r="X724" s="24">
        <v>6</v>
      </c>
      <c r="Y724" s="24">
        <v>1</v>
      </c>
      <c r="Z724" s="24">
        <v>1</v>
      </c>
      <c r="AA724" s="24">
        <v>0</v>
      </c>
      <c r="AB724" s="24">
        <v>0</v>
      </c>
      <c r="AC724" s="24">
        <v>0</v>
      </c>
      <c r="AD724" s="24">
        <v>0</v>
      </c>
      <c r="AE724" s="24">
        <v>0</v>
      </c>
      <c r="AF724" s="25">
        <v>6</v>
      </c>
    </row>
    <row r="725" spans="1:32" s="25" customFormat="1" ht="13.7" customHeight="1" x14ac:dyDescent="0.15">
      <c r="A725" s="21" t="s">
        <v>1158</v>
      </c>
      <c r="B725" s="21" t="s">
        <v>712</v>
      </c>
      <c r="C725" s="22" t="s">
        <v>617</v>
      </c>
      <c r="D725" s="23">
        <v>0</v>
      </c>
      <c r="E725" s="23" t="s">
        <v>1173</v>
      </c>
      <c r="F725" s="23" t="s">
        <v>1124</v>
      </c>
      <c r="G725" s="1">
        <v>1</v>
      </c>
      <c r="H725" s="1">
        <v>0</v>
      </c>
      <c r="I725" s="1">
        <v>1</v>
      </c>
      <c r="J725" s="1">
        <v>0</v>
      </c>
      <c r="K725" s="1">
        <v>0</v>
      </c>
      <c r="L725" s="1">
        <v>10</v>
      </c>
      <c r="M725" s="1">
        <v>1</v>
      </c>
      <c r="N725" s="1">
        <v>0</v>
      </c>
      <c r="O725" s="1">
        <v>0</v>
      </c>
      <c r="P725" s="1">
        <v>5</v>
      </c>
      <c r="Q725" s="1">
        <v>8</v>
      </c>
      <c r="R725" s="24">
        <f t="shared" si="129"/>
        <v>13</v>
      </c>
      <c r="S725" s="24">
        <v>1</v>
      </c>
      <c r="T725" s="24">
        <v>0</v>
      </c>
      <c r="U725" s="24">
        <v>2</v>
      </c>
      <c r="V725" s="24">
        <f t="shared" si="130"/>
        <v>3</v>
      </c>
      <c r="W725" s="24">
        <v>1</v>
      </c>
      <c r="X725" s="24">
        <v>0</v>
      </c>
      <c r="Y725" s="24">
        <v>1</v>
      </c>
      <c r="Z725" s="24">
        <v>0</v>
      </c>
      <c r="AA725" s="24">
        <v>0</v>
      </c>
      <c r="AB725" s="24">
        <v>0</v>
      </c>
      <c r="AC725" s="24">
        <v>0</v>
      </c>
      <c r="AD725" s="24">
        <v>0</v>
      </c>
      <c r="AE725" s="24">
        <v>0</v>
      </c>
      <c r="AF725" s="16">
        <v>7</v>
      </c>
    </row>
    <row r="726" spans="1:32" s="25" customFormat="1" ht="13.7" customHeight="1" x14ac:dyDescent="0.15">
      <c r="A726" s="21" t="s">
        <v>1158</v>
      </c>
      <c r="B726" s="21" t="s">
        <v>712</v>
      </c>
      <c r="C726" s="22" t="s">
        <v>618</v>
      </c>
      <c r="D726" s="23">
        <v>0</v>
      </c>
      <c r="E726" s="23" t="s">
        <v>1173</v>
      </c>
      <c r="F726" s="23" t="s">
        <v>1124</v>
      </c>
      <c r="G726" s="1">
        <v>1</v>
      </c>
      <c r="H726" s="1">
        <v>0</v>
      </c>
      <c r="I726" s="1">
        <v>1</v>
      </c>
      <c r="J726" s="1">
        <v>1</v>
      </c>
      <c r="K726" s="1">
        <v>0</v>
      </c>
      <c r="L726" s="1">
        <v>33</v>
      </c>
      <c r="M726" s="1">
        <v>1</v>
      </c>
      <c r="N726" s="1">
        <v>2</v>
      </c>
      <c r="O726" s="1">
        <v>0</v>
      </c>
      <c r="P726" s="1">
        <v>21</v>
      </c>
      <c r="Q726" s="1">
        <v>18</v>
      </c>
      <c r="R726" s="24">
        <f t="shared" si="129"/>
        <v>39</v>
      </c>
      <c r="S726" s="24">
        <v>1</v>
      </c>
      <c r="T726" s="24">
        <v>0</v>
      </c>
      <c r="U726" s="24">
        <v>4</v>
      </c>
      <c r="V726" s="24">
        <f t="shared" si="130"/>
        <v>5</v>
      </c>
      <c r="W726" s="24">
        <v>1</v>
      </c>
      <c r="X726" s="24">
        <v>6</v>
      </c>
      <c r="Y726" s="24">
        <v>1</v>
      </c>
      <c r="Z726" s="24">
        <v>1</v>
      </c>
      <c r="AA726" s="24">
        <v>0</v>
      </c>
      <c r="AB726" s="24">
        <v>0</v>
      </c>
      <c r="AC726" s="24">
        <v>0</v>
      </c>
      <c r="AD726" s="24">
        <v>0</v>
      </c>
      <c r="AE726" s="24">
        <v>0</v>
      </c>
      <c r="AF726" s="25">
        <v>8</v>
      </c>
    </row>
    <row r="727" spans="1:32" s="25" customFormat="1" ht="13.7" customHeight="1" x14ac:dyDescent="0.15">
      <c r="A727" s="21" t="s">
        <v>1158</v>
      </c>
      <c r="B727" s="21" t="s">
        <v>712</v>
      </c>
      <c r="C727" s="22" t="s">
        <v>619</v>
      </c>
      <c r="D727" s="23">
        <v>0</v>
      </c>
      <c r="E727" s="23" t="s">
        <v>1173</v>
      </c>
      <c r="F727" s="23" t="s">
        <v>1124</v>
      </c>
      <c r="G727" s="1">
        <v>1</v>
      </c>
      <c r="H727" s="1">
        <v>0</v>
      </c>
      <c r="I727" s="1">
        <v>1</v>
      </c>
      <c r="J727" s="1">
        <v>1</v>
      </c>
      <c r="K727" s="1">
        <v>0</v>
      </c>
      <c r="L727" s="1">
        <v>22</v>
      </c>
      <c r="M727" s="1">
        <v>1</v>
      </c>
      <c r="N727" s="1">
        <v>1</v>
      </c>
      <c r="O727" s="1">
        <v>0</v>
      </c>
      <c r="P727" s="1">
        <v>14</v>
      </c>
      <c r="Q727" s="1">
        <v>13</v>
      </c>
      <c r="R727" s="24">
        <f t="shared" si="129"/>
        <v>27</v>
      </c>
      <c r="S727" s="24">
        <v>1</v>
      </c>
      <c r="T727" s="24">
        <v>0</v>
      </c>
      <c r="U727" s="24">
        <v>4</v>
      </c>
      <c r="V727" s="24">
        <f t="shared" si="130"/>
        <v>5</v>
      </c>
      <c r="W727" s="24">
        <v>1</v>
      </c>
      <c r="X727" s="24">
        <v>6</v>
      </c>
      <c r="Y727" s="24">
        <v>1</v>
      </c>
      <c r="Z727" s="24">
        <v>1</v>
      </c>
      <c r="AA727" s="24">
        <v>0</v>
      </c>
      <c r="AB727" s="24">
        <v>0</v>
      </c>
      <c r="AC727" s="24">
        <v>0</v>
      </c>
      <c r="AD727" s="24">
        <v>0</v>
      </c>
      <c r="AE727" s="24">
        <v>0</v>
      </c>
      <c r="AF727" s="25">
        <v>9</v>
      </c>
    </row>
    <row r="728" spans="1:32" s="25" customFormat="1" ht="13.7" customHeight="1" x14ac:dyDescent="0.15">
      <c r="A728" s="21" t="s">
        <v>1158</v>
      </c>
      <c r="B728" s="21" t="s">
        <v>712</v>
      </c>
      <c r="C728" s="22" t="s">
        <v>620</v>
      </c>
      <c r="D728" s="23">
        <v>0</v>
      </c>
      <c r="E728" s="23">
        <v>2</v>
      </c>
      <c r="F728" s="23" t="s">
        <v>1124</v>
      </c>
      <c r="G728" s="1">
        <v>1</v>
      </c>
      <c r="H728" s="1">
        <v>0</v>
      </c>
      <c r="I728" s="24">
        <v>1</v>
      </c>
      <c r="J728" s="1">
        <v>0</v>
      </c>
      <c r="K728" s="1">
        <v>0</v>
      </c>
      <c r="L728" s="1">
        <v>2</v>
      </c>
      <c r="M728" s="1">
        <v>0</v>
      </c>
      <c r="N728" s="1">
        <v>0</v>
      </c>
      <c r="O728" s="1">
        <v>0</v>
      </c>
      <c r="P728" s="1">
        <v>2</v>
      </c>
      <c r="Q728" s="1">
        <v>2</v>
      </c>
      <c r="R728" s="24">
        <f t="shared" si="129"/>
        <v>4</v>
      </c>
      <c r="S728" s="24">
        <v>0</v>
      </c>
      <c r="T728" s="24">
        <v>0</v>
      </c>
      <c r="U728" s="24">
        <v>2</v>
      </c>
      <c r="V728" s="24">
        <f t="shared" si="130"/>
        <v>2</v>
      </c>
      <c r="W728" s="24">
        <v>1</v>
      </c>
      <c r="X728" s="24">
        <v>0</v>
      </c>
      <c r="Y728" s="24">
        <v>1</v>
      </c>
      <c r="Z728" s="24">
        <v>0</v>
      </c>
      <c r="AA728" s="24">
        <v>0</v>
      </c>
      <c r="AB728" s="24">
        <v>0</v>
      </c>
      <c r="AC728" s="24">
        <v>0</v>
      </c>
      <c r="AD728" s="24">
        <v>0</v>
      </c>
      <c r="AE728" s="24">
        <v>0</v>
      </c>
      <c r="AF728" s="25">
        <v>10</v>
      </c>
    </row>
    <row r="729" spans="1:32" s="25" customFormat="1" ht="13.7" customHeight="1" x14ac:dyDescent="0.15">
      <c r="A729" s="21" t="s">
        <v>1158</v>
      </c>
      <c r="B729" s="21" t="s">
        <v>712</v>
      </c>
      <c r="C729" s="22" t="s">
        <v>621</v>
      </c>
      <c r="D729" s="23">
        <v>0</v>
      </c>
      <c r="E729" s="23" t="s">
        <v>1173</v>
      </c>
      <c r="F729" s="23" t="s">
        <v>1124</v>
      </c>
      <c r="G729" s="1">
        <v>1</v>
      </c>
      <c r="H729" s="1">
        <v>0</v>
      </c>
      <c r="I729" s="1">
        <v>1</v>
      </c>
      <c r="J729" s="1">
        <v>0</v>
      </c>
      <c r="K729" s="1">
        <v>0</v>
      </c>
      <c r="L729" s="1">
        <v>3</v>
      </c>
      <c r="M729" s="1">
        <v>1</v>
      </c>
      <c r="N729" s="1">
        <v>0</v>
      </c>
      <c r="O729" s="1">
        <v>0</v>
      </c>
      <c r="P729" s="1">
        <v>3</v>
      </c>
      <c r="Q729" s="1">
        <v>3</v>
      </c>
      <c r="R729" s="24">
        <f t="shared" si="129"/>
        <v>6</v>
      </c>
      <c r="S729" s="24">
        <v>1</v>
      </c>
      <c r="T729" s="24">
        <v>0</v>
      </c>
      <c r="U729" s="24">
        <v>0</v>
      </c>
      <c r="V729" s="24">
        <f t="shared" si="130"/>
        <v>1</v>
      </c>
      <c r="W729" s="24">
        <v>1</v>
      </c>
      <c r="X729" s="24">
        <v>0</v>
      </c>
      <c r="Y729" s="24">
        <v>1</v>
      </c>
      <c r="Z729" s="24">
        <v>0</v>
      </c>
      <c r="AA729" s="24">
        <v>0</v>
      </c>
      <c r="AB729" s="24">
        <v>0</v>
      </c>
      <c r="AC729" s="24">
        <v>0</v>
      </c>
      <c r="AD729" s="24">
        <v>0</v>
      </c>
      <c r="AE729" s="24">
        <v>0</v>
      </c>
      <c r="AF729" s="25">
        <v>11</v>
      </c>
    </row>
    <row r="730" spans="1:32" s="25" customFormat="1" ht="13.7" customHeight="1" x14ac:dyDescent="0.15">
      <c r="A730" s="21" t="s">
        <v>1158</v>
      </c>
      <c r="B730" s="21" t="s">
        <v>712</v>
      </c>
      <c r="C730" s="22" t="s">
        <v>622</v>
      </c>
      <c r="D730" s="23">
        <v>0</v>
      </c>
      <c r="E730" s="23" t="s">
        <v>1173</v>
      </c>
      <c r="F730" s="23" t="s">
        <v>1124</v>
      </c>
      <c r="G730" s="1">
        <v>1</v>
      </c>
      <c r="H730" s="1">
        <v>0</v>
      </c>
      <c r="I730" s="1">
        <v>1</v>
      </c>
      <c r="J730" s="1">
        <v>0</v>
      </c>
      <c r="K730" s="1">
        <v>0</v>
      </c>
      <c r="L730" s="1">
        <v>23</v>
      </c>
      <c r="M730" s="1">
        <v>1</v>
      </c>
      <c r="N730" s="1">
        <v>0</v>
      </c>
      <c r="O730" s="1">
        <v>0</v>
      </c>
      <c r="P730" s="1">
        <v>11</v>
      </c>
      <c r="Q730" s="1">
        <v>15</v>
      </c>
      <c r="R730" s="24">
        <f t="shared" si="129"/>
        <v>26</v>
      </c>
      <c r="S730" s="24">
        <v>1</v>
      </c>
      <c r="T730" s="24">
        <v>0</v>
      </c>
      <c r="U730" s="24">
        <v>3</v>
      </c>
      <c r="V730" s="24">
        <f t="shared" si="130"/>
        <v>4</v>
      </c>
      <c r="W730" s="24">
        <v>1</v>
      </c>
      <c r="X730" s="24">
        <v>5</v>
      </c>
      <c r="Y730" s="24">
        <v>1</v>
      </c>
      <c r="Z730" s="24">
        <v>1</v>
      </c>
      <c r="AA730" s="24">
        <v>0</v>
      </c>
      <c r="AB730" s="24">
        <v>1</v>
      </c>
      <c r="AC730" s="24">
        <v>2</v>
      </c>
      <c r="AD730" s="24">
        <v>0</v>
      </c>
      <c r="AE730" s="24">
        <v>2</v>
      </c>
      <c r="AF730" s="16">
        <v>12</v>
      </c>
    </row>
    <row r="731" spans="1:32" s="25" customFormat="1" ht="13.7" customHeight="1" x14ac:dyDescent="0.15">
      <c r="A731" s="21" t="s">
        <v>1158</v>
      </c>
      <c r="B731" s="21" t="s">
        <v>712</v>
      </c>
      <c r="C731" s="22" t="s">
        <v>623</v>
      </c>
      <c r="D731" s="23" t="s">
        <v>742</v>
      </c>
      <c r="E731" s="23" t="s">
        <v>1173</v>
      </c>
      <c r="F731" s="23" t="s">
        <v>1124</v>
      </c>
      <c r="G731" s="1">
        <v>1</v>
      </c>
      <c r="H731" s="1">
        <v>0</v>
      </c>
      <c r="I731" s="1">
        <v>1</v>
      </c>
      <c r="J731" s="1">
        <v>0</v>
      </c>
      <c r="K731" s="1">
        <v>0</v>
      </c>
      <c r="L731" s="1">
        <v>3</v>
      </c>
      <c r="M731" s="1">
        <v>1</v>
      </c>
      <c r="N731" s="1">
        <v>0</v>
      </c>
      <c r="O731" s="1">
        <v>0</v>
      </c>
      <c r="P731" s="1">
        <v>4</v>
      </c>
      <c r="Q731" s="1">
        <v>2</v>
      </c>
      <c r="R731" s="24">
        <f t="shared" si="129"/>
        <v>6</v>
      </c>
      <c r="S731" s="24">
        <v>0</v>
      </c>
      <c r="T731" s="24">
        <v>0</v>
      </c>
      <c r="U731" s="24">
        <v>0</v>
      </c>
      <c r="V731" s="24">
        <f t="shared" si="130"/>
        <v>0</v>
      </c>
      <c r="W731" s="24">
        <v>1</v>
      </c>
      <c r="X731" s="24">
        <v>1</v>
      </c>
      <c r="Y731" s="24">
        <v>1</v>
      </c>
      <c r="Z731" s="24">
        <v>0</v>
      </c>
      <c r="AA731" s="24">
        <v>0</v>
      </c>
      <c r="AB731" s="24">
        <v>0</v>
      </c>
      <c r="AC731" s="24">
        <v>0</v>
      </c>
      <c r="AD731" s="24">
        <v>0</v>
      </c>
      <c r="AE731" s="24">
        <v>0</v>
      </c>
      <c r="AF731" s="25">
        <v>13</v>
      </c>
    </row>
    <row r="732" spans="1:32" s="25" customFormat="1" ht="13.7" customHeight="1" x14ac:dyDescent="0.15">
      <c r="A732" s="21" t="s">
        <v>1158</v>
      </c>
      <c r="B732" s="21" t="s">
        <v>712</v>
      </c>
      <c r="C732" s="22" t="s">
        <v>624</v>
      </c>
      <c r="D732" s="23">
        <v>0</v>
      </c>
      <c r="E732" s="23" t="s">
        <v>1173</v>
      </c>
      <c r="F732" s="23" t="s">
        <v>1124</v>
      </c>
      <c r="G732" s="1">
        <v>1</v>
      </c>
      <c r="H732" s="1">
        <v>0</v>
      </c>
      <c r="I732" s="1">
        <v>1</v>
      </c>
      <c r="J732" s="1">
        <v>1</v>
      </c>
      <c r="K732" s="1">
        <v>0</v>
      </c>
      <c r="L732" s="1">
        <v>19</v>
      </c>
      <c r="M732" s="1">
        <v>1</v>
      </c>
      <c r="N732" s="1">
        <v>0</v>
      </c>
      <c r="O732" s="1">
        <v>0</v>
      </c>
      <c r="P732" s="1">
        <v>10</v>
      </c>
      <c r="Q732" s="1">
        <v>13</v>
      </c>
      <c r="R732" s="24">
        <f t="shared" si="129"/>
        <v>23</v>
      </c>
      <c r="S732" s="24">
        <v>1</v>
      </c>
      <c r="T732" s="24">
        <v>0</v>
      </c>
      <c r="U732" s="24">
        <v>2</v>
      </c>
      <c r="V732" s="24">
        <f t="shared" si="130"/>
        <v>3</v>
      </c>
      <c r="W732" s="24">
        <v>1</v>
      </c>
      <c r="X732" s="24">
        <v>6</v>
      </c>
      <c r="Y732" s="24">
        <v>1</v>
      </c>
      <c r="Z732" s="24">
        <v>1</v>
      </c>
      <c r="AA732" s="24">
        <v>0</v>
      </c>
      <c r="AB732" s="24">
        <v>0</v>
      </c>
      <c r="AC732" s="24">
        <v>0</v>
      </c>
      <c r="AD732" s="24">
        <v>0</v>
      </c>
      <c r="AE732" s="24">
        <v>0</v>
      </c>
      <c r="AF732" s="25">
        <v>14</v>
      </c>
    </row>
    <row r="733" spans="1:32" s="25" customFormat="1" ht="13.7" customHeight="1" x14ac:dyDescent="0.15">
      <c r="A733" s="21" t="s">
        <v>1158</v>
      </c>
      <c r="B733" s="21" t="s">
        <v>712</v>
      </c>
      <c r="C733" s="22" t="s">
        <v>625</v>
      </c>
      <c r="D733" s="23">
        <v>0</v>
      </c>
      <c r="E733" s="23" t="s">
        <v>1173</v>
      </c>
      <c r="F733" s="23" t="s">
        <v>1124</v>
      </c>
      <c r="G733" s="1">
        <v>1</v>
      </c>
      <c r="H733" s="1">
        <v>0</v>
      </c>
      <c r="I733" s="1">
        <v>2</v>
      </c>
      <c r="J733" s="1">
        <v>4</v>
      </c>
      <c r="K733" s="1">
        <v>0</v>
      </c>
      <c r="L733" s="1">
        <v>24</v>
      </c>
      <c r="M733" s="1">
        <v>1</v>
      </c>
      <c r="N733" s="1">
        <v>0</v>
      </c>
      <c r="O733" s="1">
        <v>0</v>
      </c>
      <c r="P733" s="1">
        <v>18</v>
      </c>
      <c r="Q733" s="1">
        <v>14</v>
      </c>
      <c r="R733" s="24">
        <f t="shared" si="129"/>
        <v>32</v>
      </c>
      <c r="S733" s="24">
        <v>1</v>
      </c>
      <c r="T733" s="24">
        <v>0</v>
      </c>
      <c r="U733" s="24">
        <v>3</v>
      </c>
      <c r="V733" s="24">
        <f t="shared" si="130"/>
        <v>4</v>
      </c>
      <c r="W733" s="24">
        <v>1</v>
      </c>
      <c r="X733" s="24">
        <v>6</v>
      </c>
      <c r="Y733" s="24">
        <v>1</v>
      </c>
      <c r="Z733" s="24">
        <v>1</v>
      </c>
      <c r="AA733" s="24">
        <v>6</v>
      </c>
      <c r="AB733" s="24">
        <v>0</v>
      </c>
      <c r="AC733" s="24">
        <v>0</v>
      </c>
      <c r="AD733" s="24">
        <v>0</v>
      </c>
      <c r="AE733" s="24">
        <v>0</v>
      </c>
      <c r="AF733" s="25">
        <v>15</v>
      </c>
    </row>
    <row r="734" spans="1:32" s="25" customFormat="1" ht="13.7" customHeight="1" x14ac:dyDescent="0.15">
      <c r="A734" s="21" t="s">
        <v>1158</v>
      </c>
      <c r="B734" s="21" t="s">
        <v>712</v>
      </c>
      <c r="C734" s="22" t="s">
        <v>626</v>
      </c>
      <c r="D734" s="23">
        <v>0</v>
      </c>
      <c r="E734" s="23" t="s">
        <v>1173</v>
      </c>
      <c r="F734" s="23" t="s">
        <v>1124</v>
      </c>
      <c r="G734" s="1">
        <v>1</v>
      </c>
      <c r="H734" s="1">
        <v>0</v>
      </c>
      <c r="I734" s="1">
        <v>1</v>
      </c>
      <c r="J734" s="1">
        <v>0</v>
      </c>
      <c r="K734" s="1">
        <v>0</v>
      </c>
      <c r="L734" s="1">
        <v>13</v>
      </c>
      <c r="M734" s="1">
        <v>1</v>
      </c>
      <c r="N734" s="1">
        <v>0</v>
      </c>
      <c r="O734" s="1">
        <v>0</v>
      </c>
      <c r="P734" s="1">
        <v>8</v>
      </c>
      <c r="Q734" s="1">
        <v>8</v>
      </c>
      <c r="R734" s="24">
        <f t="shared" si="129"/>
        <v>16</v>
      </c>
      <c r="S734" s="24">
        <v>1</v>
      </c>
      <c r="T734" s="24">
        <v>0</v>
      </c>
      <c r="U734" s="24">
        <v>0</v>
      </c>
      <c r="V734" s="24">
        <f t="shared" si="130"/>
        <v>1</v>
      </c>
      <c r="W734" s="24">
        <v>1</v>
      </c>
      <c r="X734" s="24">
        <v>1</v>
      </c>
      <c r="Y734" s="24">
        <v>1</v>
      </c>
      <c r="Z734" s="24">
        <v>0</v>
      </c>
      <c r="AA734" s="24">
        <v>0</v>
      </c>
      <c r="AB734" s="24">
        <v>0</v>
      </c>
      <c r="AC734" s="24">
        <v>0</v>
      </c>
      <c r="AD734" s="24">
        <v>0</v>
      </c>
      <c r="AE734" s="24">
        <v>0</v>
      </c>
      <c r="AF734" s="25">
        <v>16</v>
      </c>
    </row>
    <row r="735" spans="1:32" s="25" customFormat="1" ht="13.7" customHeight="1" x14ac:dyDescent="0.15">
      <c r="A735" s="21" t="s">
        <v>1158</v>
      </c>
      <c r="B735" s="21" t="s">
        <v>712</v>
      </c>
      <c r="C735" s="30" t="s">
        <v>627</v>
      </c>
      <c r="D735" s="23">
        <v>0</v>
      </c>
      <c r="E735" s="23" t="s">
        <v>1173</v>
      </c>
      <c r="F735" s="23" t="s">
        <v>1124</v>
      </c>
      <c r="G735" s="1">
        <v>1</v>
      </c>
      <c r="H735" s="1">
        <v>0</v>
      </c>
      <c r="I735" s="1">
        <v>1</v>
      </c>
      <c r="J735" s="1">
        <v>1</v>
      </c>
      <c r="K735" s="1">
        <v>0</v>
      </c>
      <c r="L735" s="1">
        <v>24</v>
      </c>
      <c r="M735" s="1">
        <v>1</v>
      </c>
      <c r="N735" s="1">
        <v>0</v>
      </c>
      <c r="O735" s="1">
        <v>0</v>
      </c>
      <c r="P735" s="1">
        <v>13</v>
      </c>
      <c r="Q735" s="1">
        <v>15</v>
      </c>
      <c r="R735" s="24">
        <f t="shared" si="129"/>
        <v>28</v>
      </c>
      <c r="S735" s="24">
        <v>1</v>
      </c>
      <c r="T735" s="24">
        <v>0</v>
      </c>
      <c r="U735" s="24">
        <v>6</v>
      </c>
      <c r="V735" s="24">
        <f t="shared" si="130"/>
        <v>7</v>
      </c>
      <c r="W735" s="24">
        <v>1</v>
      </c>
      <c r="X735" s="24">
        <v>3</v>
      </c>
      <c r="Y735" s="24">
        <v>1</v>
      </c>
      <c r="Z735" s="24">
        <v>1</v>
      </c>
      <c r="AA735" s="24">
        <v>0</v>
      </c>
      <c r="AB735" s="24">
        <v>0</v>
      </c>
      <c r="AC735" s="24">
        <v>0</v>
      </c>
      <c r="AD735" s="24">
        <v>0</v>
      </c>
      <c r="AE735" s="24">
        <v>0</v>
      </c>
      <c r="AF735" s="25">
        <v>18</v>
      </c>
    </row>
    <row r="736" spans="1:32" s="25" customFormat="1" ht="13.7" customHeight="1" x14ac:dyDescent="0.15">
      <c r="A736" s="21" t="s">
        <v>1158</v>
      </c>
      <c r="B736" s="21" t="s">
        <v>712</v>
      </c>
      <c r="C736" s="22" t="s">
        <v>628</v>
      </c>
      <c r="D736" s="23">
        <v>0</v>
      </c>
      <c r="E736" s="23" t="s">
        <v>1173</v>
      </c>
      <c r="F736" s="23" t="s">
        <v>1124</v>
      </c>
      <c r="G736" s="1">
        <v>1</v>
      </c>
      <c r="H736" s="1">
        <v>0</v>
      </c>
      <c r="I736" s="1">
        <v>1</v>
      </c>
      <c r="J736" s="1">
        <v>1</v>
      </c>
      <c r="K736" s="1">
        <v>0</v>
      </c>
      <c r="L736" s="1">
        <v>26</v>
      </c>
      <c r="M736" s="1">
        <v>1</v>
      </c>
      <c r="N736" s="1">
        <v>1</v>
      </c>
      <c r="O736" s="1">
        <v>0</v>
      </c>
      <c r="P736" s="1">
        <v>16</v>
      </c>
      <c r="Q736" s="1">
        <v>15</v>
      </c>
      <c r="R736" s="24">
        <f t="shared" si="129"/>
        <v>31</v>
      </c>
      <c r="S736" s="24">
        <v>1</v>
      </c>
      <c r="T736" s="24">
        <v>0</v>
      </c>
      <c r="U736" s="24">
        <v>5</v>
      </c>
      <c r="V736" s="24">
        <f t="shared" si="130"/>
        <v>6</v>
      </c>
      <c r="W736" s="24">
        <v>1</v>
      </c>
      <c r="X736" s="24">
        <v>6</v>
      </c>
      <c r="Y736" s="24">
        <v>1</v>
      </c>
      <c r="Z736" s="24">
        <v>1</v>
      </c>
      <c r="AA736" s="24">
        <v>0</v>
      </c>
      <c r="AB736" s="24">
        <v>0</v>
      </c>
      <c r="AC736" s="24">
        <v>1</v>
      </c>
      <c r="AD736" s="24">
        <v>0</v>
      </c>
      <c r="AE736" s="24">
        <v>1</v>
      </c>
      <c r="AF736" s="25">
        <v>19</v>
      </c>
    </row>
    <row r="737" spans="1:32" s="25" customFormat="1" ht="13.7" customHeight="1" x14ac:dyDescent="0.15">
      <c r="A737" s="21" t="s">
        <v>1158</v>
      </c>
      <c r="B737" s="21" t="s">
        <v>712</v>
      </c>
      <c r="C737" s="22" t="s">
        <v>720</v>
      </c>
      <c r="D737" s="23">
        <v>0</v>
      </c>
      <c r="E737" s="23" t="s">
        <v>1173</v>
      </c>
      <c r="F737" s="23" t="s">
        <v>1124</v>
      </c>
      <c r="G737" s="1">
        <v>1</v>
      </c>
      <c r="H737" s="1">
        <v>0</v>
      </c>
      <c r="I737" s="1">
        <v>1</v>
      </c>
      <c r="J737" s="1">
        <v>1</v>
      </c>
      <c r="K737" s="1">
        <v>0</v>
      </c>
      <c r="L737" s="1">
        <v>20</v>
      </c>
      <c r="M737" s="1">
        <v>1</v>
      </c>
      <c r="N737" s="1">
        <v>1</v>
      </c>
      <c r="O737" s="1">
        <v>0</v>
      </c>
      <c r="P737" s="1">
        <v>12</v>
      </c>
      <c r="Q737" s="1">
        <v>13</v>
      </c>
      <c r="R737" s="24">
        <f t="shared" si="129"/>
        <v>25</v>
      </c>
      <c r="S737" s="24">
        <v>1</v>
      </c>
      <c r="T737" s="24">
        <v>0</v>
      </c>
      <c r="U737" s="24">
        <v>5</v>
      </c>
      <c r="V737" s="24">
        <f t="shared" si="130"/>
        <v>6</v>
      </c>
      <c r="W737" s="24">
        <v>1</v>
      </c>
      <c r="X737" s="24">
        <v>6</v>
      </c>
      <c r="Y737" s="24">
        <v>1</v>
      </c>
      <c r="Z737" s="24">
        <v>1</v>
      </c>
      <c r="AA737" s="24">
        <v>0</v>
      </c>
      <c r="AB737" s="24">
        <v>0</v>
      </c>
      <c r="AC737" s="24">
        <v>0</v>
      </c>
      <c r="AD737" s="24">
        <v>0</v>
      </c>
      <c r="AE737" s="24">
        <v>0</v>
      </c>
      <c r="AF737" s="25">
        <v>20</v>
      </c>
    </row>
    <row r="738" spans="1:32" s="25" customFormat="1" ht="13.7" customHeight="1" x14ac:dyDescent="0.15">
      <c r="A738" s="21" t="s">
        <v>1158</v>
      </c>
      <c r="B738" s="21" t="s">
        <v>712</v>
      </c>
      <c r="C738" s="22" t="s">
        <v>629</v>
      </c>
      <c r="D738" s="23">
        <v>0</v>
      </c>
      <c r="E738" s="23" t="s">
        <v>1173</v>
      </c>
      <c r="F738" s="23" t="s">
        <v>1124</v>
      </c>
      <c r="G738" s="1">
        <v>1</v>
      </c>
      <c r="H738" s="1">
        <v>0</v>
      </c>
      <c r="I738" s="1">
        <v>1</v>
      </c>
      <c r="J738" s="1">
        <v>0</v>
      </c>
      <c r="K738" s="1">
        <v>0</v>
      </c>
      <c r="L738" s="1">
        <v>16</v>
      </c>
      <c r="M738" s="1">
        <v>1</v>
      </c>
      <c r="N738" s="1">
        <v>0</v>
      </c>
      <c r="O738" s="1">
        <v>0</v>
      </c>
      <c r="P738" s="1">
        <v>5</v>
      </c>
      <c r="Q738" s="1">
        <v>14</v>
      </c>
      <c r="R738" s="24">
        <f t="shared" si="129"/>
        <v>19</v>
      </c>
      <c r="S738" s="24">
        <v>1</v>
      </c>
      <c r="T738" s="24">
        <v>0</v>
      </c>
      <c r="U738" s="24">
        <v>4</v>
      </c>
      <c r="V738" s="24">
        <f t="shared" si="130"/>
        <v>5</v>
      </c>
      <c r="W738" s="24">
        <v>1</v>
      </c>
      <c r="X738" s="24">
        <v>0</v>
      </c>
      <c r="Y738" s="24">
        <v>1</v>
      </c>
      <c r="Z738" s="24">
        <v>0</v>
      </c>
      <c r="AA738" s="24">
        <v>0</v>
      </c>
      <c r="AB738" s="24">
        <v>0</v>
      </c>
      <c r="AC738" s="24">
        <v>0</v>
      </c>
      <c r="AD738" s="24">
        <v>0</v>
      </c>
      <c r="AE738" s="24">
        <v>0</v>
      </c>
      <c r="AF738" s="25">
        <v>21</v>
      </c>
    </row>
    <row r="739" spans="1:32" s="25" customFormat="1" ht="13.7" customHeight="1" x14ac:dyDescent="0.15">
      <c r="A739" s="21" t="s">
        <v>1158</v>
      </c>
      <c r="B739" s="21" t="s">
        <v>712</v>
      </c>
      <c r="C739" s="22" t="s">
        <v>630</v>
      </c>
      <c r="D739" s="23">
        <v>0</v>
      </c>
      <c r="E739" s="23" t="s">
        <v>1173</v>
      </c>
      <c r="F739" s="23" t="s">
        <v>1124</v>
      </c>
      <c r="G739" s="1">
        <v>1</v>
      </c>
      <c r="H739" s="1">
        <v>0</v>
      </c>
      <c r="I739" s="1">
        <v>1</v>
      </c>
      <c r="J739" s="1">
        <v>1</v>
      </c>
      <c r="K739" s="1">
        <v>0</v>
      </c>
      <c r="L739" s="1">
        <v>20</v>
      </c>
      <c r="M739" s="1">
        <v>1</v>
      </c>
      <c r="N739" s="1">
        <v>1</v>
      </c>
      <c r="O739" s="1">
        <v>0</v>
      </c>
      <c r="P739" s="1">
        <v>7</v>
      </c>
      <c r="Q739" s="1">
        <v>18</v>
      </c>
      <c r="R739" s="24">
        <f t="shared" si="129"/>
        <v>25</v>
      </c>
      <c r="S739" s="24">
        <v>1</v>
      </c>
      <c r="T739" s="24">
        <v>0</v>
      </c>
      <c r="U739" s="24">
        <v>6</v>
      </c>
      <c r="V739" s="24">
        <f t="shared" si="130"/>
        <v>7</v>
      </c>
      <c r="W739" s="24">
        <v>1</v>
      </c>
      <c r="X739" s="24">
        <v>6</v>
      </c>
      <c r="Y739" s="24">
        <v>1</v>
      </c>
      <c r="Z739" s="24">
        <v>1</v>
      </c>
      <c r="AA739" s="24">
        <v>0</v>
      </c>
      <c r="AB739" s="24">
        <v>0</v>
      </c>
      <c r="AC739" s="24">
        <v>1</v>
      </c>
      <c r="AD739" s="24">
        <v>1</v>
      </c>
      <c r="AE739" s="24">
        <v>1</v>
      </c>
      <c r="AF739" s="16">
        <v>22</v>
      </c>
    </row>
    <row r="740" spans="1:32" s="25" customFormat="1" ht="13.7" customHeight="1" x14ac:dyDescent="0.15">
      <c r="A740" s="21" t="s">
        <v>1158</v>
      </c>
      <c r="B740" s="21" t="s">
        <v>712</v>
      </c>
      <c r="C740" s="22" t="s">
        <v>631</v>
      </c>
      <c r="D740" s="23">
        <v>0</v>
      </c>
      <c r="E740" s="23" t="s">
        <v>1173</v>
      </c>
      <c r="F740" s="23" t="s">
        <v>1124</v>
      </c>
      <c r="G740" s="1">
        <v>1</v>
      </c>
      <c r="H740" s="1">
        <v>0</v>
      </c>
      <c r="I740" s="1">
        <v>1</v>
      </c>
      <c r="J740" s="1">
        <v>1</v>
      </c>
      <c r="K740" s="1">
        <v>0</v>
      </c>
      <c r="L740" s="1">
        <v>19</v>
      </c>
      <c r="M740" s="1">
        <v>1</v>
      </c>
      <c r="N740" s="1">
        <v>1</v>
      </c>
      <c r="O740" s="1">
        <v>0</v>
      </c>
      <c r="P740" s="1">
        <v>13</v>
      </c>
      <c r="Q740" s="1">
        <v>11</v>
      </c>
      <c r="R740" s="24">
        <f t="shared" si="129"/>
        <v>24</v>
      </c>
      <c r="S740" s="24">
        <v>1</v>
      </c>
      <c r="T740" s="24">
        <v>0</v>
      </c>
      <c r="U740" s="24">
        <v>7</v>
      </c>
      <c r="V740" s="24">
        <f t="shared" si="130"/>
        <v>8</v>
      </c>
      <c r="W740" s="24">
        <v>0</v>
      </c>
      <c r="X740" s="24">
        <v>6</v>
      </c>
      <c r="Y740" s="24">
        <v>1</v>
      </c>
      <c r="Z740" s="24">
        <v>1</v>
      </c>
      <c r="AA740" s="24">
        <v>0</v>
      </c>
      <c r="AB740" s="24">
        <v>0</v>
      </c>
      <c r="AC740" s="24">
        <v>0</v>
      </c>
      <c r="AD740" s="24">
        <v>0</v>
      </c>
      <c r="AE740" s="24">
        <v>0</v>
      </c>
      <c r="AF740" s="25">
        <v>23</v>
      </c>
    </row>
    <row r="741" spans="1:32" s="25" customFormat="1" ht="13.7" customHeight="1" x14ac:dyDescent="0.15">
      <c r="A741" s="21" t="s">
        <v>1158</v>
      </c>
      <c r="B741" s="21" t="s">
        <v>712</v>
      </c>
      <c r="C741" s="22" t="s">
        <v>632</v>
      </c>
      <c r="D741" s="23">
        <v>0</v>
      </c>
      <c r="E741" s="23" t="s">
        <v>1173</v>
      </c>
      <c r="F741" s="23" t="s">
        <v>1124</v>
      </c>
      <c r="G741" s="1">
        <v>1</v>
      </c>
      <c r="H741" s="1">
        <v>0</v>
      </c>
      <c r="I741" s="1">
        <v>1</v>
      </c>
      <c r="J741" s="1">
        <v>1</v>
      </c>
      <c r="K741" s="1">
        <v>0</v>
      </c>
      <c r="L741" s="1">
        <v>26</v>
      </c>
      <c r="M741" s="1">
        <v>1</v>
      </c>
      <c r="N741" s="1">
        <v>0</v>
      </c>
      <c r="O741" s="1">
        <v>0</v>
      </c>
      <c r="P741" s="1">
        <v>12</v>
      </c>
      <c r="Q741" s="1">
        <v>18</v>
      </c>
      <c r="R741" s="24">
        <f t="shared" si="129"/>
        <v>30</v>
      </c>
      <c r="S741" s="24">
        <v>1</v>
      </c>
      <c r="T741" s="24">
        <v>0</v>
      </c>
      <c r="U741" s="24">
        <v>6</v>
      </c>
      <c r="V741" s="24">
        <f t="shared" si="130"/>
        <v>7</v>
      </c>
      <c r="W741" s="24">
        <v>1</v>
      </c>
      <c r="X741" s="24">
        <v>6</v>
      </c>
      <c r="Y741" s="24">
        <v>1</v>
      </c>
      <c r="Z741" s="24">
        <v>1</v>
      </c>
      <c r="AA741" s="24">
        <v>0</v>
      </c>
      <c r="AB741" s="24">
        <v>0</v>
      </c>
      <c r="AC741" s="24">
        <v>3</v>
      </c>
      <c r="AD741" s="24">
        <v>0</v>
      </c>
      <c r="AE741" s="24">
        <v>3</v>
      </c>
      <c r="AF741" s="25">
        <v>24</v>
      </c>
    </row>
    <row r="742" spans="1:32" s="25" customFormat="1" ht="13.7" customHeight="1" x14ac:dyDescent="0.15">
      <c r="A742" s="21" t="s">
        <v>1158</v>
      </c>
      <c r="B742" s="21" t="s">
        <v>712</v>
      </c>
      <c r="C742" s="22" t="s">
        <v>633</v>
      </c>
      <c r="D742" s="23">
        <v>0</v>
      </c>
      <c r="E742" s="23" t="s">
        <v>1173</v>
      </c>
      <c r="F742" s="23" t="s">
        <v>1124</v>
      </c>
      <c r="G742" s="1">
        <v>1</v>
      </c>
      <c r="H742" s="1">
        <v>0</v>
      </c>
      <c r="I742" s="1">
        <v>1</v>
      </c>
      <c r="J742" s="1">
        <v>1</v>
      </c>
      <c r="K742" s="1">
        <v>0</v>
      </c>
      <c r="L742" s="1">
        <v>17</v>
      </c>
      <c r="M742" s="1">
        <v>1</v>
      </c>
      <c r="N742" s="1">
        <v>0</v>
      </c>
      <c r="O742" s="1">
        <v>0</v>
      </c>
      <c r="P742" s="1">
        <v>12</v>
      </c>
      <c r="Q742" s="1">
        <v>9</v>
      </c>
      <c r="R742" s="24">
        <f t="shared" si="129"/>
        <v>21</v>
      </c>
      <c r="S742" s="24">
        <v>2</v>
      </c>
      <c r="T742" s="24">
        <v>0</v>
      </c>
      <c r="U742" s="24">
        <v>4</v>
      </c>
      <c r="V742" s="24">
        <f t="shared" si="130"/>
        <v>6</v>
      </c>
      <c r="W742" s="24">
        <v>0</v>
      </c>
      <c r="X742" s="24">
        <v>4</v>
      </c>
      <c r="Y742" s="24">
        <v>1</v>
      </c>
      <c r="Z742" s="24">
        <v>1</v>
      </c>
      <c r="AA742" s="24">
        <v>0</v>
      </c>
      <c r="AB742" s="24">
        <v>0</v>
      </c>
      <c r="AC742" s="24">
        <v>1</v>
      </c>
      <c r="AD742" s="24">
        <v>0</v>
      </c>
      <c r="AE742" s="24">
        <v>1</v>
      </c>
      <c r="AF742" s="25">
        <v>25</v>
      </c>
    </row>
    <row r="743" spans="1:32" s="25" customFormat="1" ht="13.7" customHeight="1" x14ac:dyDescent="0.15">
      <c r="A743" s="21" t="s">
        <v>1158</v>
      </c>
      <c r="B743" s="21" t="s">
        <v>712</v>
      </c>
      <c r="C743" s="22" t="s">
        <v>634</v>
      </c>
      <c r="D743" s="23">
        <v>0</v>
      </c>
      <c r="E743" s="23" t="s">
        <v>1173</v>
      </c>
      <c r="F743" s="23" t="s">
        <v>1124</v>
      </c>
      <c r="G743" s="1">
        <v>1</v>
      </c>
      <c r="H743" s="1">
        <v>0</v>
      </c>
      <c r="I743" s="1">
        <v>1</v>
      </c>
      <c r="J743" s="1">
        <v>1</v>
      </c>
      <c r="K743" s="1">
        <v>0</v>
      </c>
      <c r="L743" s="1">
        <v>22</v>
      </c>
      <c r="M743" s="1">
        <v>1</v>
      </c>
      <c r="N743" s="1">
        <v>0</v>
      </c>
      <c r="O743" s="1">
        <v>0</v>
      </c>
      <c r="P743" s="1">
        <v>12</v>
      </c>
      <c r="Q743" s="1">
        <v>14</v>
      </c>
      <c r="R743" s="24">
        <f t="shared" si="129"/>
        <v>26</v>
      </c>
      <c r="S743" s="24">
        <v>1</v>
      </c>
      <c r="T743" s="24">
        <v>0</v>
      </c>
      <c r="U743" s="24">
        <v>7</v>
      </c>
      <c r="V743" s="24">
        <f t="shared" si="130"/>
        <v>8</v>
      </c>
      <c r="W743" s="24">
        <v>1</v>
      </c>
      <c r="X743" s="24">
        <v>6</v>
      </c>
      <c r="Y743" s="24">
        <v>1</v>
      </c>
      <c r="Z743" s="24">
        <v>1</v>
      </c>
      <c r="AA743" s="24">
        <v>0</v>
      </c>
      <c r="AB743" s="24">
        <v>0</v>
      </c>
      <c r="AC743" s="24">
        <v>0</v>
      </c>
      <c r="AD743" s="24">
        <v>0</v>
      </c>
      <c r="AE743" s="24">
        <v>0</v>
      </c>
      <c r="AF743" s="25">
        <v>26</v>
      </c>
    </row>
    <row r="744" spans="1:32" s="25" customFormat="1" ht="13.7" customHeight="1" x14ac:dyDescent="0.15">
      <c r="A744" s="21" t="s">
        <v>1158</v>
      </c>
      <c r="B744" s="21" t="s">
        <v>712</v>
      </c>
      <c r="C744" s="22" t="s">
        <v>635</v>
      </c>
      <c r="D744" s="23">
        <v>0</v>
      </c>
      <c r="E744" s="23" t="s">
        <v>1173</v>
      </c>
      <c r="F744" s="23" t="s">
        <v>1124</v>
      </c>
      <c r="G744" s="1">
        <v>1</v>
      </c>
      <c r="H744" s="1">
        <v>0</v>
      </c>
      <c r="I744" s="1">
        <v>1</v>
      </c>
      <c r="J744" s="1">
        <v>1</v>
      </c>
      <c r="K744" s="1">
        <v>0</v>
      </c>
      <c r="L744" s="1">
        <v>32</v>
      </c>
      <c r="M744" s="1">
        <v>1</v>
      </c>
      <c r="N744" s="1">
        <v>1</v>
      </c>
      <c r="O744" s="1">
        <v>0</v>
      </c>
      <c r="P744" s="1">
        <v>23</v>
      </c>
      <c r="Q744" s="1">
        <v>14</v>
      </c>
      <c r="R744" s="24">
        <f t="shared" si="129"/>
        <v>37</v>
      </c>
      <c r="S744" s="24">
        <v>1</v>
      </c>
      <c r="T744" s="24">
        <v>0</v>
      </c>
      <c r="U744" s="24">
        <v>10</v>
      </c>
      <c r="V744" s="24">
        <f t="shared" si="130"/>
        <v>11</v>
      </c>
      <c r="W744" s="24">
        <v>1</v>
      </c>
      <c r="X744" s="24">
        <v>6</v>
      </c>
      <c r="Y744" s="24">
        <v>1</v>
      </c>
      <c r="Z744" s="24">
        <v>1</v>
      </c>
      <c r="AA744" s="24">
        <v>0</v>
      </c>
      <c r="AB744" s="24">
        <v>1</v>
      </c>
      <c r="AC744" s="24">
        <v>0</v>
      </c>
      <c r="AD744" s="24">
        <v>0</v>
      </c>
      <c r="AE744" s="24">
        <v>0</v>
      </c>
      <c r="AF744" s="16">
        <v>27</v>
      </c>
    </row>
    <row r="745" spans="1:32" s="25" customFormat="1" ht="13.7" customHeight="1" x14ac:dyDescent="0.15">
      <c r="A745" s="21" t="s">
        <v>1158</v>
      </c>
      <c r="B745" s="21" t="s">
        <v>712</v>
      </c>
      <c r="C745" s="22" t="s">
        <v>893</v>
      </c>
      <c r="D745" s="23">
        <v>0</v>
      </c>
      <c r="E745" s="23" t="s">
        <v>1173</v>
      </c>
      <c r="F745" s="23" t="s">
        <v>1124</v>
      </c>
      <c r="G745" s="1">
        <v>1</v>
      </c>
      <c r="H745" s="1">
        <v>0</v>
      </c>
      <c r="I745" s="1">
        <v>1</v>
      </c>
      <c r="J745" s="1">
        <v>1</v>
      </c>
      <c r="K745" s="1">
        <v>0</v>
      </c>
      <c r="L745" s="1">
        <v>30</v>
      </c>
      <c r="M745" s="1">
        <v>1</v>
      </c>
      <c r="N745" s="1">
        <v>2</v>
      </c>
      <c r="O745" s="1">
        <v>0</v>
      </c>
      <c r="P745" s="1">
        <v>15</v>
      </c>
      <c r="Q745" s="1">
        <v>21</v>
      </c>
      <c r="R745" s="24">
        <f t="shared" si="129"/>
        <v>36</v>
      </c>
      <c r="S745" s="24">
        <v>1</v>
      </c>
      <c r="T745" s="24">
        <v>0</v>
      </c>
      <c r="U745" s="24">
        <v>7</v>
      </c>
      <c r="V745" s="24">
        <f t="shared" si="130"/>
        <v>8</v>
      </c>
      <c r="W745" s="24">
        <v>1</v>
      </c>
      <c r="X745" s="24">
        <v>3</v>
      </c>
      <c r="Y745" s="24">
        <v>1</v>
      </c>
      <c r="Z745" s="24">
        <v>1</v>
      </c>
      <c r="AA745" s="24">
        <v>0</v>
      </c>
      <c r="AB745" s="24">
        <v>0</v>
      </c>
      <c r="AC745" s="24">
        <v>1</v>
      </c>
      <c r="AD745" s="24">
        <v>0</v>
      </c>
      <c r="AE745" s="24">
        <v>1</v>
      </c>
      <c r="AF745" s="25">
        <v>28</v>
      </c>
    </row>
    <row r="746" spans="1:32" s="25" customFormat="1" ht="13.7" customHeight="1" x14ac:dyDescent="0.15">
      <c r="A746" s="21" t="s">
        <v>1158</v>
      </c>
      <c r="B746" s="21" t="s">
        <v>712</v>
      </c>
      <c r="C746" s="22" t="s">
        <v>894</v>
      </c>
      <c r="D746" s="23">
        <v>0</v>
      </c>
      <c r="E746" s="23" t="s">
        <v>1173</v>
      </c>
      <c r="F746" s="23" t="s">
        <v>1124</v>
      </c>
      <c r="G746" s="1">
        <v>1</v>
      </c>
      <c r="H746" s="1">
        <v>0</v>
      </c>
      <c r="I746" s="1">
        <v>1</v>
      </c>
      <c r="J746" s="1">
        <v>1</v>
      </c>
      <c r="K746" s="1">
        <v>0</v>
      </c>
      <c r="L746" s="1">
        <v>30</v>
      </c>
      <c r="M746" s="1">
        <v>1</v>
      </c>
      <c r="N746" s="1">
        <v>0</v>
      </c>
      <c r="O746" s="1">
        <v>0</v>
      </c>
      <c r="P746" s="1">
        <v>14</v>
      </c>
      <c r="Q746" s="1">
        <v>20</v>
      </c>
      <c r="R746" s="24">
        <f t="shared" si="129"/>
        <v>34</v>
      </c>
      <c r="S746" s="24">
        <v>1</v>
      </c>
      <c r="T746" s="24">
        <v>0</v>
      </c>
      <c r="U746" s="24">
        <v>7</v>
      </c>
      <c r="V746" s="24">
        <f t="shared" si="130"/>
        <v>8</v>
      </c>
      <c r="W746" s="24">
        <v>1</v>
      </c>
      <c r="X746" s="24">
        <v>6</v>
      </c>
      <c r="Y746" s="24">
        <v>1</v>
      </c>
      <c r="Z746" s="24">
        <v>1</v>
      </c>
      <c r="AA746" s="24">
        <v>0</v>
      </c>
      <c r="AB746" s="24">
        <v>0</v>
      </c>
      <c r="AC746" s="24">
        <v>1</v>
      </c>
      <c r="AD746" s="24">
        <v>0</v>
      </c>
      <c r="AE746" s="24">
        <v>1</v>
      </c>
      <c r="AF746" s="25">
        <v>29</v>
      </c>
    </row>
    <row r="747" spans="1:32" s="25" customFormat="1" ht="13.7" customHeight="1" x14ac:dyDescent="0.15">
      <c r="A747" s="21" t="s">
        <v>1158</v>
      </c>
      <c r="B747" s="21" t="s">
        <v>712</v>
      </c>
      <c r="C747" s="22" t="s">
        <v>423</v>
      </c>
      <c r="D747" s="23">
        <v>0</v>
      </c>
      <c r="E747" s="23" t="s">
        <v>1173</v>
      </c>
      <c r="F747" s="23" t="s">
        <v>1124</v>
      </c>
      <c r="G747" s="1">
        <v>1</v>
      </c>
      <c r="H747" s="1">
        <v>0</v>
      </c>
      <c r="I747" s="1">
        <v>1</v>
      </c>
      <c r="J747" s="1">
        <v>0</v>
      </c>
      <c r="K747" s="1">
        <v>0</v>
      </c>
      <c r="L747" s="1">
        <v>15</v>
      </c>
      <c r="M747" s="1">
        <v>1</v>
      </c>
      <c r="N747" s="1">
        <v>0</v>
      </c>
      <c r="O747" s="1">
        <v>0</v>
      </c>
      <c r="P747" s="1">
        <v>11</v>
      </c>
      <c r="Q747" s="1">
        <v>7</v>
      </c>
      <c r="R747" s="24">
        <f t="shared" si="129"/>
        <v>18</v>
      </c>
      <c r="S747" s="24">
        <v>1</v>
      </c>
      <c r="T747" s="24">
        <v>0</v>
      </c>
      <c r="U747" s="24">
        <v>5</v>
      </c>
      <c r="V747" s="24">
        <f t="shared" si="130"/>
        <v>6</v>
      </c>
      <c r="W747" s="24">
        <v>1</v>
      </c>
      <c r="X747" s="24">
        <v>3</v>
      </c>
      <c r="Y747" s="24">
        <v>1</v>
      </c>
      <c r="Z747" s="24">
        <v>1</v>
      </c>
      <c r="AA747" s="24">
        <v>0</v>
      </c>
      <c r="AB747" s="24">
        <v>0</v>
      </c>
      <c r="AC747" s="24">
        <v>0</v>
      </c>
      <c r="AD747" s="24">
        <v>0</v>
      </c>
      <c r="AE747" s="24">
        <v>0</v>
      </c>
      <c r="AF747" s="25">
        <v>30</v>
      </c>
    </row>
    <row r="748" spans="1:32" s="25" customFormat="1" ht="13.7" customHeight="1" x14ac:dyDescent="0.15">
      <c r="A748" s="21" t="s">
        <v>1158</v>
      </c>
      <c r="B748" s="21" t="s">
        <v>712</v>
      </c>
      <c r="C748" s="22" t="s">
        <v>424</v>
      </c>
      <c r="D748" s="23">
        <v>0</v>
      </c>
      <c r="E748" s="23" t="s">
        <v>1173</v>
      </c>
      <c r="F748" s="23" t="s">
        <v>1124</v>
      </c>
      <c r="G748" s="1">
        <v>1</v>
      </c>
      <c r="H748" s="1">
        <v>0</v>
      </c>
      <c r="I748" s="1">
        <v>1</v>
      </c>
      <c r="J748" s="1">
        <v>0</v>
      </c>
      <c r="K748" s="1">
        <v>0</v>
      </c>
      <c r="L748" s="1">
        <v>9</v>
      </c>
      <c r="M748" s="1">
        <v>1</v>
      </c>
      <c r="N748" s="1">
        <v>0</v>
      </c>
      <c r="O748" s="1">
        <v>0</v>
      </c>
      <c r="P748" s="1">
        <v>5</v>
      </c>
      <c r="Q748" s="1">
        <v>7</v>
      </c>
      <c r="R748" s="24">
        <f t="shared" si="129"/>
        <v>12</v>
      </c>
      <c r="S748" s="24">
        <v>0</v>
      </c>
      <c r="T748" s="24">
        <v>0</v>
      </c>
      <c r="U748" s="24">
        <v>1</v>
      </c>
      <c r="V748" s="24">
        <f t="shared" si="130"/>
        <v>1</v>
      </c>
      <c r="W748" s="24">
        <v>1</v>
      </c>
      <c r="X748" s="24">
        <v>0</v>
      </c>
      <c r="Y748" s="24">
        <v>1</v>
      </c>
      <c r="Z748" s="24">
        <v>0</v>
      </c>
      <c r="AA748" s="24">
        <v>0</v>
      </c>
      <c r="AB748" s="24">
        <v>0</v>
      </c>
      <c r="AC748" s="24">
        <v>0</v>
      </c>
      <c r="AD748" s="24">
        <v>1</v>
      </c>
      <c r="AE748" s="24">
        <v>0</v>
      </c>
      <c r="AF748" s="25">
        <v>31</v>
      </c>
    </row>
    <row r="749" spans="1:32" s="25" customFormat="1" ht="13.7" customHeight="1" x14ac:dyDescent="0.15">
      <c r="A749" s="21" t="s">
        <v>1158</v>
      </c>
      <c r="B749" s="21" t="s">
        <v>712</v>
      </c>
      <c r="C749" s="22" t="s">
        <v>881</v>
      </c>
      <c r="D749" s="23">
        <v>0</v>
      </c>
      <c r="E749" s="23" t="s">
        <v>1173</v>
      </c>
      <c r="F749" s="23" t="s">
        <v>1124</v>
      </c>
      <c r="G749" s="1">
        <v>1</v>
      </c>
      <c r="H749" s="1">
        <v>0</v>
      </c>
      <c r="I749" s="1">
        <v>1</v>
      </c>
      <c r="J749" s="1">
        <v>1</v>
      </c>
      <c r="K749" s="1">
        <v>0</v>
      </c>
      <c r="L749" s="1">
        <v>38</v>
      </c>
      <c r="M749" s="1">
        <v>1</v>
      </c>
      <c r="N749" s="1">
        <v>1</v>
      </c>
      <c r="O749" s="1">
        <v>0</v>
      </c>
      <c r="P749" s="1">
        <v>19</v>
      </c>
      <c r="Q749" s="1">
        <v>24</v>
      </c>
      <c r="R749" s="24">
        <f t="shared" si="129"/>
        <v>43</v>
      </c>
      <c r="S749" s="24">
        <v>1</v>
      </c>
      <c r="T749" s="24">
        <v>0</v>
      </c>
      <c r="U749" s="24">
        <v>6</v>
      </c>
      <c r="V749" s="24">
        <f t="shared" si="130"/>
        <v>7</v>
      </c>
      <c r="W749" s="24">
        <v>1</v>
      </c>
      <c r="X749" s="24">
        <v>6</v>
      </c>
      <c r="Y749" s="24">
        <v>1</v>
      </c>
      <c r="Z749" s="24">
        <v>1</v>
      </c>
      <c r="AA749" s="24">
        <v>0</v>
      </c>
      <c r="AB749" s="24">
        <v>0</v>
      </c>
      <c r="AC749" s="24">
        <v>2</v>
      </c>
      <c r="AD749" s="24">
        <v>0</v>
      </c>
      <c r="AE749" s="24">
        <v>2</v>
      </c>
      <c r="AF749" s="16">
        <v>32</v>
      </c>
    </row>
    <row r="750" spans="1:32" s="25" customFormat="1" ht="13.7" customHeight="1" x14ac:dyDescent="0.15">
      <c r="A750" s="21" t="s">
        <v>1158</v>
      </c>
      <c r="B750" s="21" t="s">
        <v>712</v>
      </c>
      <c r="C750" s="22" t="s">
        <v>888</v>
      </c>
      <c r="D750" s="23">
        <v>0</v>
      </c>
      <c r="E750" s="23" t="s">
        <v>1173</v>
      </c>
      <c r="F750" s="23" t="s">
        <v>1124</v>
      </c>
      <c r="G750" s="1">
        <v>1</v>
      </c>
      <c r="H750" s="1">
        <v>0</v>
      </c>
      <c r="I750" s="1">
        <v>1</v>
      </c>
      <c r="J750" s="1">
        <v>0</v>
      </c>
      <c r="K750" s="1">
        <v>0</v>
      </c>
      <c r="L750" s="1">
        <v>18</v>
      </c>
      <c r="M750" s="1">
        <v>1</v>
      </c>
      <c r="N750" s="1">
        <v>1</v>
      </c>
      <c r="O750" s="1">
        <v>0</v>
      </c>
      <c r="P750" s="1">
        <v>9</v>
      </c>
      <c r="Q750" s="1">
        <v>13</v>
      </c>
      <c r="R750" s="24">
        <f t="shared" si="129"/>
        <v>22</v>
      </c>
      <c r="S750" s="24">
        <v>1</v>
      </c>
      <c r="T750" s="24">
        <v>0</v>
      </c>
      <c r="U750" s="24">
        <v>2</v>
      </c>
      <c r="V750" s="24">
        <f t="shared" si="130"/>
        <v>3</v>
      </c>
      <c r="W750" s="24">
        <v>1</v>
      </c>
      <c r="X750" s="24">
        <v>6</v>
      </c>
      <c r="Y750" s="24">
        <v>1</v>
      </c>
      <c r="Z750" s="24">
        <v>1</v>
      </c>
      <c r="AA750" s="24">
        <v>0</v>
      </c>
      <c r="AB750" s="24">
        <v>0</v>
      </c>
      <c r="AC750" s="24">
        <v>0</v>
      </c>
      <c r="AD750" s="24">
        <v>0</v>
      </c>
      <c r="AE750" s="24">
        <v>0</v>
      </c>
      <c r="AF750" s="25">
        <v>33</v>
      </c>
    </row>
    <row r="751" spans="1:32" s="25" customFormat="1" ht="13.7" customHeight="1" x14ac:dyDescent="0.15">
      <c r="A751" s="21" t="s">
        <v>1158</v>
      </c>
      <c r="B751" s="21" t="s">
        <v>712</v>
      </c>
      <c r="C751" s="22" t="s">
        <v>248</v>
      </c>
      <c r="D751" s="23">
        <v>0</v>
      </c>
      <c r="E751" s="23" t="s">
        <v>1173</v>
      </c>
      <c r="F751" s="23" t="s">
        <v>1124</v>
      </c>
      <c r="G751" s="1">
        <v>1</v>
      </c>
      <c r="H751" s="1">
        <v>0</v>
      </c>
      <c r="I751" s="1">
        <v>1</v>
      </c>
      <c r="J751" s="1">
        <v>1</v>
      </c>
      <c r="K751" s="1">
        <v>0</v>
      </c>
      <c r="L751" s="1">
        <v>18</v>
      </c>
      <c r="M751" s="1">
        <v>1</v>
      </c>
      <c r="N751" s="1">
        <v>1</v>
      </c>
      <c r="O751" s="1">
        <v>0</v>
      </c>
      <c r="P751" s="1">
        <v>9</v>
      </c>
      <c r="Q751" s="1">
        <v>14</v>
      </c>
      <c r="R751" s="24">
        <f t="shared" si="129"/>
        <v>23</v>
      </c>
      <c r="S751" s="24">
        <v>1</v>
      </c>
      <c r="T751" s="24">
        <v>0</v>
      </c>
      <c r="U751" s="24">
        <v>4</v>
      </c>
      <c r="V751" s="24">
        <f t="shared" si="130"/>
        <v>5</v>
      </c>
      <c r="W751" s="24">
        <v>1</v>
      </c>
      <c r="X751" s="24">
        <v>6</v>
      </c>
      <c r="Y751" s="24">
        <v>1</v>
      </c>
      <c r="Z751" s="24">
        <v>1</v>
      </c>
      <c r="AA751" s="24">
        <v>0</v>
      </c>
      <c r="AB751" s="24">
        <v>0</v>
      </c>
      <c r="AC751" s="24">
        <v>0</v>
      </c>
      <c r="AD751" s="24">
        <v>0</v>
      </c>
      <c r="AE751" s="24">
        <v>0</v>
      </c>
      <c r="AF751" s="25">
        <v>34</v>
      </c>
    </row>
    <row r="752" spans="1:32" s="25" customFormat="1" ht="13.7" customHeight="1" x14ac:dyDescent="0.15">
      <c r="A752" s="21" t="s">
        <v>1158</v>
      </c>
      <c r="B752" s="21" t="s">
        <v>712</v>
      </c>
      <c r="C752" s="22" t="s">
        <v>261</v>
      </c>
      <c r="D752" s="23">
        <v>0</v>
      </c>
      <c r="E752" s="23" t="s">
        <v>1173</v>
      </c>
      <c r="F752" s="23" t="s">
        <v>1124</v>
      </c>
      <c r="G752" s="1">
        <v>1</v>
      </c>
      <c r="H752" s="1">
        <v>0</v>
      </c>
      <c r="I752" s="1">
        <v>1</v>
      </c>
      <c r="J752" s="1">
        <v>1</v>
      </c>
      <c r="K752" s="1">
        <v>0</v>
      </c>
      <c r="L752" s="1">
        <v>29</v>
      </c>
      <c r="M752" s="1">
        <v>1</v>
      </c>
      <c r="N752" s="1">
        <v>1</v>
      </c>
      <c r="O752" s="1">
        <v>0</v>
      </c>
      <c r="P752" s="1">
        <v>15</v>
      </c>
      <c r="Q752" s="1">
        <v>19</v>
      </c>
      <c r="R752" s="24">
        <f t="shared" si="129"/>
        <v>34</v>
      </c>
      <c r="S752" s="24">
        <v>1</v>
      </c>
      <c r="T752" s="24">
        <v>0</v>
      </c>
      <c r="U752" s="24">
        <v>8</v>
      </c>
      <c r="V752" s="24">
        <f t="shared" si="130"/>
        <v>9</v>
      </c>
      <c r="W752" s="24">
        <v>1</v>
      </c>
      <c r="X752" s="24">
        <v>6</v>
      </c>
      <c r="Y752" s="24">
        <v>1</v>
      </c>
      <c r="Z752" s="24">
        <v>1</v>
      </c>
      <c r="AA752" s="24">
        <v>0</v>
      </c>
      <c r="AB752" s="24">
        <v>0</v>
      </c>
      <c r="AC752" s="24">
        <v>0</v>
      </c>
      <c r="AD752" s="24">
        <v>0</v>
      </c>
      <c r="AE752" s="24">
        <v>0</v>
      </c>
      <c r="AF752" s="25">
        <v>35</v>
      </c>
    </row>
    <row r="753" spans="1:32" s="25" customFormat="1" ht="13.7" customHeight="1" x14ac:dyDescent="0.15">
      <c r="A753" s="21" t="s">
        <v>1158</v>
      </c>
      <c r="B753" s="21" t="s">
        <v>712</v>
      </c>
      <c r="C753" s="22" t="s">
        <v>908</v>
      </c>
      <c r="D753" s="23">
        <v>0</v>
      </c>
      <c r="E753" s="23" t="s">
        <v>1173</v>
      </c>
      <c r="F753" s="23" t="s">
        <v>1124</v>
      </c>
      <c r="G753" s="1">
        <v>1</v>
      </c>
      <c r="H753" s="1">
        <v>0</v>
      </c>
      <c r="I753" s="1">
        <v>1</v>
      </c>
      <c r="J753" s="1">
        <v>1</v>
      </c>
      <c r="K753" s="1">
        <v>0</v>
      </c>
      <c r="L753" s="1">
        <v>18</v>
      </c>
      <c r="M753" s="1">
        <v>1</v>
      </c>
      <c r="N753" s="1">
        <v>1</v>
      </c>
      <c r="O753" s="1">
        <v>0</v>
      </c>
      <c r="P753" s="1">
        <v>8</v>
      </c>
      <c r="Q753" s="1">
        <v>15</v>
      </c>
      <c r="R753" s="24">
        <f t="shared" si="129"/>
        <v>23</v>
      </c>
      <c r="S753" s="24">
        <v>1</v>
      </c>
      <c r="T753" s="24">
        <v>0</v>
      </c>
      <c r="U753" s="24">
        <v>6</v>
      </c>
      <c r="V753" s="24">
        <f t="shared" si="130"/>
        <v>7</v>
      </c>
      <c r="W753" s="24">
        <v>1</v>
      </c>
      <c r="X753" s="24">
        <v>6</v>
      </c>
      <c r="Y753" s="24">
        <v>1</v>
      </c>
      <c r="Z753" s="24">
        <v>1</v>
      </c>
      <c r="AA753" s="24">
        <v>0</v>
      </c>
      <c r="AB753" s="24">
        <v>0</v>
      </c>
      <c r="AC753" s="24">
        <v>0</v>
      </c>
      <c r="AD753" s="24">
        <v>0</v>
      </c>
      <c r="AE753" s="24">
        <v>0</v>
      </c>
      <c r="AF753" s="25">
        <v>36</v>
      </c>
    </row>
    <row r="754" spans="1:32" s="25" customFormat="1" ht="13.7" customHeight="1" x14ac:dyDescent="0.15">
      <c r="A754" s="26"/>
      <c r="B754" s="26" t="s">
        <v>1113</v>
      </c>
      <c r="C754" s="26">
        <f>COUNTA(C701:C753)</f>
        <v>53</v>
      </c>
      <c r="D754" s="27">
        <f>COUNTIF(D701:D753,"併")</f>
        <v>3</v>
      </c>
      <c r="E754" s="27">
        <v>3</v>
      </c>
      <c r="F754" s="27"/>
      <c r="G754" s="28">
        <f t="shared" ref="G754:AE754" si="131">SUM(G701:G753)</f>
        <v>52</v>
      </c>
      <c r="H754" s="28">
        <f t="shared" si="131"/>
        <v>0</v>
      </c>
      <c r="I754" s="28">
        <f t="shared" si="131"/>
        <v>53</v>
      </c>
      <c r="J754" s="28">
        <f t="shared" si="131"/>
        <v>33</v>
      </c>
      <c r="K754" s="28">
        <f t="shared" si="131"/>
        <v>0</v>
      </c>
      <c r="L754" s="28">
        <f t="shared" si="131"/>
        <v>969</v>
      </c>
      <c r="M754" s="28">
        <f t="shared" si="131"/>
        <v>51</v>
      </c>
      <c r="N754" s="28">
        <f t="shared" si="131"/>
        <v>25</v>
      </c>
      <c r="O754" s="28">
        <f t="shared" si="131"/>
        <v>1</v>
      </c>
      <c r="P754" s="28">
        <f t="shared" si="131"/>
        <v>542</v>
      </c>
      <c r="Q754" s="28">
        <f t="shared" si="131"/>
        <v>642</v>
      </c>
      <c r="R754" s="28">
        <f t="shared" si="131"/>
        <v>1184</v>
      </c>
      <c r="S754" s="28">
        <f t="shared" si="131"/>
        <v>49</v>
      </c>
      <c r="T754" s="28">
        <f t="shared" si="131"/>
        <v>0</v>
      </c>
      <c r="U754" s="28">
        <f t="shared" si="131"/>
        <v>225</v>
      </c>
      <c r="V754" s="28">
        <f t="shared" si="131"/>
        <v>274</v>
      </c>
      <c r="W754" s="28">
        <f t="shared" si="131"/>
        <v>48</v>
      </c>
      <c r="X754" s="28">
        <f t="shared" si="131"/>
        <v>186</v>
      </c>
      <c r="Y754" s="28">
        <f t="shared" si="131"/>
        <v>53</v>
      </c>
      <c r="Z754" s="28">
        <f t="shared" si="131"/>
        <v>35</v>
      </c>
      <c r="AA754" s="28">
        <f t="shared" si="131"/>
        <v>6</v>
      </c>
      <c r="AB754" s="28">
        <f t="shared" si="131"/>
        <v>4</v>
      </c>
      <c r="AC754" s="28">
        <f t="shared" si="131"/>
        <v>17</v>
      </c>
      <c r="AD754" s="28">
        <f t="shared" si="131"/>
        <v>3</v>
      </c>
      <c r="AE754" s="28">
        <f t="shared" si="131"/>
        <v>17</v>
      </c>
      <c r="AF754" s="16">
        <v>37</v>
      </c>
    </row>
    <row r="755" spans="1:32" s="25" customFormat="1" ht="13.7" customHeight="1" x14ac:dyDescent="0.15">
      <c r="A755" s="21" t="s">
        <v>1158</v>
      </c>
      <c r="B755" s="21" t="s">
        <v>277</v>
      </c>
      <c r="C755" s="22" t="s">
        <v>278</v>
      </c>
      <c r="D755" s="23">
        <v>0</v>
      </c>
      <c r="E755" s="23" t="s">
        <v>1173</v>
      </c>
      <c r="F755" s="23" t="s">
        <v>1124</v>
      </c>
      <c r="G755" s="29">
        <v>1</v>
      </c>
      <c r="H755" s="1">
        <v>0</v>
      </c>
      <c r="I755" s="1">
        <v>1</v>
      </c>
      <c r="J755" s="1">
        <v>1</v>
      </c>
      <c r="K755" s="1">
        <v>0</v>
      </c>
      <c r="L755" s="1">
        <v>33</v>
      </c>
      <c r="M755" s="1">
        <v>1</v>
      </c>
      <c r="N755" s="1">
        <v>0</v>
      </c>
      <c r="O755" s="1">
        <v>0</v>
      </c>
      <c r="P755" s="1">
        <v>21</v>
      </c>
      <c r="Q755" s="1">
        <v>16</v>
      </c>
      <c r="R755" s="24">
        <f t="shared" si="129"/>
        <v>37</v>
      </c>
      <c r="S755" s="24">
        <v>1</v>
      </c>
      <c r="T755" s="24">
        <v>0</v>
      </c>
      <c r="U755" s="24">
        <v>2</v>
      </c>
      <c r="V755" s="24">
        <f t="shared" si="130"/>
        <v>3</v>
      </c>
      <c r="W755" s="24">
        <v>0</v>
      </c>
      <c r="X755" s="24">
        <v>6</v>
      </c>
      <c r="Y755" s="24">
        <v>1</v>
      </c>
      <c r="Z755" s="24">
        <v>0</v>
      </c>
      <c r="AA755" s="24">
        <v>0</v>
      </c>
      <c r="AB755" s="24">
        <v>0</v>
      </c>
      <c r="AC755" s="24">
        <v>4</v>
      </c>
      <c r="AD755" s="24">
        <v>0</v>
      </c>
      <c r="AE755" s="24">
        <v>4</v>
      </c>
      <c r="AF755" s="25">
        <v>38</v>
      </c>
    </row>
    <row r="756" spans="1:32" s="25" customFormat="1" ht="13.7" customHeight="1" x14ac:dyDescent="0.15">
      <c r="A756" s="21" t="s">
        <v>1158</v>
      </c>
      <c r="B756" s="21" t="s">
        <v>277</v>
      </c>
      <c r="C756" s="22" t="s">
        <v>279</v>
      </c>
      <c r="D756" s="23">
        <v>0</v>
      </c>
      <c r="E756" s="23" t="s">
        <v>1173</v>
      </c>
      <c r="F756" s="23" t="s">
        <v>1124</v>
      </c>
      <c r="G756" s="1">
        <v>1</v>
      </c>
      <c r="H756" s="1">
        <v>0</v>
      </c>
      <c r="I756" s="1">
        <v>1</v>
      </c>
      <c r="J756" s="1">
        <v>1</v>
      </c>
      <c r="K756" s="1">
        <v>0</v>
      </c>
      <c r="L756" s="1">
        <v>26</v>
      </c>
      <c r="M756" s="1">
        <v>1</v>
      </c>
      <c r="N756" s="1">
        <v>1</v>
      </c>
      <c r="O756" s="1">
        <v>0</v>
      </c>
      <c r="P756" s="1">
        <v>16</v>
      </c>
      <c r="Q756" s="1">
        <v>15</v>
      </c>
      <c r="R756" s="24">
        <f t="shared" si="129"/>
        <v>31</v>
      </c>
      <c r="S756" s="24">
        <v>1</v>
      </c>
      <c r="T756" s="24">
        <v>0</v>
      </c>
      <c r="U756" s="24">
        <v>2</v>
      </c>
      <c r="V756" s="24">
        <f t="shared" si="130"/>
        <v>3</v>
      </c>
      <c r="W756" s="24">
        <v>0</v>
      </c>
      <c r="X756" s="24">
        <v>3</v>
      </c>
      <c r="Y756" s="24">
        <v>1</v>
      </c>
      <c r="Z756" s="24">
        <v>1</v>
      </c>
      <c r="AA756" s="24">
        <v>0</v>
      </c>
      <c r="AB756" s="24">
        <v>0</v>
      </c>
      <c r="AC756" s="24">
        <v>1</v>
      </c>
      <c r="AD756" s="24">
        <v>0</v>
      </c>
      <c r="AE756" s="24">
        <v>1</v>
      </c>
      <c r="AF756" s="25">
        <v>39</v>
      </c>
    </row>
    <row r="757" spans="1:32" s="25" customFormat="1" ht="13.7" customHeight="1" x14ac:dyDescent="0.15">
      <c r="A757" s="21" t="s">
        <v>1158</v>
      </c>
      <c r="B757" s="21" t="s">
        <v>277</v>
      </c>
      <c r="C757" s="22" t="s">
        <v>280</v>
      </c>
      <c r="D757" s="23">
        <v>0</v>
      </c>
      <c r="E757" s="23">
        <v>1</v>
      </c>
      <c r="F757" s="23" t="s">
        <v>1124</v>
      </c>
      <c r="G757" s="1">
        <v>1</v>
      </c>
      <c r="H757" s="1">
        <v>0</v>
      </c>
      <c r="I757" s="1">
        <v>1</v>
      </c>
      <c r="J757" s="1">
        <v>0</v>
      </c>
      <c r="K757" s="1">
        <v>0</v>
      </c>
      <c r="L757" s="1">
        <v>3</v>
      </c>
      <c r="M757" s="1">
        <v>1</v>
      </c>
      <c r="N757" s="1">
        <v>0</v>
      </c>
      <c r="O757" s="1">
        <v>0</v>
      </c>
      <c r="P757" s="1">
        <v>3</v>
      </c>
      <c r="Q757" s="1">
        <v>3</v>
      </c>
      <c r="R757" s="24">
        <f t="shared" si="129"/>
        <v>6</v>
      </c>
      <c r="S757" s="24">
        <v>1</v>
      </c>
      <c r="T757" s="24">
        <v>0</v>
      </c>
      <c r="U757" s="24">
        <v>1</v>
      </c>
      <c r="V757" s="24">
        <f t="shared" si="130"/>
        <v>2</v>
      </c>
      <c r="W757" s="24">
        <v>1</v>
      </c>
      <c r="X757" s="24">
        <v>0</v>
      </c>
      <c r="Y757" s="24">
        <v>1</v>
      </c>
      <c r="Z757" s="24">
        <v>0</v>
      </c>
      <c r="AA757" s="24">
        <v>0</v>
      </c>
      <c r="AB757" s="24">
        <v>0</v>
      </c>
      <c r="AC757" s="24">
        <v>0</v>
      </c>
      <c r="AD757" s="24">
        <v>0</v>
      </c>
      <c r="AE757" s="24">
        <v>0</v>
      </c>
      <c r="AF757" s="25">
        <v>41</v>
      </c>
    </row>
    <row r="758" spans="1:32" s="25" customFormat="1" ht="13.7" customHeight="1" x14ac:dyDescent="0.15">
      <c r="A758" s="21" t="s">
        <v>1158</v>
      </c>
      <c r="B758" s="21" t="s">
        <v>277</v>
      </c>
      <c r="C758" s="22" t="s">
        <v>281</v>
      </c>
      <c r="D758" s="23">
        <v>0</v>
      </c>
      <c r="E758" s="23" t="s">
        <v>1174</v>
      </c>
      <c r="F758" s="23" t="s">
        <v>1124</v>
      </c>
      <c r="G758" s="1">
        <v>1</v>
      </c>
      <c r="H758" s="1">
        <v>0</v>
      </c>
      <c r="I758" s="1">
        <v>1</v>
      </c>
      <c r="J758" s="1">
        <v>0</v>
      </c>
      <c r="K758" s="1">
        <v>0</v>
      </c>
      <c r="L758" s="1">
        <v>3</v>
      </c>
      <c r="M758" s="1">
        <v>1</v>
      </c>
      <c r="N758" s="1">
        <v>0</v>
      </c>
      <c r="O758" s="1">
        <v>0</v>
      </c>
      <c r="P758" s="1">
        <v>3</v>
      </c>
      <c r="Q758" s="1">
        <v>3</v>
      </c>
      <c r="R758" s="24">
        <f t="shared" si="129"/>
        <v>6</v>
      </c>
      <c r="S758" s="24">
        <v>1</v>
      </c>
      <c r="T758" s="24">
        <v>0</v>
      </c>
      <c r="U758" s="24">
        <v>1</v>
      </c>
      <c r="V758" s="24">
        <f t="shared" si="130"/>
        <v>2</v>
      </c>
      <c r="W758" s="24">
        <v>1</v>
      </c>
      <c r="X758" s="24">
        <v>0</v>
      </c>
      <c r="Y758" s="24">
        <v>1</v>
      </c>
      <c r="Z758" s="24">
        <v>0</v>
      </c>
      <c r="AA758" s="24">
        <v>0</v>
      </c>
      <c r="AB758" s="24">
        <v>0</v>
      </c>
      <c r="AC758" s="24">
        <v>0</v>
      </c>
      <c r="AD758" s="24">
        <v>0</v>
      </c>
      <c r="AE758" s="24">
        <v>0</v>
      </c>
      <c r="AF758" s="16">
        <v>42</v>
      </c>
    </row>
    <row r="759" spans="1:32" s="25" customFormat="1" ht="13.7" customHeight="1" x14ac:dyDescent="0.15">
      <c r="A759" s="21" t="s">
        <v>1158</v>
      </c>
      <c r="B759" s="21" t="s">
        <v>277</v>
      </c>
      <c r="C759" s="22" t="s">
        <v>282</v>
      </c>
      <c r="D759" s="23">
        <v>0</v>
      </c>
      <c r="E759" s="23">
        <v>2</v>
      </c>
      <c r="F759" s="23" t="s">
        <v>1124</v>
      </c>
      <c r="G759" s="1">
        <v>1</v>
      </c>
      <c r="H759" s="1">
        <v>0</v>
      </c>
      <c r="I759" s="24">
        <v>1</v>
      </c>
      <c r="J759" s="1">
        <v>0</v>
      </c>
      <c r="K759" s="1">
        <v>0</v>
      </c>
      <c r="L759" s="1">
        <v>5</v>
      </c>
      <c r="M759" s="1">
        <v>1</v>
      </c>
      <c r="N759" s="1">
        <v>0</v>
      </c>
      <c r="O759" s="1">
        <v>0</v>
      </c>
      <c r="P759" s="1">
        <v>4</v>
      </c>
      <c r="Q759" s="1">
        <v>4</v>
      </c>
      <c r="R759" s="24">
        <f t="shared" si="129"/>
        <v>8</v>
      </c>
      <c r="S759" s="24">
        <v>1</v>
      </c>
      <c r="T759" s="24">
        <v>0</v>
      </c>
      <c r="U759" s="24">
        <v>1</v>
      </c>
      <c r="V759" s="24">
        <f t="shared" si="130"/>
        <v>2</v>
      </c>
      <c r="W759" s="24">
        <v>1</v>
      </c>
      <c r="X759" s="24">
        <v>2</v>
      </c>
      <c r="Y759" s="24">
        <v>1</v>
      </c>
      <c r="Z759" s="24">
        <v>0</v>
      </c>
      <c r="AA759" s="24">
        <v>0</v>
      </c>
      <c r="AB759" s="24">
        <v>0</v>
      </c>
      <c r="AC759" s="24">
        <v>0</v>
      </c>
      <c r="AD759" s="24">
        <v>0</v>
      </c>
      <c r="AE759" s="24">
        <v>0</v>
      </c>
      <c r="AF759" s="25">
        <v>43</v>
      </c>
    </row>
    <row r="760" spans="1:32" s="25" customFormat="1" ht="13.7" customHeight="1" x14ac:dyDescent="0.15">
      <c r="A760" s="21" t="s">
        <v>1158</v>
      </c>
      <c r="B760" s="21" t="s">
        <v>277</v>
      </c>
      <c r="C760" s="30" t="s">
        <v>468</v>
      </c>
      <c r="D760" s="23">
        <v>0</v>
      </c>
      <c r="E760" s="23">
        <v>1</v>
      </c>
      <c r="F760" s="23" t="s">
        <v>1124</v>
      </c>
      <c r="G760" s="1">
        <v>1</v>
      </c>
      <c r="H760" s="1">
        <v>0</v>
      </c>
      <c r="I760" s="1">
        <v>1</v>
      </c>
      <c r="J760" s="1">
        <v>0</v>
      </c>
      <c r="K760" s="1">
        <v>0</v>
      </c>
      <c r="L760" s="1">
        <v>9</v>
      </c>
      <c r="M760" s="1">
        <v>1</v>
      </c>
      <c r="N760" s="1">
        <v>0</v>
      </c>
      <c r="O760" s="1">
        <v>0</v>
      </c>
      <c r="P760" s="1">
        <v>7</v>
      </c>
      <c r="Q760" s="1">
        <v>5</v>
      </c>
      <c r="R760" s="24">
        <f t="shared" si="129"/>
        <v>12</v>
      </c>
      <c r="S760" s="24">
        <v>1</v>
      </c>
      <c r="T760" s="24">
        <v>0</v>
      </c>
      <c r="U760" s="24">
        <v>1</v>
      </c>
      <c r="V760" s="24">
        <f t="shared" si="130"/>
        <v>2</v>
      </c>
      <c r="W760" s="24">
        <v>1</v>
      </c>
      <c r="X760" s="24">
        <v>0</v>
      </c>
      <c r="Y760" s="24">
        <v>1</v>
      </c>
      <c r="Z760" s="24">
        <v>0</v>
      </c>
      <c r="AA760" s="24">
        <v>0</v>
      </c>
      <c r="AB760" s="24">
        <v>1</v>
      </c>
      <c r="AC760" s="24">
        <v>0</v>
      </c>
      <c r="AD760" s="24">
        <v>0</v>
      </c>
      <c r="AE760" s="24">
        <v>0</v>
      </c>
      <c r="AF760" s="25">
        <v>45</v>
      </c>
    </row>
    <row r="761" spans="1:32" s="25" customFormat="1" ht="13.7" customHeight="1" x14ac:dyDescent="0.15">
      <c r="A761" s="26"/>
      <c r="B761" s="26" t="s">
        <v>1113</v>
      </c>
      <c r="C761" s="26">
        <f>COUNTA(C755:C760)</f>
        <v>6</v>
      </c>
      <c r="D761" s="27">
        <f>COUNTIF(D755:D760,"併")</f>
        <v>0</v>
      </c>
      <c r="E761" s="27">
        <v>4</v>
      </c>
      <c r="F761" s="27"/>
      <c r="G761" s="28">
        <f t="shared" ref="G761:AE761" si="132">SUM(G755:G760)</f>
        <v>6</v>
      </c>
      <c r="H761" s="28">
        <f t="shared" si="132"/>
        <v>0</v>
      </c>
      <c r="I761" s="28">
        <f t="shared" si="132"/>
        <v>6</v>
      </c>
      <c r="J761" s="28">
        <f t="shared" si="132"/>
        <v>2</v>
      </c>
      <c r="K761" s="28">
        <f t="shared" si="132"/>
        <v>0</v>
      </c>
      <c r="L761" s="28">
        <f t="shared" si="132"/>
        <v>79</v>
      </c>
      <c r="M761" s="28">
        <f t="shared" si="132"/>
        <v>6</v>
      </c>
      <c r="N761" s="28">
        <f t="shared" si="132"/>
        <v>1</v>
      </c>
      <c r="O761" s="28">
        <f t="shared" si="132"/>
        <v>0</v>
      </c>
      <c r="P761" s="28">
        <f t="shared" si="132"/>
        <v>54</v>
      </c>
      <c r="Q761" s="28">
        <f t="shared" si="132"/>
        <v>46</v>
      </c>
      <c r="R761" s="28">
        <f t="shared" si="132"/>
        <v>100</v>
      </c>
      <c r="S761" s="28">
        <f t="shared" si="132"/>
        <v>6</v>
      </c>
      <c r="T761" s="28">
        <f t="shared" si="132"/>
        <v>0</v>
      </c>
      <c r="U761" s="28">
        <f t="shared" si="132"/>
        <v>8</v>
      </c>
      <c r="V761" s="28">
        <f t="shared" si="132"/>
        <v>14</v>
      </c>
      <c r="W761" s="28">
        <f t="shared" si="132"/>
        <v>4</v>
      </c>
      <c r="X761" s="28">
        <f t="shared" si="132"/>
        <v>11</v>
      </c>
      <c r="Y761" s="28">
        <f t="shared" si="132"/>
        <v>6</v>
      </c>
      <c r="Z761" s="28">
        <f t="shared" si="132"/>
        <v>1</v>
      </c>
      <c r="AA761" s="28">
        <f t="shared" si="132"/>
        <v>0</v>
      </c>
      <c r="AB761" s="28">
        <f t="shared" si="132"/>
        <v>1</v>
      </c>
      <c r="AC761" s="28">
        <f t="shared" si="132"/>
        <v>5</v>
      </c>
      <c r="AD761" s="28">
        <f t="shared" si="132"/>
        <v>0</v>
      </c>
      <c r="AE761" s="28">
        <f t="shared" si="132"/>
        <v>5</v>
      </c>
      <c r="AF761" s="25">
        <v>46</v>
      </c>
    </row>
    <row r="762" spans="1:32" s="25" customFormat="1" ht="13.7" customHeight="1" x14ac:dyDescent="0.15">
      <c r="A762" s="21" t="s">
        <v>1158</v>
      </c>
      <c r="B762" s="21" t="s">
        <v>283</v>
      </c>
      <c r="C762" s="22" t="s">
        <v>284</v>
      </c>
      <c r="D762" s="23">
        <v>0</v>
      </c>
      <c r="E762" s="23" t="s">
        <v>1173</v>
      </c>
      <c r="F762" s="23" t="s">
        <v>1124</v>
      </c>
      <c r="G762" s="1">
        <v>1</v>
      </c>
      <c r="H762" s="1">
        <v>0</v>
      </c>
      <c r="I762" s="1">
        <v>1</v>
      </c>
      <c r="J762" s="1">
        <v>0</v>
      </c>
      <c r="K762" s="1">
        <v>0</v>
      </c>
      <c r="L762" s="1">
        <v>18</v>
      </c>
      <c r="M762" s="1">
        <v>1</v>
      </c>
      <c r="N762" s="1">
        <v>1</v>
      </c>
      <c r="O762" s="1">
        <v>1</v>
      </c>
      <c r="P762" s="1">
        <v>13</v>
      </c>
      <c r="Q762" s="1">
        <v>10</v>
      </c>
      <c r="R762" s="24">
        <f t="shared" si="129"/>
        <v>23</v>
      </c>
      <c r="S762" s="24">
        <v>1</v>
      </c>
      <c r="T762" s="24">
        <v>0</v>
      </c>
      <c r="U762" s="24">
        <v>8</v>
      </c>
      <c r="V762" s="24">
        <f t="shared" si="130"/>
        <v>9</v>
      </c>
      <c r="W762" s="24">
        <v>1</v>
      </c>
      <c r="X762" s="24">
        <v>1</v>
      </c>
      <c r="Y762" s="24">
        <v>1</v>
      </c>
      <c r="Z762" s="24">
        <v>1</v>
      </c>
      <c r="AA762" s="24">
        <v>0</v>
      </c>
      <c r="AB762" s="24">
        <v>0</v>
      </c>
      <c r="AC762" s="24">
        <v>2</v>
      </c>
      <c r="AD762" s="24">
        <v>0</v>
      </c>
      <c r="AE762" s="24">
        <v>2</v>
      </c>
      <c r="AF762" s="16">
        <v>47</v>
      </c>
    </row>
    <row r="763" spans="1:32" s="25" customFormat="1" ht="13.7" customHeight="1" x14ac:dyDescent="0.15">
      <c r="A763" s="21" t="s">
        <v>1158</v>
      </c>
      <c r="B763" s="21" t="s">
        <v>283</v>
      </c>
      <c r="C763" s="22" t="s">
        <v>285</v>
      </c>
      <c r="D763" s="23">
        <v>0</v>
      </c>
      <c r="E763" s="23" t="s">
        <v>1173</v>
      </c>
      <c r="F763" s="23" t="s">
        <v>1124</v>
      </c>
      <c r="G763" s="1">
        <v>1</v>
      </c>
      <c r="H763" s="1">
        <v>0</v>
      </c>
      <c r="I763" s="1">
        <v>1</v>
      </c>
      <c r="J763" s="1">
        <v>1</v>
      </c>
      <c r="K763" s="1">
        <v>0</v>
      </c>
      <c r="L763" s="1">
        <v>32</v>
      </c>
      <c r="M763" s="1">
        <v>1</v>
      </c>
      <c r="N763" s="1">
        <v>0</v>
      </c>
      <c r="O763" s="1">
        <v>0</v>
      </c>
      <c r="P763" s="1">
        <v>18</v>
      </c>
      <c r="Q763" s="1">
        <v>18</v>
      </c>
      <c r="R763" s="24">
        <f t="shared" ref="R763:R830" si="133">P763+Q763</f>
        <v>36</v>
      </c>
      <c r="S763" s="24">
        <v>2</v>
      </c>
      <c r="T763" s="24">
        <v>0</v>
      </c>
      <c r="U763" s="24">
        <v>9</v>
      </c>
      <c r="V763" s="24">
        <f t="shared" si="130"/>
        <v>11</v>
      </c>
      <c r="W763" s="24">
        <v>1</v>
      </c>
      <c r="X763" s="24">
        <v>6</v>
      </c>
      <c r="Y763" s="24">
        <v>1</v>
      </c>
      <c r="Z763" s="24">
        <v>1</v>
      </c>
      <c r="AA763" s="24">
        <v>0</v>
      </c>
      <c r="AB763" s="24">
        <v>0</v>
      </c>
      <c r="AC763" s="24">
        <v>2</v>
      </c>
      <c r="AD763" s="24">
        <v>1</v>
      </c>
      <c r="AE763" s="24">
        <v>2</v>
      </c>
      <c r="AF763" s="25">
        <v>48</v>
      </c>
    </row>
    <row r="764" spans="1:32" s="25" customFormat="1" ht="13.7" customHeight="1" x14ac:dyDescent="0.15">
      <c r="A764" s="21" t="s">
        <v>1158</v>
      </c>
      <c r="B764" s="21" t="s">
        <v>283</v>
      </c>
      <c r="C764" s="22" t="s">
        <v>286</v>
      </c>
      <c r="D764" s="23">
        <v>0</v>
      </c>
      <c r="E764" s="23" t="s">
        <v>1173</v>
      </c>
      <c r="F764" s="23" t="s">
        <v>1124</v>
      </c>
      <c r="G764" s="1">
        <v>1</v>
      </c>
      <c r="H764" s="1">
        <v>0</v>
      </c>
      <c r="I764" s="1">
        <v>1</v>
      </c>
      <c r="J764" s="1">
        <v>0</v>
      </c>
      <c r="K764" s="1">
        <v>0</v>
      </c>
      <c r="L764" s="1">
        <v>15</v>
      </c>
      <c r="M764" s="1">
        <v>1</v>
      </c>
      <c r="N764" s="1">
        <v>0</v>
      </c>
      <c r="O764" s="1">
        <v>0</v>
      </c>
      <c r="P764" s="1">
        <v>11</v>
      </c>
      <c r="Q764" s="1">
        <v>7</v>
      </c>
      <c r="R764" s="24">
        <f t="shared" si="133"/>
        <v>18</v>
      </c>
      <c r="S764" s="24">
        <v>1</v>
      </c>
      <c r="T764" s="24">
        <v>0</v>
      </c>
      <c r="U764" s="24">
        <v>6</v>
      </c>
      <c r="V764" s="24">
        <f t="shared" si="130"/>
        <v>7</v>
      </c>
      <c r="W764" s="24">
        <v>1</v>
      </c>
      <c r="X764" s="24">
        <v>2</v>
      </c>
      <c r="Y764" s="24">
        <v>1</v>
      </c>
      <c r="Z764" s="24">
        <v>0</v>
      </c>
      <c r="AA764" s="24">
        <v>0</v>
      </c>
      <c r="AB764" s="24">
        <v>0</v>
      </c>
      <c r="AC764" s="24">
        <v>0</v>
      </c>
      <c r="AD764" s="24">
        <v>0</v>
      </c>
      <c r="AE764" s="24">
        <v>0</v>
      </c>
      <c r="AF764" s="25">
        <v>49</v>
      </c>
    </row>
    <row r="765" spans="1:32" s="25" customFormat="1" ht="13.7" customHeight="1" x14ac:dyDescent="0.15">
      <c r="A765" s="21" t="s">
        <v>1158</v>
      </c>
      <c r="B765" s="21" t="s">
        <v>283</v>
      </c>
      <c r="C765" s="22" t="s">
        <v>287</v>
      </c>
      <c r="D765" s="23">
        <v>0</v>
      </c>
      <c r="E765" s="23" t="s">
        <v>1173</v>
      </c>
      <c r="F765" s="23" t="s">
        <v>1124</v>
      </c>
      <c r="G765" s="1">
        <v>1</v>
      </c>
      <c r="H765" s="1">
        <v>0</v>
      </c>
      <c r="I765" s="1">
        <v>1</v>
      </c>
      <c r="J765" s="1">
        <v>0</v>
      </c>
      <c r="K765" s="1">
        <v>0</v>
      </c>
      <c r="L765" s="1">
        <v>18</v>
      </c>
      <c r="M765" s="1">
        <v>1</v>
      </c>
      <c r="N765" s="1">
        <v>0</v>
      </c>
      <c r="O765" s="1">
        <v>0</v>
      </c>
      <c r="P765" s="1">
        <v>9</v>
      </c>
      <c r="Q765" s="1">
        <v>12</v>
      </c>
      <c r="R765" s="24">
        <f t="shared" si="133"/>
        <v>21</v>
      </c>
      <c r="S765" s="24">
        <v>1</v>
      </c>
      <c r="T765" s="24">
        <v>0</v>
      </c>
      <c r="U765" s="24">
        <v>7</v>
      </c>
      <c r="V765" s="24">
        <f t="shared" ref="V765:V830" si="134">S765+T765+U765</f>
        <v>8</v>
      </c>
      <c r="W765" s="24">
        <v>1</v>
      </c>
      <c r="X765" s="24">
        <v>6</v>
      </c>
      <c r="Y765" s="24">
        <v>1</v>
      </c>
      <c r="Z765" s="24">
        <v>1</v>
      </c>
      <c r="AA765" s="24">
        <v>0</v>
      </c>
      <c r="AB765" s="24">
        <v>0</v>
      </c>
      <c r="AC765" s="24">
        <v>0</v>
      </c>
      <c r="AD765" s="24">
        <v>0</v>
      </c>
      <c r="AE765" s="24">
        <v>0</v>
      </c>
      <c r="AF765" s="25">
        <v>50</v>
      </c>
    </row>
    <row r="766" spans="1:32" s="25" customFormat="1" ht="13.7" customHeight="1" x14ac:dyDescent="0.15">
      <c r="A766" s="21" t="s">
        <v>1158</v>
      </c>
      <c r="B766" s="21" t="s">
        <v>283</v>
      </c>
      <c r="C766" s="22" t="s">
        <v>288</v>
      </c>
      <c r="D766" s="23">
        <v>0</v>
      </c>
      <c r="E766" s="23" t="s">
        <v>1174</v>
      </c>
      <c r="F766" s="23" t="s">
        <v>1124</v>
      </c>
      <c r="G766" s="1">
        <v>1</v>
      </c>
      <c r="H766" s="1">
        <v>0</v>
      </c>
      <c r="I766" s="1">
        <v>1</v>
      </c>
      <c r="J766" s="1">
        <v>0</v>
      </c>
      <c r="K766" s="1">
        <v>0</v>
      </c>
      <c r="L766" s="24">
        <v>4</v>
      </c>
      <c r="M766" s="1">
        <v>1</v>
      </c>
      <c r="N766" s="1">
        <v>0</v>
      </c>
      <c r="O766" s="1">
        <v>0</v>
      </c>
      <c r="P766" s="1">
        <v>4</v>
      </c>
      <c r="Q766" s="1">
        <v>3</v>
      </c>
      <c r="R766" s="24">
        <f t="shared" si="133"/>
        <v>7</v>
      </c>
      <c r="S766" s="24">
        <v>1</v>
      </c>
      <c r="T766" s="24">
        <v>0</v>
      </c>
      <c r="U766" s="24">
        <v>2</v>
      </c>
      <c r="V766" s="24">
        <f t="shared" si="134"/>
        <v>3</v>
      </c>
      <c r="W766" s="24">
        <v>1</v>
      </c>
      <c r="X766" s="24">
        <v>0</v>
      </c>
      <c r="Y766" s="24">
        <v>1</v>
      </c>
      <c r="Z766" s="24">
        <v>0</v>
      </c>
      <c r="AA766" s="24">
        <v>0</v>
      </c>
      <c r="AB766" s="24">
        <v>0</v>
      </c>
      <c r="AC766" s="24">
        <v>0</v>
      </c>
      <c r="AD766" s="24">
        <v>0</v>
      </c>
      <c r="AE766" s="24">
        <v>0</v>
      </c>
      <c r="AF766" s="25">
        <v>51</v>
      </c>
    </row>
    <row r="767" spans="1:32" s="25" customFormat="1" ht="13.7" customHeight="1" x14ac:dyDescent="0.15">
      <c r="A767" s="21" t="s">
        <v>1158</v>
      </c>
      <c r="B767" s="21" t="s">
        <v>283</v>
      </c>
      <c r="C767" s="22" t="s">
        <v>289</v>
      </c>
      <c r="D767" s="23">
        <v>0</v>
      </c>
      <c r="E767" s="23">
        <v>1</v>
      </c>
      <c r="F767" s="23" t="s">
        <v>1124</v>
      </c>
      <c r="G767" s="1">
        <v>1</v>
      </c>
      <c r="H767" s="1">
        <v>0</v>
      </c>
      <c r="I767" s="1">
        <v>1</v>
      </c>
      <c r="J767" s="1">
        <v>0</v>
      </c>
      <c r="K767" s="1">
        <v>0</v>
      </c>
      <c r="L767" s="1">
        <v>8</v>
      </c>
      <c r="M767" s="1">
        <v>1</v>
      </c>
      <c r="N767" s="1">
        <v>0</v>
      </c>
      <c r="O767" s="1">
        <v>0</v>
      </c>
      <c r="P767" s="1">
        <v>3</v>
      </c>
      <c r="Q767" s="1">
        <v>8</v>
      </c>
      <c r="R767" s="24">
        <f t="shared" si="133"/>
        <v>11</v>
      </c>
      <c r="S767" s="24">
        <v>1</v>
      </c>
      <c r="T767" s="24">
        <v>0</v>
      </c>
      <c r="U767" s="24">
        <v>1</v>
      </c>
      <c r="V767" s="24">
        <f t="shared" si="134"/>
        <v>2</v>
      </c>
      <c r="W767" s="24">
        <v>1</v>
      </c>
      <c r="X767" s="24">
        <v>0</v>
      </c>
      <c r="Y767" s="24">
        <v>1</v>
      </c>
      <c r="Z767" s="24">
        <v>0</v>
      </c>
      <c r="AA767" s="24">
        <v>0</v>
      </c>
      <c r="AB767" s="24">
        <v>0</v>
      </c>
      <c r="AC767" s="24">
        <v>0</v>
      </c>
      <c r="AD767" s="24">
        <v>1</v>
      </c>
      <c r="AE767" s="24">
        <v>0</v>
      </c>
      <c r="AF767" s="16">
        <v>52</v>
      </c>
    </row>
    <row r="768" spans="1:32" s="25" customFormat="1" ht="13.7" customHeight="1" x14ac:dyDescent="0.15">
      <c r="A768" s="21" t="s">
        <v>1158</v>
      </c>
      <c r="B768" s="21" t="s">
        <v>283</v>
      </c>
      <c r="C768" s="22" t="s">
        <v>469</v>
      </c>
      <c r="D768" s="23">
        <v>0</v>
      </c>
      <c r="E768" s="23" t="s">
        <v>1174</v>
      </c>
      <c r="F768" s="23" t="s">
        <v>1124</v>
      </c>
      <c r="G768" s="1">
        <v>1</v>
      </c>
      <c r="H768" s="1">
        <v>0</v>
      </c>
      <c r="I768" s="1">
        <v>1</v>
      </c>
      <c r="J768" s="1">
        <v>0</v>
      </c>
      <c r="K768" s="1">
        <v>0</v>
      </c>
      <c r="L768" s="1">
        <v>16</v>
      </c>
      <c r="M768" s="1">
        <v>1</v>
      </c>
      <c r="N768" s="1">
        <v>1</v>
      </c>
      <c r="O768" s="1">
        <v>0</v>
      </c>
      <c r="P768" s="1">
        <v>8</v>
      </c>
      <c r="Q768" s="1">
        <v>12</v>
      </c>
      <c r="R768" s="24">
        <f t="shared" si="133"/>
        <v>20</v>
      </c>
      <c r="S768" s="24">
        <v>1</v>
      </c>
      <c r="T768" s="24">
        <v>0</v>
      </c>
      <c r="U768" s="24">
        <v>5</v>
      </c>
      <c r="V768" s="24">
        <f t="shared" si="134"/>
        <v>6</v>
      </c>
      <c r="W768" s="24">
        <v>1</v>
      </c>
      <c r="X768" s="24">
        <v>1</v>
      </c>
      <c r="Y768" s="24">
        <v>1</v>
      </c>
      <c r="Z768" s="24">
        <v>0</v>
      </c>
      <c r="AA768" s="24">
        <v>0</v>
      </c>
      <c r="AB768" s="24">
        <v>1</v>
      </c>
      <c r="AC768" s="24">
        <v>1</v>
      </c>
      <c r="AD768" s="24">
        <v>0</v>
      </c>
      <c r="AE768" s="24">
        <v>1</v>
      </c>
      <c r="AF768" s="25">
        <v>54</v>
      </c>
    </row>
    <row r="769" spans="1:32" s="16" customFormat="1" ht="13.7" customHeight="1" x14ac:dyDescent="0.15">
      <c r="A769" s="26"/>
      <c r="B769" s="26" t="s">
        <v>1113</v>
      </c>
      <c r="C769" s="26">
        <f>COUNTA(C762:C768)</f>
        <v>7</v>
      </c>
      <c r="D769" s="27">
        <f>COUNTIF(D762:D768,"併")</f>
        <v>0</v>
      </c>
      <c r="E769" s="27">
        <v>4</v>
      </c>
      <c r="F769" s="27"/>
      <c r="G769" s="28">
        <f t="shared" ref="G769:AE769" si="135">SUM(G762:G768)</f>
        <v>7</v>
      </c>
      <c r="H769" s="28">
        <f t="shared" si="135"/>
        <v>0</v>
      </c>
      <c r="I769" s="28">
        <f t="shared" si="135"/>
        <v>7</v>
      </c>
      <c r="J769" s="28">
        <f t="shared" si="135"/>
        <v>1</v>
      </c>
      <c r="K769" s="28">
        <f t="shared" si="135"/>
        <v>0</v>
      </c>
      <c r="L769" s="28">
        <f t="shared" si="135"/>
        <v>111</v>
      </c>
      <c r="M769" s="28">
        <f t="shared" si="135"/>
        <v>7</v>
      </c>
      <c r="N769" s="28">
        <f t="shared" si="135"/>
        <v>2</v>
      </c>
      <c r="O769" s="28">
        <f t="shared" si="135"/>
        <v>1</v>
      </c>
      <c r="P769" s="28">
        <f t="shared" si="135"/>
        <v>66</v>
      </c>
      <c r="Q769" s="28">
        <f t="shared" si="135"/>
        <v>70</v>
      </c>
      <c r="R769" s="28">
        <f t="shared" si="135"/>
        <v>136</v>
      </c>
      <c r="S769" s="28">
        <f t="shared" si="135"/>
        <v>8</v>
      </c>
      <c r="T769" s="28">
        <f t="shared" si="135"/>
        <v>0</v>
      </c>
      <c r="U769" s="28">
        <f t="shared" si="135"/>
        <v>38</v>
      </c>
      <c r="V769" s="28">
        <f t="shared" si="135"/>
        <v>46</v>
      </c>
      <c r="W769" s="28">
        <f t="shared" si="135"/>
        <v>7</v>
      </c>
      <c r="X769" s="28">
        <f t="shared" si="135"/>
        <v>16</v>
      </c>
      <c r="Y769" s="28">
        <f t="shared" si="135"/>
        <v>7</v>
      </c>
      <c r="Z769" s="28">
        <f t="shared" si="135"/>
        <v>3</v>
      </c>
      <c r="AA769" s="28">
        <f t="shared" si="135"/>
        <v>0</v>
      </c>
      <c r="AB769" s="28">
        <f t="shared" si="135"/>
        <v>1</v>
      </c>
      <c r="AC769" s="28">
        <f t="shared" si="135"/>
        <v>5</v>
      </c>
      <c r="AD769" s="28">
        <f t="shared" si="135"/>
        <v>2</v>
      </c>
      <c r="AE769" s="28">
        <f t="shared" si="135"/>
        <v>5</v>
      </c>
      <c r="AF769" s="25">
        <v>55</v>
      </c>
    </row>
    <row r="770" spans="1:32" s="25" customFormat="1" ht="13.7" customHeight="1" x14ac:dyDescent="0.15">
      <c r="A770" s="21" t="s">
        <v>1158</v>
      </c>
      <c r="B770" s="21" t="s">
        <v>321</v>
      </c>
      <c r="C770" s="22" t="s">
        <v>322</v>
      </c>
      <c r="D770" s="23">
        <v>0</v>
      </c>
      <c r="E770" s="23" t="s">
        <v>1173</v>
      </c>
      <c r="F770" s="23" t="s">
        <v>1124</v>
      </c>
      <c r="G770" s="1">
        <v>1</v>
      </c>
      <c r="H770" s="1">
        <v>0</v>
      </c>
      <c r="I770" s="1">
        <v>1</v>
      </c>
      <c r="J770" s="1">
        <v>1</v>
      </c>
      <c r="K770" s="1">
        <v>0</v>
      </c>
      <c r="L770" s="1">
        <v>30</v>
      </c>
      <c r="M770" s="1">
        <v>1</v>
      </c>
      <c r="N770" s="1">
        <v>1</v>
      </c>
      <c r="O770" s="1">
        <v>0</v>
      </c>
      <c r="P770" s="1">
        <v>17</v>
      </c>
      <c r="Q770" s="1">
        <v>18</v>
      </c>
      <c r="R770" s="24">
        <f t="shared" si="133"/>
        <v>35</v>
      </c>
      <c r="S770" s="24">
        <v>2</v>
      </c>
      <c r="T770" s="24">
        <v>0</v>
      </c>
      <c r="U770" s="24">
        <v>1</v>
      </c>
      <c r="V770" s="24">
        <f t="shared" si="134"/>
        <v>3</v>
      </c>
      <c r="W770" s="24">
        <v>1</v>
      </c>
      <c r="X770" s="24">
        <v>3</v>
      </c>
      <c r="Y770" s="24">
        <v>1</v>
      </c>
      <c r="Z770" s="24">
        <v>1</v>
      </c>
      <c r="AA770" s="24">
        <v>0</v>
      </c>
      <c r="AB770" s="24">
        <v>0</v>
      </c>
      <c r="AC770" s="24">
        <v>1</v>
      </c>
      <c r="AD770" s="24">
        <v>0</v>
      </c>
      <c r="AE770" s="24">
        <v>1</v>
      </c>
      <c r="AF770" s="25">
        <v>56</v>
      </c>
    </row>
    <row r="771" spans="1:32" s="25" customFormat="1" ht="13.7" customHeight="1" x14ac:dyDescent="0.15">
      <c r="A771" s="21" t="s">
        <v>1158</v>
      </c>
      <c r="B771" s="21" t="s">
        <v>321</v>
      </c>
      <c r="C771" s="22" t="s">
        <v>323</v>
      </c>
      <c r="D771" s="23">
        <v>0</v>
      </c>
      <c r="E771" s="23" t="s">
        <v>1173</v>
      </c>
      <c r="F771" s="23" t="s">
        <v>1124</v>
      </c>
      <c r="G771" s="1">
        <v>1</v>
      </c>
      <c r="H771" s="1">
        <v>0</v>
      </c>
      <c r="I771" s="1">
        <v>1</v>
      </c>
      <c r="J771" s="1">
        <v>0</v>
      </c>
      <c r="K771" s="1">
        <v>0</v>
      </c>
      <c r="L771" s="1">
        <v>20</v>
      </c>
      <c r="M771" s="1">
        <v>1</v>
      </c>
      <c r="N771" s="1">
        <v>0</v>
      </c>
      <c r="O771" s="1">
        <v>0</v>
      </c>
      <c r="P771" s="1">
        <v>12</v>
      </c>
      <c r="Q771" s="1">
        <v>11</v>
      </c>
      <c r="R771" s="24">
        <f t="shared" si="133"/>
        <v>23</v>
      </c>
      <c r="S771" s="24">
        <v>1</v>
      </c>
      <c r="T771" s="24">
        <v>0</v>
      </c>
      <c r="U771" s="24">
        <v>1</v>
      </c>
      <c r="V771" s="24">
        <f t="shared" si="134"/>
        <v>2</v>
      </c>
      <c r="W771" s="24">
        <v>1</v>
      </c>
      <c r="X771" s="24">
        <v>6</v>
      </c>
      <c r="Y771" s="24">
        <v>1</v>
      </c>
      <c r="Z771" s="24">
        <v>1</v>
      </c>
      <c r="AA771" s="24">
        <v>0</v>
      </c>
      <c r="AB771" s="24">
        <v>0</v>
      </c>
      <c r="AC771" s="24">
        <v>1</v>
      </c>
      <c r="AD771" s="24">
        <v>1</v>
      </c>
      <c r="AE771" s="24">
        <v>1</v>
      </c>
      <c r="AF771" s="16">
        <v>57</v>
      </c>
    </row>
    <row r="772" spans="1:32" s="25" customFormat="1" ht="13.7" customHeight="1" x14ac:dyDescent="0.15">
      <c r="A772" s="21" t="s">
        <v>1158</v>
      </c>
      <c r="B772" s="21" t="s">
        <v>321</v>
      </c>
      <c r="C772" s="22" t="s">
        <v>324</v>
      </c>
      <c r="D772" s="23" t="s">
        <v>742</v>
      </c>
      <c r="E772" s="23">
        <v>2</v>
      </c>
      <c r="F772" s="23" t="s">
        <v>1124</v>
      </c>
      <c r="G772" s="1">
        <v>0</v>
      </c>
      <c r="H772" s="1">
        <v>0</v>
      </c>
      <c r="I772" s="1">
        <v>1</v>
      </c>
      <c r="J772" s="1">
        <v>0</v>
      </c>
      <c r="K772" s="1">
        <v>0</v>
      </c>
      <c r="L772" s="1">
        <v>7</v>
      </c>
      <c r="M772" s="1">
        <v>2</v>
      </c>
      <c r="N772" s="1">
        <v>0</v>
      </c>
      <c r="O772" s="1">
        <v>0</v>
      </c>
      <c r="P772" s="1">
        <v>5</v>
      </c>
      <c r="Q772" s="1">
        <v>5</v>
      </c>
      <c r="R772" s="24">
        <f t="shared" si="133"/>
        <v>10</v>
      </c>
      <c r="S772" s="24">
        <v>1</v>
      </c>
      <c r="T772" s="24">
        <v>0</v>
      </c>
      <c r="U772" s="24">
        <v>1</v>
      </c>
      <c r="V772" s="24">
        <f t="shared" si="134"/>
        <v>2</v>
      </c>
      <c r="W772" s="24">
        <v>1</v>
      </c>
      <c r="X772" s="24">
        <v>0</v>
      </c>
      <c r="Y772" s="24">
        <v>1</v>
      </c>
      <c r="Z772" s="24">
        <v>0</v>
      </c>
      <c r="AA772" s="24">
        <v>0</v>
      </c>
      <c r="AB772" s="24">
        <v>0</v>
      </c>
      <c r="AC772" s="24">
        <v>2</v>
      </c>
      <c r="AD772" s="24">
        <v>0</v>
      </c>
      <c r="AE772" s="24">
        <v>2</v>
      </c>
      <c r="AF772" s="25">
        <v>58</v>
      </c>
    </row>
    <row r="773" spans="1:32" s="25" customFormat="1" ht="13.7" customHeight="1" x14ac:dyDescent="0.15">
      <c r="A773" s="21" t="s">
        <v>1158</v>
      </c>
      <c r="B773" s="21" t="s">
        <v>321</v>
      </c>
      <c r="C773" s="30" t="s">
        <v>325</v>
      </c>
      <c r="D773" s="23">
        <v>0</v>
      </c>
      <c r="E773" s="23">
        <v>1</v>
      </c>
      <c r="F773" s="23" t="s">
        <v>1124</v>
      </c>
      <c r="G773" s="1">
        <v>1</v>
      </c>
      <c r="H773" s="1">
        <v>0</v>
      </c>
      <c r="I773" s="1">
        <v>1</v>
      </c>
      <c r="J773" s="1">
        <v>0</v>
      </c>
      <c r="K773" s="1">
        <v>0</v>
      </c>
      <c r="L773" s="1">
        <v>9</v>
      </c>
      <c r="M773" s="1">
        <v>1</v>
      </c>
      <c r="N773" s="1">
        <v>0</v>
      </c>
      <c r="O773" s="1">
        <v>0</v>
      </c>
      <c r="P773" s="1">
        <v>4</v>
      </c>
      <c r="Q773" s="1">
        <v>8</v>
      </c>
      <c r="R773" s="24">
        <f t="shared" si="133"/>
        <v>12</v>
      </c>
      <c r="S773" s="24">
        <v>1</v>
      </c>
      <c r="T773" s="24">
        <v>0</v>
      </c>
      <c r="U773" s="24">
        <v>1</v>
      </c>
      <c r="V773" s="24">
        <f t="shared" si="134"/>
        <v>2</v>
      </c>
      <c r="W773" s="24">
        <v>1</v>
      </c>
      <c r="X773" s="24">
        <v>0</v>
      </c>
      <c r="Y773" s="24">
        <v>1</v>
      </c>
      <c r="Z773" s="24">
        <v>0</v>
      </c>
      <c r="AA773" s="24">
        <v>0</v>
      </c>
      <c r="AB773" s="24">
        <v>0</v>
      </c>
      <c r="AC773" s="24">
        <v>0</v>
      </c>
      <c r="AD773" s="24">
        <v>0</v>
      </c>
      <c r="AE773" s="24">
        <v>0</v>
      </c>
      <c r="AF773" s="25">
        <v>59</v>
      </c>
    </row>
    <row r="774" spans="1:32" s="25" customFormat="1" ht="13.7" customHeight="1" x14ac:dyDescent="0.15">
      <c r="A774" s="21" t="s">
        <v>1158</v>
      </c>
      <c r="B774" s="21" t="s">
        <v>321</v>
      </c>
      <c r="C774" s="22" t="s">
        <v>326</v>
      </c>
      <c r="D774" s="23" t="s">
        <v>742</v>
      </c>
      <c r="E774" s="23">
        <v>1</v>
      </c>
      <c r="F774" s="23" t="s">
        <v>1124</v>
      </c>
      <c r="G774" s="1">
        <v>0</v>
      </c>
      <c r="H774" s="1">
        <v>0</v>
      </c>
      <c r="I774" s="24">
        <v>1</v>
      </c>
      <c r="J774" s="1">
        <v>0</v>
      </c>
      <c r="K774" s="1">
        <v>0</v>
      </c>
      <c r="L774" s="1">
        <v>4</v>
      </c>
      <c r="M774" s="24">
        <v>1</v>
      </c>
      <c r="N774" s="1">
        <v>0</v>
      </c>
      <c r="O774" s="1">
        <v>0</v>
      </c>
      <c r="P774" s="1">
        <v>3</v>
      </c>
      <c r="Q774" s="1">
        <v>3</v>
      </c>
      <c r="R774" s="24">
        <f t="shared" si="133"/>
        <v>6</v>
      </c>
      <c r="S774" s="24">
        <v>1</v>
      </c>
      <c r="T774" s="24">
        <v>0</v>
      </c>
      <c r="U774" s="24">
        <v>1</v>
      </c>
      <c r="V774" s="24">
        <f t="shared" si="134"/>
        <v>2</v>
      </c>
      <c r="W774" s="24">
        <v>1</v>
      </c>
      <c r="X774" s="24">
        <v>0</v>
      </c>
      <c r="Y774" s="24">
        <v>1</v>
      </c>
      <c r="Z774" s="24">
        <v>0</v>
      </c>
      <c r="AA774" s="24">
        <v>0</v>
      </c>
      <c r="AB774" s="24">
        <v>0</v>
      </c>
      <c r="AC774" s="24">
        <v>0</v>
      </c>
      <c r="AD774" s="24">
        <v>0</v>
      </c>
      <c r="AE774" s="24">
        <v>0</v>
      </c>
      <c r="AF774" s="25">
        <v>60</v>
      </c>
    </row>
    <row r="775" spans="1:32" s="25" customFormat="1" ht="13.7" customHeight="1" x14ac:dyDescent="0.15">
      <c r="A775" s="21" t="s">
        <v>1158</v>
      </c>
      <c r="B775" s="21" t="s">
        <v>321</v>
      </c>
      <c r="C775" s="22" t="s">
        <v>327</v>
      </c>
      <c r="D775" s="23" t="s">
        <v>742</v>
      </c>
      <c r="E775" s="23">
        <v>2</v>
      </c>
      <c r="F775" s="23" t="s">
        <v>1124</v>
      </c>
      <c r="G775" s="1">
        <v>1</v>
      </c>
      <c r="H775" s="1">
        <v>0</v>
      </c>
      <c r="I775" s="1">
        <v>1</v>
      </c>
      <c r="J775" s="1">
        <v>0</v>
      </c>
      <c r="K775" s="1">
        <v>0</v>
      </c>
      <c r="L775" s="1">
        <v>5</v>
      </c>
      <c r="M775" s="1">
        <v>2</v>
      </c>
      <c r="N775" s="1">
        <v>0</v>
      </c>
      <c r="O775" s="1">
        <v>0</v>
      </c>
      <c r="P775" s="1">
        <v>5</v>
      </c>
      <c r="Q775" s="1">
        <v>4</v>
      </c>
      <c r="R775" s="24">
        <f t="shared" si="133"/>
        <v>9</v>
      </c>
      <c r="S775" s="24">
        <v>0</v>
      </c>
      <c r="T775" s="24">
        <v>0</v>
      </c>
      <c r="U775" s="24">
        <v>1</v>
      </c>
      <c r="V775" s="24">
        <f t="shared" si="134"/>
        <v>1</v>
      </c>
      <c r="W775" s="24">
        <v>1</v>
      </c>
      <c r="X775" s="24">
        <v>0</v>
      </c>
      <c r="Y775" s="24">
        <v>0</v>
      </c>
      <c r="Z775" s="24">
        <v>0</v>
      </c>
      <c r="AA775" s="24">
        <v>0</v>
      </c>
      <c r="AB775" s="24">
        <v>0</v>
      </c>
      <c r="AC775" s="24">
        <v>2</v>
      </c>
      <c r="AD775" s="24">
        <v>2</v>
      </c>
      <c r="AE775" s="24">
        <v>0</v>
      </c>
      <c r="AF775" s="25">
        <v>61</v>
      </c>
    </row>
    <row r="776" spans="1:32" s="25" customFormat="1" ht="13.7" customHeight="1" x14ac:dyDescent="0.15">
      <c r="A776" s="21" t="s">
        <v>1158</v>
      </c>
      <c r="B776" s="21" t="s">
        <v>321</v>
      </c>
      <c r="C776" s="22" t="s">
        <v>328</v>
      </c>
      <c r="D776" s="23">
        <v>0</v>
      </c>
      <c r="E776" s="23">
        <v>1</v>
      </c>
      <c r="F776" s="23" t="s">
        <v>1124</v>
      </c>
      <c r="G776" s="1">
        <v>1</v>
      </c>
      <c r="H776" s="1">
        <v>0</v>
      </c>
      <c r="I776" s="1">
        <v>1</v>
      </c>
      <c r="J776" s="1">
        <v>0</v>
      </c>
      <c r="K776" s="1">
        <v>0</v>
      </c>
      <c r="L776" s="1">
        <v>7</v>
      </c>
      <c r="M776" s="1">
        <v>1</v>
      </c>
      <c r="N776" s="1">
        <v>0</v>
      </c>
      <c r="O776" s="1">
        <v>0</v>
      </c>
      <c r="P776" s="1">
        <v>4</v>
      </c>
      <c r="Q776" s="1">
        <v>6</v>
      </c>
      <c r="R776" s="24">
        <f t="shared" si="133"/>
        <v>10</v>
      </c>
      <c r="S776" s="24">
        <v>1</v>
      </c>
      <c r="T776" s="24">
        <v>0</v>
      </c>
      <c r="U776" s="24">
        <v>1</v>
      </c>
      <c r="V776" s="24">
        <f t="shared" si="134"/>
        <v>2</v>
      </c>
      <c r="W776" s="24">
        <v>1</v>
      </c>
      <c r="X776" s="24">
        <v>0</v>
      </c>
      <c r="Y776" s="24">
        <v>1</v>
      </c>
      <c r="Z776" s="24">
        <v>0</v>
      </c>
      <c r="AA776" s="24">
        <v>0</v>
      </c>
      <c r="AB776" s="24">
        <v>0</v>
      </c>
      <c r="AC776" s="24">
        <v>0</v>
      </c>
      <c r="AD776" s="24">
        <v>0</v>
      </c>
      <c r="AE776" s="24">
        <v>0</v>
      </c>
      <c r="AF776" s="16">
        <v>62</v>
      </c>
    </row>
    <row r="777" spans="1:32" s="25" customFormat="1" ht="13.7" customHeight="1" x14ac:dyDescent="0.15">
      <c r="A777" s="21" t="s">
        <v>1158</v>
      </c>
      <c r="B777" s="21" t="s">
        <v>321</v>
      </c>
      <c r="C777" s="22" t="s">
        <v>570</v>
      </c>
      <c r="D777" s="23">
        <v>0</v>
      </c>
      <c r="E777" s="23" t="s">
        <v>1173</v>
      </c>
      <c r="F777" s="23" t="s">
        <v>1124</v>
      </c>
      <c r="G777" s="1">
        <v>1</v>
      </c>
      <c r="H777" s="1">
        <v>0</v>
      </c>
      <c r="I777" s="1">
        <v>1</v>
      </c>
      <c r="J777" s="1">
        <v>0</v>
      </c>
      <c r="K777" s="1">
        <v>0</v>
      </c>
      <c r="L777" s="1">
        <v>23</v>
      </c>
      <c r="M777" s="1">
        <v>1</v>
      </c>
      <c r="N777" s="1">
        <v>0</v>
      </c>
      <c r="O777" s="1">
        <v>0</v>
      </c>
      <c r="P777" s="1">
        <v>11</v>
      </c>
      <c r="Q777" s="1">
        <v>15</v>
      </c>
      <c r="R777" s="24">
        <f t="shared" si="133"/>
        <v>26</v>
      </c>
      <c r="S777" s="24">
        <v>1</v>
      </c>
      <c r="T777" s="24">
        <v>0</v>
      </c>
      <c r="U777" s="24">
        <v>1</v>
      </c>
      <c r="V777" s="24">
        <f t="shared" si="134"/>
        <v>2</v>
      </c>
      <c r="W777" s="24">
        <v>1</v>
      </c>
      <c r="X777" s="24">
        <v>4</v>
      </c>
      <c r="Y777" s="24">
        <v>1</v>
      </c>
      <c r="Z777" s="24">
        <v>1</v>
      </c>
      <c r="AA777" s="24">
        <v>0</v>
      </c>
      <c r="AB777" s="24">
        <v>0</v>
      </c>
      <c r="AC777" s="24">
        <v>1</v>
      </c>
      <c r="AD777" s="24">
        <v>0</v>
      </c>
      <c r="AE777" s="24">
        <v>1</v>
      </c>
      <c r="AF777" s="25">
        <v>63</v>
      </c>
    </row>
    <row r="778" spans="1:32" s="25" customFormat="1" ht="13.7" customHeight="1" x14ac:dyDescent="0.15">
      <c r="A778" s="21" t="s">
        <v>1158</v>
      </c>
      <c r="B778" s="21" t="s">
        <v>321</v>
      </c>
      <c r="C778" s="22" t="s">
        <v>84</v>
      </c>
      <c r="D778" s="23">
        <v>0</v>
      </c>
      <c r="E778" s="23">
        <v>3</v>
      </c>
      <c r="F778" s="23" t="s">
        <v>1124</v>
      </c>
      <c r="G778" s="1">
        <v>1</v>
      </c>
      <c r="H778" s="1">
        <v>0</v>
      </c>
      <c r="I778" s="1">
        <v>1</v>
      </c>
      <c r="J778" s="1">
        <v>0</v>
      </c>
      <c r="K778" s="1">
        <v>0</v>
      </c>
      <c r="L778" s="1">
        <v>4</v>
      </c>
      <c r="M778" s="1">
        <v>1</v>
      </c>
      <c r="N778" s="1">
        <v>0</v>
      </c>
      <c r="O778" s="1">
        <v>0</v>
      </c>
      <c r="P778" s="1">
        <v>4</v>
      </c>
      <c r="Q778" s="1">
        <v>3</v>
      </c>
      <c r="R778" s="24">
        <f t="shared" si="133"/>
        <v>7</v>
      </c>
      <c r="S778" s="24">
        <v>1</v>
      </c>
      <c r="T778" s="24">
        <v>0</v>
      </c>
      <c r="U778" s="24">
        <v>1</v>
      </c>
      <c r="V778" s="24">
        <f t="shared" si="134"/>
        <v>2</v>
      </c>
      <c r="W778" s="24">
        <v>1</v>
      </c>
      <c r="X778" s="24">
        <v>0</v>
      </c>
      <c r="Y778" s="24">
        <v>1</v>
      </c>
      <c r="Z778" s="24">
        <v>0</v>
      </c>
      <c r="AA778" s="24">
        <v>0</v>
      </c>
      <c r="AB778" s="24">
        <v>0</v>
      </c>
      <c r="AC778" s="24">
        <v>0</v>
      </c>
      <c r="AD778" s="24">
        <v>0</v>
      </c>
      <c r="AE778" s="24">
        <v>0</v>
      </c>
      <c r="AF778" s="25">
        <v>64</v>
      </c>
    </row>
    <row r="779" spans="1:32" s="25" customFormat="1" ht="13.7" customHeight="1" x14ac:dyDescent="0.15">
      <c r="A779" s="26"/>
      <c r="B779" s="26" t="s">
        <v>1113</v>
      </c>
      <c r="C779" s="26">
        <f>COUNTA(C770:C778)</f>
        <v>9</v>
      </c>
      <c r="D779" s="27">
        <f>COUNTIF(D770:D778,"併")</f>
        <v>3</v>
      </c>
      <c r="E779" s="27">
        <v>6</v>
      </c>
      <c r="F779" s="27"/>
      <c r="G779" s="28">
        <f t="shared" ref="G779:AE779" si="136">SUM(G770:G778)</f>
        <v>7</v>
      </c>
      <c r="H779" s="28">
        <f t="shared" si="136"/>
        <v>0</v>
      </c>
      <c r="I779" s="28">
        <f t="shared" si="136"/>
        <v>9</v>
      </c>
      <c r="J779" s="28">
        <f t="shared" si="136"/>
        <v>1</v>
      </c>
      <c r="K779" s="28">
        <f t="shared" si="136"/>
        <v>0</v>
      </c>
      <c r="L779" s="28">
        <f t="shared" si="136"/>
        <v>109</v>
      </c>
      <c r="M779" s="28">
        <f t="shared" si="136"/>
        <v>11</v>
      </c>
      <c r="N779" s="28">
        <f t="shared" si="136"/>
        <v>1</v>
      </c>
      <c r="O779" s="28">
        <f t="shared" si="136"/>
        <v>0</v>
      </c>
      <c r="P779" s="28">
        <f t="shared" si="136"/>
        <v>65</v>
      </c>
      <c r="Q779" s="28">
        <f t="shared" si="136"/>
        <v>73</v>
      </c>
      <c r="R779" s="28">
        <f t="shared" si="136"/>
        <v>138</v>
      </c>
      <c r="S779" s="28">
        <f t="shared" si="136"/>
        <v>9</v>
      </c>
      <c r="T779" s="28">
        <f t="shared" si="136"/>
        <v>0</v>
      </c>
      <c r="U779" s="28">
        <f t="shared" si="136"/>
        <v>9</v>
      </c>
      <c r="V779" s="28">
        <f t="shared" si="136"/>
        <v>18</v>
      </c>
      <c r="W779" s="28">
        <f t="shared" si="136"/>
        <v>9</v>
      </c>
      <c r="X779" s="28">
        <f t="shared" si="136"/>
        <v>13</v>
      </c>
      <c r="Y779" s="28">
        <f t="shared" si="136"/>
        <v>8</v>
      </c>
      <c r="Z779" s="28">
        <f t="shared" si="136"/>
        <v>3</v>
      </c>
      <c r="AA779" s="28">
        <f t="shared" si="136"/>
        <v>0</v>
      </c>
      <c r="AB779" s="28">
        <f t="shared" si="136"/>
        <v>0</v>
      </c>
      <c r="AC779" s="28">
        <f t="shared" si="136"/>
        <v>7</v>
      </c>
      <c r="AD779" s="28">
        <f t="shared" si="136"/>
        <v>3</v>
      </c>
      <c r="AE779" s="28">
        <f t="shared" si="136"/>
        <v>5</v>
      </c>
      <c r="AF779" s="25">
        <v>65</v>
      </c>
    </row>
    <row r="780" spans="1:32" s="25" customFormat="1" ht="13.7" customHeight="1" x14ac:dyDescent="0.15">
      <c r="A780" s="21" t="s">
        <v>1158</v>
      </c>
      <c r="B780" s="21" t="s">
        <v>425</v>
      </c>
      <c r="C780" s="22" t="s">
        <v>426</v>
      </c>
      <c r="D780" s="23">
        <v>0</v>
      </c>
      <c r="E780" s="23" t="s">
        <v>1173</v>
      </c>
      <c r="F780" s="23" t="s">
        <v>1124</v>
      </c>
      <c r="G780" s="1">
        <v>1</v>
      </c>
      <c r="H780" s="1">
        <v>0</v>
      </c>
      <c r="I780" s="1">
        <v>1</v>
      </c>
      <c r="J780" s="1">
        <v>0</v>
      </c>
      <c r="K780" s="1">
        <v>0</v>
      </c>
      <c r="L780" s="1">
        <v>15</v>
      </c>
      <c r="M780" s="1">
        <v>1</v>
      </c>
      <c r="N780" s="1">
        <v>1</v>
      </c>
      <c r="O780" s="1">
        <v>0</v>
      </c>
      <c r="P780" s="1">
        <v>6</v>
      </c>
      <c r="Q780" s="1">
        <v>13</v>
      </c>
      <c r="R780" s="24">
        <f t="shared" si="133"/>
        <v>19</v>
      </c>
      <c r="S780" s="24">
        <v>1</v>
      </c>
      <c r="T780" s="24">
        <v>0</v>
      </c>
      <c r="U780" s="24">
        <v>7</v>
      </c>
      <c r="V780" s="24">
        <f t="shared" si="134"/>
        <v>8</v>
      </c>
      <c r="W780" s="24">
        <v>1</v>
      </c>
      <c r="X780" s="24">
        <v>1</v>
      </c>
      <c r="Y780" s="24">
        <v>1</v>
      </c>
      <c r="Z780" s="24">
        <v>1</v>
      </c>
      <c r="AA780" s="24">
        <v>0</v>
      </c>
      <c r="AB780" s="24">
        <v>0</v>
      </c>
      <c r="AC780" s="24">
        <v>0</v>
      </c>
      <c r="AD780" s="24">
        <v>0</v>
      </c>
      <c r="AE780" s="24">
        <v>0</v>
      </c>
      <c r="AF780" s="25">
        <v>69</v>
      </c>
    </row>
    <row r="781" spans="1:32" s="25" customFormat="1" ht="13.7" customHeight="1" x14ac:dyDescent="0.15">
      <c r="A781" s="21" t="s">
        <v>1158</v>
      </c>
      <c r="B781" s="21" t="s">
        <v>425</v>
      </c>
      <c r="C781" s="22" t="s">
        <v>427</v>
      </c>
      <c r="D781" s="23">
        <v>0</v>
      </c>
      <c r="E781" s="23" t="s">
        <v>1173</v>
      </c>
      <c r="F781" s="23" t="s">
        <v>1124</v>
      </c>
      <c r="G781" s="1">
        <v>1</v>
      </c>
      <c r="H781" s="1">
        <v>0</v>
      </c>
      <c r="I781" s="1">
        <v>1</v>
      </c>
      <c r="J781" s="1">
        <v>0</v>
      </c>
      <c r="K781" s="1">
        <v>0</v>
      </c>
      <c r="L781" s="1">
        <v>18</v>
      </c>
      <c r="M781" s="1">
        <v>1</v>
      </c>
      <c r="N781" s="1">
        <v>0</v>
      </c>
      <c r="O781" s="1">
        <v>0</v>
      </c>
      <c r="P781" s="1">
        <v>8</v>
      </c>
      <c r="Q781" s="1">
        <v>13</v>
      </c>
      <c r="R781" s="24">
        <f t="shared" si="133"/>
        <v>21</v>
      </c>
      <c r="S781" s="24">
        <v>1</v>
      </c>
      <c r="T781" s="24">
        <v>0</v>
      </c>
      <c r="U781" s="24">
        <v>8</v>
      </c>
      <c r="V781" s="24">
        <f t="shared" si="134"/>
        <v>9</v>
      </c>
      <c r="W781" s="24">
        <v>1</v>
      </c>
      <c r="X781" s="24">
        <v>1</v>
      </c>
      <c r="Y781" s="24">
        <v>1</v>
      </c>
      <c r="Z781" s="24">
        <v>1</v>
      </c>
      <c r="AA781" s="24">
        <v>0</v>
      </c>
      <c r="AB781" s="24">
        <v>0</v>
      </c>
      <c r="AC781" s="24">
        <v>0</v>
      </c>
      <c r="AD781" s="24">
        <v>1</v>
      </c>
      <c r="AE781" s="24">
        <v>0</v>
      </c>
      <c r="AF781" s="25">
        <v>70</v>
      </c>
    </row>
    <row r="782" spans="1:32" s="25" customFormat="1" ht="13.7" customHeight="1" x14ac:dyDescent="0.15">
      <c r="A782" s="26"/>
      <c r="B782" s="26" t="s">
        <v>1113</v>
      </c>
      <c r="C782" s="26">
        <f>COUNTA(C780:C781)</f>
        <v>2</v>
      </c>
      <c r="D782" s="27">
        <f>COUNTIF(D780:D781,"併")</f>
        <v>0</v>
      </c>
      <c r="E782" s="27">
        <v>0</v>
      </c>
      <c r="F782" s="27"/>
      <c r="G782" s="28">
        <f>SUM(G780:G781)</f>
        <v>2</v>
      </c>
      <c r="H782" s="28">
        <f t="shared" ref="H782:AE782" si="137">SUM(H780:H781)</f>
        <v>0</v>
      </c>
      <c r="I782" s="28">
        <f t="shared" si="137"/>
        <v>2</v>
      </c>
      <c r="J782" s="28">
        <f t="shared" si="137"/>
        <v>0</v>
      </c>
      <c r="K782" s="28">
        <f t="shared" si="137"/>
        <v>0</v>
      </c>
      <c r="L782" s="28">
        <f t="shared" si="137"/>
        <v>33</v>
      </c>
      <c r="M782" s="28">
        <f t="shared" si="137"/>
        <v>2</v>
      </c>
      <c r="N782" s="28">
        <f t="shared" si="137"/>
        <v>1</v>
      </c>
      <c r="O782" s="28">
        <f t="shared" si="137"/>
        <v>0</v>
      </c>
      <c r="P782" s="28">
        <f t="shared" si="137"/>
        <v>14</v>
      </c>
      <c r="Q782" s="28">
        <f t="shared" si="137"/>
        <v>26</v>
      </c>
      <c r="R782" s="28">
        <f t="shared" si="137"/>
        <v>40</v>
      </c>
      <c r="S782" s="28">
        <f t="shared" si="137"/>
        <v>2</v>
      </c>
      <c r="T782" s="28">
        <f t="shared" si="137"/>
        <v>0</v>
      </c>
      <c r="U782" s="28">
        <f t="shared" si="137"/>
        <v>15</v>
      </c>
      <c r="V782" s="28">
        <f t="shared" si="137"/>
        <v>17</v>
      </c>
      <c r="W782" s="28">
        <f t="shared" si="137"/>
        <v>2</v>
      </c>
      <c r="X782" s="28">
        <f t="shared" si="137"/>
        <v>2</v>
      </c>
      <c r="Y782" s="28">
        <f t="shared" si="137"/>
        <v>2</v>
      </c>
      <c r="Z782" s="28">
        <f t="shared" si="137"/>
        <v>2</v>
      </c>
      <c r="AA782" s="28">
        <f t="shared" si="137"/>
        <v>0</v>
      </c>
      <c r="AB782" s="28">
        <f t="shared" si="137"/>
        <v>0</v>
      </c>
      <c r="AC782" s="28">
        <f t="shared" si="137"/>
        <v>0</v>
      </c>
      <c r="AD782" s="28">
        <f t="shared" si="137"/>
        <v>1</v>
      </c>
      <c r="AE782" s="28">
        <f t="shared" si="137"/>
        <v>0</v>
      </c>
      <c r="AF782" s="25">
        <v>71</v>
      </c>
    </row>
    <row r="783" spans="1:32" s="25" customFormat="1" ht="13.7" customHeight="1" x14ac:dyDescent="0.15">
      <c r="A783" s="21" t="s">
        <v>1158</v>
      </c>
      <c r="B783" s="21" t="s">
        <v>428</v>
      </c>
      <c r="C783" s="22" t="s">
        <v>429</v>
      </c>
      <c r="D783" s="23">
        <v>0</v>
      </c>
      <c r="E783" s="23" t="s">
        <v>1173</v>
      </c>
      <c r="F783" s="23" t="s">
        <v>1124</v>
      </c>
      <c r="G783" s="1">
        <v>1</v>
      </c>
      <c r="H783" s="1">
        <v>0</v>
      </c>
      <c r="I783" s="1">
        <v>1</v>
      </c>
      <c r="J783" s="1">
        <v>0</v>
      </c>
      <c r="K783" s="1">
        <v>0</v>
      </c>
      <c r="L783" s="1">
        <v>14</v>
      </c>
      <c r="M783" s="1">
        <v>1</v>
      </c>
      <c r="N783" s="1">
        <v>1</v>
      </c>
      <c r="O783" s="1">
        <v>0</v>
      </c>
      <c r="P783" s="1">
        <v>8</v>
      </c>
      <c r="Q783" s="1">
        <v>10</v>
      </c>
      <c r="R783" s="24">
        <f t="shared" si="133"/>
        <v>18</v>
      </c>
      <c r="S783" s="24">
        <v>1</v>
      </c>
      <c r="T783" s="24">
        <v>0</v>
      </c>
      <c r="U783" s="24">
        <v>10</v>
      </c>
      <c r="V783" s="24">
        <f t="shared" si="134"/>
        <v>11</v>
      </c>
      <c r="W783" s="24">
        <v>1</v>
      </c>
      <c r="X783" s="24">
        <v>0</v>
      </c>
      <c r="Y783" s="24">
        <v>1</v>
      </c>
      <c r="Z783" s="24">
        <v>0</v>
      </c>
      <c r="AA783" s="24">
        <v>0</v>
      </c>
      <c r="AB783" s="24">
        <v>0</v>
      </c>
      <c r="AC783" s="24">
        <v>0</v>
      </c>
      <c r="AD783" s="24">
        <v>0</v>
      </c>
      <c r="AE783" s="24">
        <v>0</v>
      </c>
      <c r="AF783" s="16">
        <v>72</v>
      </c>
    </row>
    <row r="784" spans="1:32" s="25" customFormat="1" ht="13.7" customHeight="1" x14ac:dyDescent="0.15">
      <c r="A784" s="21" t="s">
        <v>1158</v>
      </c>
      <c r="B784" s="21" t="s">
        <v>428</v>
      </c>
      <c r="C784" s="22" t="s">
        <v>430</v>
      </c>
      <c r="D784" s="23">
        <v>0</v>
      </c>
      <c r="E784" s="23" t="s">
        <v>1173</v>
      </c>
      <c r="F784" s="23" t="s">
        <v>1124</v>
      </c>
      <c r="G784" s="1">
        <v>1</v>
      </c>
      <c r="H784" s="1">
        <v>0</v>
      </c>
      <c r="I784" s="1">
        <v>1</v>
      </c>
      <c r="J784" s="1">
        <v>1</v>
      </c>
      <c r="K784" s="1">
        <v>0</v>
      </c>
      <c r="L784" s="1">
        <v>31</v>
      </c>
      <c r="M784" s="1">
        <v>1</v>
      </c>
      <c r="N784" s="1">
        <v>0</v>
      </c>
      <c r="O784" s="1">
        <v>2</v>
      </c>
      <c r="P784" s="1">
        <v>16</v>
      </c>
      <c r="Q784" s="1">
        <v>21</v>
      </c>
      <c r="R784" s="24">
        <f t="shared" si="133"/>
        <v>37</v>
      </c>
      <c r="S784" s="24">
        <v>2</v>
      </c>
      <c r="T784" s="24">
        <v>0</v>
      </c>
      <c r="U784" s="24">
        <v>12</v>
      </c>
      <c r="V784" s="24">
        <f t="shared" si="134"/>
        <v>14</v>
      </c>
      <c r="W784" s="24">
        <v>1</v>
      </c>
      <c r="X784" s="24">
        <v>6</v>
      </c>
      <c r="Y784" s="24">
        <v>1</v>
      </c>
      <c r="Z784" s="24">
        <v>1</v>
      </c>
      <c r="AA784" s="24">
        <v>0</v>
      </c>
      <c r="AB784" s="24">
        <v>1</v>
      </c>
      <c r="AC784" s="24">
        <v>0</v>
      </c>
      <c r="AD784" s="24">
        <v>0</v>
      </c>
      <c r="AE784" s="24">
        <v>0</v>
      </c>
      <c r="AF784" s="25">
        <v>73</v>
      </c>
    </row>
    <row r="785" spans="1:32" s="25" customFormat="1" ht="13.7" customHeight="1" x14ac:dyDescent="0.15">
      <c r="A785" s="21" t="s">
        <v>1158</v>
      </c>
      <c r="B785" s="21" t="s">
        <v>428</v>
      </c>
      <c r="C785" s="30" t="s">
        <v>431</v>
      </c>
      <c r="D785" s="23">
        <v>0</v>
      </c>
      <c r="E785" s="23" t="s">
        <v>1173</v>
      </c>
      <c r="F785" s="23" t="s">
        <v>1124</v>
      </c>
      <c r="G785" s="1">
        <v>1</v>
      </c>
      <c r="H785" s="1">
        <v>0</v>
      </c>
      <c r="I785" s="1">
        <v>1</v>
      </c>
      <c r="J785" s="1">
        <v>0</v>
      </c>
      <c r="K785" s="1">
        <v>0</v>
      </c>
      <c r="L785" s="24">
        <v>3</v>
      </c>
      <c r="M785" s="1">
        <v>1</v>
      </c>
      <c r="N785" s="1">
        <v>0</v>
      </c>
      <c r="O785" s="1">
        <v>0</v>
      </c>
      <c r="P785" s="1">
        <v>4</v>
      </c>
      <c r="Q785" s="1">
        <v>2</v>
      </c>
      <c r="R785" s="24">
        <f t="shared" si="133"/>
        <v>6</v>
      </c>
      <c r="S785" s="24">
        <v>1</v>
      </c>
      <c r="T785" s="24">
        <v>0</v>
      </c>
      <c r="U785" s="24">
        <v>2</v>
      </c>
      <c r="V785" s="24">
        <f t="shared" si="134"/>
        <v>3</v>
      </c>
      <c r="W785" s="24">
        <v>1</v>
      </c>
      <c r="X785" s="24">
        <v>0</v>
      </c>
      <c r="Y785" s="24">
        <v>1</v>
      </c>
      <c r="Z785" s="24">
        <v>0</v>
      </c>
      <c r="AA785" s="24">
        <v>0</v>
      </c>
      <c r="AB785" s="24">
        <v>0</v>
      </c>
      <c r="AC785" s="24">
        <v>0</v>
      </c>
      <c r="AD785" s="24">
        <v>0</v>
      </c>
      <c r="AE785" s="24">
        <v>0</v>
      </c>
      <c r="AF785" s="25">
        <v>74</v>
      </c>
    </row>
    <row r="786" spans="1:32" s="25" customFormat="1" ht="13.7" customHeight="1" x14ac:dyDescent="0.15">
      <c r="A786" s="21" t="s">
        <v>1158</v>
      </c>
      <c r="B786" s="21" t="s">
        <v>428</v>
      </c>
      <c r="C786" s="22" t="s">
        <v>432</v>
      </c>
      <c r="D786" s="23">
        <v>0</v>
      </c>
      <c r="E786" s="23">
        <v>1</v>
      </c>
      <c r="F786" s="23" t="s">
        <v>1124</v>
      </c>
      <c r="G786" s="1">
        <v>1</v>
      </c>
      <c r="H786" s="1">
        <v>0</v>
      </c>
      <c r="I786" s="1">
        <v>1</v>
      </c>
      <c r="J786" s="1">
        <v>0</v>
      </c>
      <c r="K786" s="1">
        <v>0</v>
      </c>
      <c r="L786" s="1">
        <v>2</v>
      </c>
      <c r="M786" s="1">
        <v>1</v>
      </c>
      <c r="N786" s="1">
        <v>0</v>
      </c>
      <c r="O786" s="1">
        <v>0</v>
      </c>
      <c r="P786" s="1">
        <v>2</v>
      </c>
      <c r="Q786" s="1">
        <v>3</v>
      </c>
      <c r="R786" s="24">
        <f t="shared" si="133"/>
        <v>5</v>
      </c>
      <c r="S786" s="24">
        <v>1</v>
      </c>
      <c r="T786" s="24">
        <v>0</v>
      </c>
      <c r="U786" s="24">
        <v>2</v>
      </c>
      <c r="V786" s="24">
        <f t="shared" si="134"/>
        <v>3</v>
      </c>
      <c r="W786" s="24">
        <v>1</v>
      </c>
      <c r="X786" s="24">
        <v>0</v>
      </c>
      <c r="Y786" s="24">
        <v>1</v>
      </c>
      <c r="Z786" s="24">
        <v>0</v>
      </c>
      <c r="AA786" s="24">
        <v>0</v>
      </c>
      <c r="AB786" s="24">
        <v>0</v>
      </c>
      <c r="AC786" s="24">
        <v>0</v>
      </c>
      <c r="AD786" s="24">
        <v>0</v>
      </c>
      <c r="AE786" s="24">
        <v>0</v>
      </c>
      <c r="AF786" s="25">
        <v>1</v>
      </c>
    </row>
    <row r="787" spans="1:32" s="25" customFormat="1" ht="13.7" customHeight="1" x14ac:dyDescent="0.15">
      <c r="A787" s="26"/>
      <c r="B787" s="26" t="s">
        <v>1113</v>
      </c>
      <c r="C787" s="26">
        <f>COUNTA(C783:C786)</f>
        <v>4</v>
      </c>
      <c r="D787" s="27">
        <f>COUNTIF(D783:D786,"併")</f>
        <v>0</v>
      </c>
      <c r="E787" s="27">
        <v>1</v>
      </c>
      <c r="F787" s="27"/>
      <c r="G787" s="28">
        <f>SUM(G783:G786)</f>
        <v>4</v>
      </c>
      <c r="H787" s="28">
        <f t="shared" ref="H787:AE787" si="138">SUM(H783:H786)</f>
        <v>0</v>
      </c>
      <c r="I787" s="28">
        <f t="shared" si="138"/>
        <v>4</v>
      </c>
      <c r="J787" s="28">
        <f t="shared" si="138"/>
        <v>1</v>
      </c>
      <c r="K787" s="28">
        <f t="shared" si="138"/>
        <v>0</v>
      </c>
      <c r="L787" s="28">
        <f t="shared" si="138"/>
        <v>50</v>
      </c>
      <c r="M787" s="28">
        <f t="shared" si="138"/>
        <v>4</v>
      </c>
      <c r="N787" s="28">
        <f t="shared" si="138"/>
        <v>1</v>
      </c>
      <c r="O787" s="28">
        <f t="shared" si="138"/>
        <v>2</v>
      </c>
      <c r="P787" s="28">
        <f t="shared" si="138"/>
        <v>30</v>
      </c>
      <c r="Q787" s="28">
        <f t="shared" si="138"/>
        <v>36</v>
      </c>
      <c r="R787" s="28">
        <f t="shared" si="138"/>
        <v>66</v>
      </c>
      <c r="S787" s="28">
        <f t="shared" si="138"/>
        <v>5</v>
      </c>
      <c r="T787" s="28">
        <f t="shared" si="138"/>
        <v>0</v>
      </c>
      <c r="U787" s="28">
        <f t="shared" si="138"/>
        <v>26</v>
      </c>
      <c r="V787" s="28">
        <f t="shared" si="138"/>
        <v>31</v>
      </c>
      <c r="W787" s="28">
        <f t="shared" si="138"/>
        <v>4</v>
      </c>
      <c r="X787" s="28">
        <f t="shared" si="138"/>
        <v>6</v>
      </c>
      <c r="Y787" s="28">
        <f t="shared" si="138"/>
        <v>4</v>
      </c>
      <c r="Z787" s="28">
        <f t="shared" si="138"/>
        <v>1</v>
      </c>
      <c r="AA787" s="28">
        <f t="shared" si="138"/>
        <v>0</v>
      </c>
      <c r="AB787" s="28">
        <f t="shared" si="138"/>
        <v>1</v>
      </c>
      <c r="AC787" s="28">
        <f t="shared" si="138"/>
        <v>0</v>
      </c>
      <c r="AD787" s="28">
        <f t="shared" si="138"/>
        <v>0</v>
      </c>
      <c r="AE787" s="28">
        <f t="shared" si="138"/>
        <v>0</v>
      </c>
      <c r="AF787" s="25">
        <v>2</v>
      </c>
    </row>
    <row r="788" spans="1:32" s="25" customFormat="1" ht="13.7" customHeight="1" x14ac:dyDescent="0.15">
      <c r="A788" s="21" t="s">
        <v>1158</v>
      </c>
      <c r="B788" s="21" t="s">
        <v>433</v>
      </c>
      <c r="C788" s="22" t="s">
        <v>434</v>
      </c>
      <c r="D788" s="23">
        <v>0</v>
      </c>
      <c r="E788" s="23" t="s">
        <v>1173</v>
      </c>
      <c r="F788" s="23" t="s">
        <v>1124</v>
      </c>
      <c r="G788" s="1">
        <v>1</v>
      </c>
      <c r="H788" s="1">
        <v>0</v>
      </c>
      <c r="I788" s="1">
        <v>1</v>
      </c>
      <c r="J788" s="1">
        <v>0</v>
      </c>
      <c r="K788" s="1">
        <v>0</v>
      </c>
      <c r="L788" s="1">
        <v>21</v>
      </c>
      <c r="M788" s="1">
        <v>1</v>
      </c>
      <c r="N788" s="1">
        <v>1</v>
      </c>
      <c r="O788" s="1">
        <v>0</v>
      </c>
      <c r="P788" s="1">
        <v>13</v>
      </c>
      <c r="Q788" s="1">
        <v>12</v>
      </c>
      <c r="R788" s="24">
        <f t="shared" si="133"/>
        <v>25</v>
      </c>
      <c r="S788" s="24">
        <v>1</v>
      </c>
      <c r="T788" s="24">
        <v>0</v>
      </c>
      <c r="U788" s="24">
        <v>10</v>
      </c>
      <c r="V788" s="24">
        <f t="shared" si="134"/>
        <v>11</v>
      </c>
      <c r="W788" s="24">
        <v>1</v>
      </c>
      <c r="X788" s="24">
        <v>6</v>
      </c>
      <c r="Y788" s="24">
        <v>1</v>
      </c>
      <c r="Z788" s="24">
        <v>1</v>
      </c>
      <c r="AA788" s="24">
        <v>0</v>
      </c>
      <c r="AB788" s="24">
        <v>0</v>
      </c>
      <c r="AC788" s="24">
        <v>1</v>
      </c>
      <c r="AD788" s="24">
        <v>0</v>
      </c>
      <c r="AE788" s="24">
        <v>1</v>
      </c>
      <c r="AF788" s="16">
        <v>3</v>
      </c>
    </row>
    <row r="789" spans="1:32" s="25" customFormat="1" ht="13.7" customHeight="1" x14ac:dyDescent="0.15">
      <c r="A789" s="21" t="s">
        <v>1158</v>
      </c>
      <c r="B789" s="21" t="s">
        <v>433</v>
      </c>
      <c r="C789" s="22" t="s">
        <v>435</v>
      </c>
      <c r="D789" s="23">
        <v>0</v>
      </c>
      <c r="E789" s="23" t="s">
        <v>1173</v>
      </c>
      <c r="F789" s="23" t="s">
        <v>1124</v>
      </c>
      <c r="G789" s="1">
        <v>1</v>
      </c>
      <c r="H789" s="24">
        <v>0</v>
      </c>
      <c r="I789" s="1">
        <v>1</v>
      </c>
      <c r="J789" s="1">
        <v>0</v>
      </c>
      <c r="K789" s="1">
        <v>0</v>
      </c>
      <c r="L789" s="1">
        <v>3</v>
      </c>
      <c r="M789" s="1">
        <v>1</v>
      </c>
      <c r="N789" s="1">
        <v>0</v>
      </c>
      <c r="O789" s="1">
        <v>0</v>
      </c>
      <c r="P789" s="1">
        <v>4</v>
      </c>
      <c r="Q789" s="1">
        <v>2</v>
      </c>
      <c r="R789" s="24">
        <f t="shared" si="133"/>
        <v>6</v>
      </c>
      <c r="S789" s="24">
        <v>1</v>
      </c>
      <c r="T789" s="24">
        <v>0</v>
      </c>
      <c r="U789" s="24">
        <v>1</v>
      </c>
      <c r="V789" s="24">
        <f t="shared" si="134"/>
        <v>2</v>
      </c>
      <c r="W789" s="24">
        <v>1</v>
      </c>
      <c r="X789" s="24">
        <v>1</v>
      </c>
      <c r="Y789" s="24">
        <v>1</v>
      </c>
      <c r="Z789" s="24">
        <v>0</v>
      </c>
      <c r="AA789" s="24">
        <v>0</v>
      </c>
      <c r="AB789" s="24">
        <v>0</v>
      </c>
      <c r="AC789" s="24">
        <v>0</v>
      </c>
      <c r="AD789" s="24">
        <v>0</v>
      </c>
      <c r="AE789" s="24">
        <v>0</v>
      </c>
      <c r="AF789" s="25">
        <v>4</v>
      </c>
    </row>
    <row r="790" spans="1:32" s="16" customFormat="1" ht="13.7" customHeight="1" x14ac:dyDescent="0.15">
      <c r="A790" s="26"/>
      <c r="B790" s="26" t="s">
        <v>1113</v>
      </c>
      <c r="C790" s="26">
        <f>COUNTA(C788:C789)</f>
        <v>2</v>
      </c>
      <c r="D790" s="27">
        <f>COUNTIF(D788:D789,"併")</f>
        <v>0</v>
      </c>
      <c r="E790" s="27">
        <v>0</v>
      </c>
      <c r="F790" s="27"/>
      <c r="G790" s="28">
        <f>SUM(G788:G789)</f>
        <v>2</v>
      </c>
      <c r="H790" s="28">
        <f t="shared" ref="H790:AE790" si="139">SUM(H788:H789)</f>
        <v>0</v>
      </c>
      <c r="I790" s="28">
        <f t="shared" si="139"/>
        <v>2</v>
      </c>
      <c r="J790" s="28">
        <f t="shared" si="139"/>
        <v>0</v>
      </c>
      <c r="K790" s="28">
        <f t="shared" si="139"/>
        <v>0</v>
      </c>
      <c r="L790" s="28">
        <f t="shared" si="139"/>
        <v>24</v>
      </c>
      <c r="M790" s="28">
        <f t="shared" si="139"/>
        <v>2</v>
      </c>
      <c r="N790" s="28">
        <f t="shared" si="139"/>
        <v>1</v>
      </c>
      <c r="O790" s="28">
        <f t="shared" si="139"/>
        <v>0</v>
      </c>
      <c r="P790" s="28">
        <f t="shared" si="139"/>
        <v>17</v>
      </c>
      <c r="Q790" s="28">
        <f t="shared" si="139"/>
        <v>14</v>
      </c>
      <c r="R790" s="28">
        <f t="shared" si="139"/>
        <v>31</v>
      </c>
      <c r="S790" s="28">
        <f t="shared" si="139"/>
        <v>2</v>
      </c>
      <c r="T790" s="28">
        <f t="shared" si="139"/>
        <v>0</v>
      </c>
      <c r="U790" s="28">
        <f t="shared" si="139"/>
        <v>11</v>
      </c>
      <c r="V790" s="28">
        <f t="shared" si="139"/>
        <v>13</v>
      </c>
      <c r="W790" s="28">
        <f t="shared" si="139"/>
        <v>2</v>
      </c>
      <c r="X790" s="28">
        <f t="shared" si="139"/>
        <v>7</v>
      </c>
      <c r="Y790" s="28">
        <f t="shared" si="139"/>
        <v>2</v>
      </c>
      <c r="Z790" s="28">
        <f t="shared" si="139"/>
        <v>1</v>
      </c>
      <c r="AA790" s="28">
        <f t="shared" si="139"/>
        <v>0</v>
      </c>
      <c r="AB790" s="28">
        <f t="shared" si="139"/>
        <v>0</v>
      </c>
      <c r="AC790" s="28">
        <f t="shared" si="139"/>
        <v>1</v>
      </c>
      <c r="AD790" s="28">
        <f t="shared" si="139"/>
        <v>0</v>
      </c>
      <c r="AE790" s="28">
        <f t="shared" si="139"/>
        <v>1</v>
      </c>
      <c r="AF790" s="25">
        <v>5</v>
      </c>
    </row>
    <row r="791" spans="1:32" s="25" customFormat="1" ht="13.7" customHeight="1" x14ac:dyDescent="0.15">
      <c r="A791" s="21" t="s">
        <v>1158</v>
      </c>
      <c r="B791" s="21" t="s">
        <v>436</v>
      </c>
      <c r="C791" s="22" t="s">
        <v>716</v>
      </c>
      <c r="D791" s="23">
        <v>0</v>
      </c>
      <c r="E791" s="23" t="s">
        <v>1173</v>
      </c>
      <c r="F791" s="23" t="s">
        <v>1124</v>
      </c>
      <c r="G791" s="1">
        <v>1</v>
      </c>
      <c r="H791" s="1">
        <v>0</v>
      </c>
      <c r="I791" s="1">
        <v>1</v>
      </c>
      <c r="J791" s="1">
        <v>0</v>
      </c>
      <c r="K791" s="1">
        <v>0</v>
      </c>
      <c r="L791" s="1">
        <v>17</v>
      </c>
      <c r="M791" s="1">
        <v>1</v>
      </c>
      <c r="N791" s="1">
        <v>2</v>
      </c>
      <c r="O791" s="1">
        <v>0</v>
      </c>
      <c r="P791" s="1">
        <v>10</v>
      </c>
      <c r="Q791" s="1">
        <v>12</v>
      </c>
      <c r="R791" s="24">
        <f t="shared" si="133"/>
        <v>22</v>
      </c>
      <c r="S791" s="24">
        <v>1</v>
      </c>
      <c r="T791" s="24">
        <v>0</v>
      </c>
      <c r="U791" s="24">
        <v>13</v>
      </c>
      <c r="V791" s="24">
        <f t="shared" si="134"/>
        <v>14</v>
      </c>
      <c r="W791" s="24">
        <v>1</v>
      </c>
      <c r="X791" s="24">
        <v>0</v>
      </c>
      <c r="Y791" s="24">
        <v>1</v>
      </c>
      <c r="Z791" s="24">
        <v>0</v>
      </c>
      <c r="AA791" s="24">
        <v>0</v>
      </c>
      <c r="AB791" s="24">
        <v>0</v>
      </c>
      <c r="AC791" s="24">
        <v>3</v>
      </c>
      <c r="AD791" s="24">
        <v>0</v>
      </c>
      <c r="AE791" s="24">
        <v>3</v>
      </c>
      <c r="AF791" s="25">
        <v>6</v>
      </c>
    </row>
    <row r="792" spans="1:32" s="25" customFormat="1" ht="13.7" customHeight="1" x14ac:dyDescent="0.15">
      <c r="A792" s="26"/>
      <c r="B792" s="26" t="s">
        <v>1113</v>
      </c>
      <c r="C792" s="26">
        <v>1</v>
      </c>
      <c r="D792" s="27">
        <f>COUNTIF(D791,"併")</f>
        <v>0</v>
      </c>
      <c r="E792" s="27">
        <v>0</v>
      </c>
      <c r="F792" s="27"/>
      <c r="G792" s="28">
        <f>G791</f>
        <v>1</v>
      </c>
      <c r="H792" s="28">
        <f t="shared" ref="H792:AE792" si="140">H791</f>
        <v>0</v>
      </c>
      <c r="I792" s="28">
        <f t="shared" si="140"/>
        <v>1</v>
      </c>
      <c r="J792" s="28">
        <f t="shared" si="140"/>
        <v>0</v>
      </c>
      <c r="K792" s="28">
        <f t="shared" si="140"/>
        <v>0</v>
      </c>
      <c r="L792" s="28">
        <f t="shared" si="140"/>
        <v>17</v>
      </c>
      <c r="M792" s="28">
        <f t="shared" si="140"/>
        <v>1</v>
      </c>
      <c r="N792" s="28">
        <f t="shared" si="140"/>
        <v>2</v>
      </c>
      <c r="O792" s="28">
        <f t="shared" si="140"/>
        <v>0</v>
      </c>
      <c r="P792" s="28">
        <f t="shared" si="140"/>
        <v>10</v>
      </c>
      <c r="Q792" s="28">
        <f t="shared" si="140"/>
        <v>12</v>
      </c>
      <c r="R792" s="28">
        <f t="shared" si="140"/>
        <v>22</v>
      </c>
      <c r="S792" s="28">
        <f t="shared" si="140"/>
        <v>1</v>
      </c>
      <c r="T792" s="28">
        <f t="shared" si="140"/>
        <v>0</v>
      </c>
      <c r="U792" s="28">
        <f t="shared" si="140"/>
        <v>13</v>
      </c>
      <c r="V792" s="28">
        <f t="shared" si="140"/>
        <v>14</v>
      </c>
      <c r="W792" s="28">
        <f t="shared" si="140"/>
        <v>1</v>
      </c>
      <c r="X792" s="28">
        <f t="shared" si="140"/>
        <v>0</v>
      </c>
      <c r="Y792" s="28">
        <f t="shared" si="140"/>
        <v>1</v>
      </c>
      <c r="Z792" s="28">
        <f t="shared" si="140"/>
        <v>0</v>
      </c>
      <c r="AA792" s="28">
        <f t="shared" si="140"/>
        <v>0</v>
      </c>
      <c r="AB792" s="28">
        <f t="shared" si="140"/>
        <v>0</v>
      </c>
      <c r="AC792" s="28">
        <f t="shared" si="140"/>
        <v>3</v>
      </c>
      <c r="AD792" s="28">
        <f t="shared" si="140"/>
        <v>0</v>
      </c>
      <c r="AE792" s="28">
        <f t="shared" si="140"/>
        <v>3</v>
      </c>
      <c r="AF792" s="25">
        <v>7</v>
      </c>
    </row>
    <row r="793" spans="1:32" s="25" customFormat="1" ht="13.7" customHeight="1" x14ac:dyDescent="0.15">
      <c r="A793" s="21" t="s">
        <v>1158</v>
      </c>
      <c r="B793" s="21" t="s">
        <v>437</v>
      </c>
      <c r="C793" s="22" t="s">
        <v>438</v>
      </c>
      <c r="D793" s="23">
        <v>0</v>
      </c>
      <c r="E793" s="23" t="s">
        <v>1173</v>
      </c>
      <c r="F793" s="40" t="s">
        <v>1091</v>
      </c>
      <c r="G793" s="1">
        <v>1</v>
      </c>
      <c r="H793" s="1">
        <v>0</v>
      </c>
      <c r="I793" s="1">
        <v>1</v>
      </c>
      <c r="J793" s="1">
        <v>0</v>
      </c>
      <c r="K793" s="1">
        <v>0</v>
      </c>
      <c r="L793" s="1">
        <v>11</v>
      </c>
      <c r="M793" s="1">
        <v>1</v>
      </c>
      <c r="N793" s="1">
        <v>0</v>
      </c>
      <c r="O793" s="1">
        <v>0</v>
      </c>
      <c r="P793" s="1">
        <v>9</v>
      </c>
      <c r="Q793" s="1">
        <v>5</v>
      </c>
      <c r="R793" s="24">
        <f t="shared" si="133"/>
        <v>14</v>
      </c>
      <c r="S793" s="24">
        <v>1</v>
      </c>
      <c r="T793" s="24">
        <v>0</v>
      </c>
      <c r="U793" s="24">
        <v>5</v>
      </c>
      <c r="V793" s="24">
        <f t="shared" si="134"/>
        <v>6</v>
      </c>
      <c r="W793" s="24">
        <v>1</v>
      </c>
      <c r="X793" s="24">
        <v>1</v>
      </c>
      <c r="Y793" s="24">
        <v>1</v>
      </c>
      <c r="Z793" s="24">
        <v>0</v>
      </c>
      <c r="AA793" s="24">
        <v>0</v>
      </c>
      <c r="AB793" s="24">
        <v>0</v>
      </c>
      <c r="AC793" s="24">
        <v>0</v>
      </c>
      <c r="AD793" s="24">
        <v>0</v>
      </c>
      <c r="AE793" s="24">
        <v>0</v>
      </c>
      <c r="AF793" s="16">
        <v>8</v>
      </c>
    </row>
    <row r="794" spans="1:32" s="25" customFormat="1" ht="13.7" customHeight="1" x14ac:dyDescent="0.15">
      <c r="A794" s="26"/>
      <c r="B794" s="26" t="s">
        <v>1113</v>
      </c>
      <c r="C794" s="26">
        <v>1</v>
      </c>
      <c r="D794" s="27">
        <f>COUNTIF(D793,"併")</f>
        <v>0</v>
      </c>
      <c r="E794" s="27">
        <v>0</v>
      </c>
      <c r="F794" s="27"/>
      <c r="G794" s="28">
        <f>G793</f>
        <v>1</v>
      </c>
      <c r="H794" s="28">
        <f t="shared" ref="H794:AE794" si="141">H793</f>
        <v>0</v>
      </c>
      <c r="I794" s="28">
        <f t="shared" si="141"/>
        <v>1</v>
      </c>
      <c r="J794" s="28">
        <f t="shared" si="141"/>
        <v>0</v>
      </c>
      <c r="K794" s="28">
        <f t="shared" si="141"/>
        <v>0</v>
      </c>
      <c r="L794" s="28">
        <f t="shared" si="141"/>
        <v>11</v>
      </c>
      <c r="M794" s="28">
        <f t="shared" si="141"/>
        <v>1</v>
      </c>
      <c r="N794" s="28">
        <f t="shared" si="141"/>
        <v>0</v>
      </c>
      <c r="O794" s="28">
        <f t="shared" si="141"/>
        <v>0</v>
      </c>
      <c r="P794" s="28">
        <f t="shared" si="141"/>
        <v>9</v>
      </c>
      <c r="Q794" s="28">
        <f t="shared" si="141"/>
        <v>5</v>
      </c>
      <c r="R794" s="28">
        <f t="shared" si="141"/>
        <v>14</v>
      </c>
      <c r="S794" s="28">
        <f t="shared" si="141"/>
        <v>1</v>
      </c>
      <c r="T794" s="28">
        <f t="shared" si="141"/>
        <v>0</v>
      </c>
      <c r="U794" s="28">
        <f t="shared" si="141"/>
        <v>5</v>
      </c>
      <c r="V794" s="28">
        <f t="shared" si="141"/>
        <v>6</v>
      </c>
      <c r="W794" s="28">
        <f t="shared" si="141"/>
        <v>1</v>
      </c>
      <c r="X794" s="28">
        <f t="shared" si="141"/>
        <v>1</v>
      </c>
      <c r="Y794" s="28">
        <f t="shared" si="141"/>
        <v>1</v>
      </c>
      <c r="Z794" s="28">
        <f t="shared" si="141"/>
        <v>0</v>
      </c>
      <c r="AA794" s="28">
        <f t="shared" si="141"/>
        <v>0</v>
      </c>
      <c r="AB794" s="28">
        <f t="shared" si="141"/>
        <v>0</v>
      </c>
      <c r="AC794" s="28">
        <f t="shared" si="141"/>
        <v>0</v>
      </c>
      <c r="AD794" s="28">
        <f t="shared" si="141"/>
        <v>0</v>
      </c>
      <c r="AE794" s="28">
        <f t="shared" si="141"/>
        <v>0</v>
      </c>
      <c r="AF794" s="25">
        <v>9</v>
      </c>
    </row>
    <row r="795" spans="1:32" s="25" customFormat="1" ht="13.7" customHeight="1" x14ac:dyDescent="0.15">
      <c r="A795" s="21" t="s">
        <v>1158</v>
      </c>
      <c r="B795" s="21" t="s">
        <v>439</v>
      </c>
      <c r="C795" s="22" t="s">
        <v>440</v>
      </c>
      <c r="D795" s="23">
        <v>0</v>
      </c>
      <c r="E795" s="23">
        <v>1</v>
      </c>
      <c r="F795" s="23" t="s">
        <v>1124</v>
      </c>
      <c r="G795" s="1">
        <v>1</v>
      </c>
      <c r="H795" s="1">
        <v>0</v>
      </c>
      <c r="I795" s="1">
        <v>1</v>
      </c>
      <c r="J795" s="1">
        <v>0</v>
      </c>
      <c r="K795" s="1">
        <v>0</v>
      </c>
      <c r="L795" s="1">
        <v>13</v>
      </c>
      <c r="M795" s="1">
        <v>2</v>
      </c>
      <c r="N795" s="1">
        <v>2</v>
      </c>
      <c r="O795" s="1">
        <v>0</v>
      </c>
      <c r="P795" s="1">
        <v>10</v>
      </c>
      <c r="Q795" s="1">
        <v>9</v>
      </c>
      <c r="R795" s="24">
        <f t="shared" si="133"/>
        <v>19</v>
      </c>
      <c r="S795" s="24">
        <v>1</v>
      </c>
      <c r="T795" s="24">
        <v>0</v>
      </c>
      <c r="U795" s="24">
        <v>3</v>
      </c>
      <c r="V795" s="24">
        <f t="shared" si="134"/>
        <v>4</v>
      </c>
      <c r="W795" s="24">
        <v>1</v>
      </c>
      <c r="X795" s="24">
        <v>2</v>
      </c>
      <c r="Y795" s="24">
        <v>1</v>
      </c>
      <c r="Z795" s="24">
        <v>0</v>
      </c>
      <c r="AA795" s="24">
        <v>0</v>
      </c>
      <c r="AB795" s="24">
        <v>0</v>
      </c>
      <c r="AC795" s="24">
        <v>2</v>
      </c>
      <c r="AD795" s="24">
        <v>0</v>
      </c>
      <c r="AE795" s="24">
        <v>2</v>
      </c>
      <c r="AF795" s="25">
        <v>10</v>
      </c>
    </row>
    <row r="796" spans="1:32" s="25" customFormat="1" ht="13.7" customHeight="1" x14ac:dyDescent="0.15">
      <c r="A796" s="26"/>
      <c r="B796" s="26" t="s">
        <v>1113</v>
      </c>
      <c r="C796" s="26">
        <v>1</v>
      </c>
      <c r="D796" s="27">
        <f>COUNTIF(D795,"併")</f>
        <v>0</v>
      </c>
      <c r="E796" s="27">
        <v>1</v>
      </c>
      <c r="F796" s="27"/>
      <c r="G796" s="28">
        <f>G795</f>
        <v>1</v>
      </c>
      <c r="H796" s="28">
        <f t="shared" ref="H796:AE796" si="142">H795</f>
        <v>0</v>
      </c>
      <c r="I796" s="28">
        <f t="shared" si="142"/>
        <v>1</v>
      </c>
      <c r="J796" s="28">
        <f t="shared" si="142"/>
        <v>0</v>
      </c>
      <c r="K796" s="28">
        <f t="shared" si="142"/>
        <v>0</v>
      </c>
      <c r="L796" s="28">
        <f t="shared" si="142"/>
        <v>13</v>
      </c>
      <c r="M796" s="28">
        <f t="shared" si="142"/>
        <v>2</v>
      </c>
      <c r="N796" s="28">
        <f t="shared" si="142"/>
        <v>2</v>
      </c>
      <c r="O796" s="28">
        <f t="shared" si="142"/>
        <v>0</v>
      </c>
      <c r="P796" s="28">
        <f t="shared" si="142"/>
        <v>10</v>
      </c>
      <c r="Q796" s="28">
        <f t="shared" si="142"/>
        <v>9</v>
      </c>
      <c r="R796" s="28">
        <f t="shared" si="142"/>
        <v>19</v>
      </c>
      <c r="S796" s="28">
        <f t="shared" si="142"/>
        <v>1</v>
      </c>
      <c r="T796" s="28">
        <f t="shared" si="142"/>
        <v>0</v>
      </c>
      <c r="U796" s="28">
        <f t="shared" si="142"/>
        <v>3</v>
      </c>
      <c r="V796" s="28">
        <f t="shared" si="142"/>
        <v>4</v>
      </c>
      <c r="W796" s="28">
        <f t="shared" si="142"/>
        <v>1</v>
      </c>
      <c r="X796" s="28">
        <f t="shared" si="142"/>
        <v>2</v>
      </c>
      <c r="Y796" s="28">
        <f t="shared" si="142"/>
        <v>1</v>
      </c>
      <c r="Z796" s="28">
        <f t="shared" si="142"/>
        <v>0</v>
      </c>
      <c r="AA796" s="28">
        <f t="shared" si="142"/>
        <v>0</v>
      </c>
      <c r="AB796" s="28">
        <f t="shared" si="142"/>
        <v>0</v>
      </c>
      <c r="AC796" s="28">
        <f t="shared" si="142"/>
        <v>2</v>
      </c>
      <c r="AD796" s="28">
        <f t="shared" si="142"/>
        <v>0</v>
      </c>
      <c r="AE796" s="28">
        <f t="shared" si="142"/>
        <v>2</v>
      </c>
      <c r="AF796" s="25">
        <v>11</v>
      </c>
    </row>
    <row r="797" spans="1:32" s="25" customFormat="1" ht="13.7" customHeight="1" x14ac:dyDescent="0.15">
      <c r="A797" s="21" t="s">
        <v>1158</v>
      </c>
      <c r="B797" s="21" t="s">
        <v>441</v>
      </c>
      <c r="C797" s="22" t="s">
        <v>442</v>
      </c>
      <c r="D797" s="23">
        <v>0</v>
      </c>
      <c r="E797" s="23" t="s">
        <v>1173</v>
      </c>
      <c r="F797" s="23" t="s">
        <v>1124</v>
      </c>
      <c r="G797" s="29">
        <v>1</v>
      </c>
      <c r="H797" s="1">
        <v>0</v>
      </c>
      <c r="I797" s="1">
        <v>1</v>
      </c>
      <c r="J797" s="1">
        <v>1</v>
      </c>
      <c r="K797" s="1">
        <v>0</v>
      </c>
      <c r="L797" s="1">
        <v>25</v>
      </c>
      <c r="M797" s="1">
        <v>1</v>
      </c>
      <c r="N797" s="1">
        <v>1</v>
      </c>
      <c r="O797" s="1">
        <v>0</v>
      </c>
      <c r="P797" s="1">
        <v>15</v>
      </c>
      <c r="Q797" s="1">
        <v>15</v>
      </c>
      <c r="R797" s="24">
        <f t="shared" si="133"/>
        <v>30</v>
      </c>
      <c r="S797" s="24">
        <v>2</v>
      </c>
      <c r="T797" s="24">
        <v>0</v>
      </c>
      <c r="U797" s="24">
        <v>12</v>
      </c>
      <c r="V797" s="24">
        <f t="shared" si="134"/>
        <v>14</v>
      </c>
      <c r="W797" s="24">
        <v>1</v>
      </c>
      <c r="X797" s="24">
        <v>6</v>
      </c>
      <c r="Y797" s="24">
        <v>1</v>
      </c>
      <c r="Z797" s="24">
        <v>1</v>
      </c>
      <c r="AA797" s="24">
        <v>0</v>
      </c>
      <c r="AB797" s="24">
        <v>0</v>
      </c>
      <c r="AC797" s="24">
        <v>0</v>
      </c>
      <c r="AD797" s="24">
        <v>0</v>
      </c>
      <c r="AE797" s="24">
        <v>0</v>
      </c>
      <c r="AF797" s="25">
        <v>12</v>
      </c>
    </row>
    <row r="798" spans="1:32" s="25" customFormat="1" ht="13.7" customHeight="1" x14ac:dyDescent="0.15">
      <c r="A798" s="21" t="s">
        <v>1158</v>
      </c>
      <c r="B798" s="21" t="s">
        <v>441</v>
      </c>
      <c r="C798" s="22" t="s">
        <v>443</v>
      </c>
      <c r="D798" s="23">
        <v>0</v>
      </c>
      <c r="E798" s="23" t="s">
        <v>1173</v>
      </c>
      <c r="F798" s="23" t="s">
        <v>1124</v>
      </c>
      <c r="G798" s="1">
        <v>1</v>
      </c>
      <c r="H798" s="1">
        <v>0</v>
      </c>
      <c r="I798" s="1">
        <v>1</v>
      </c>
      <c r="J798" s="1">
        <v>0</v>
      </c>
      <c r="K798" s="1">
        <v>0</v>
      </c>
      <c r="L798" s="1">
        <v>6</v>
      </c>
      <c r="M798" s="1">
        <v>1</v>
      </c>
      <c r="N798" s="1">
        <v>0</v>
      </c>
      <c r="O798" s="1">
        <v>0</v>
      </c>
      <c r="P798" s="1">
        <v>3</v>
      </c>
      <c r="Q798" s="1">
        <v>6</v>
      </c>
      <c r="R798" s="24">
        <f t="shared" si="133"/>
        <v>9</v>
      </c>
      <c r="S798" s="24">
        <v>1</v>
      </c>
      <c r="T798" s="24">
        <v>0</v>
      </c>
      <c r="U798" s="24">
        <v>4</v>
      </c>
      <c r="V798" s="24">
        <f t="shared" si="134"/>
        <v>5</v>
      </c>
      <c r="W798" s="24">
        <v>1</v>
      </c>
      <c r="X798" s="24">
        <v>0</v>
      </c>
      <c r="Y798" s="24">
        <v>1</v>
      </c>
      <c r="Z798" s="24">
        <v>0</v>
      </c>
      <c r="AA798" s="24">
        <v>0</v>
      </c>
      <c r="AB798" s="24">
        <v>0</v>
      </c>
      <c r="AC798" s="24">
        <v>0</v>
      </c>
      <c r="AD798" s="24">
        <v>0</v>
      </c>
      <c r="AE798" s="24">
        <v>0</v>
      </c>
      <c r="AF798" s="25">
        <v>13</v>
      </c>
    </row>
    <row r="799" spans="1:32" s="25" customFormat="1" ht="13.7" customHeight="1" x14ac:dyDescent="0.15">
      <c r="A799" s="21" t="s">
        <v>1158</v>
      </c>
      <c r="B799" s="21" t="s">
        <v>441</v>
      </c>
      <c r="C799" s="22" t="s">
        <v>444</v>
      </c>
      <c r="D799" s="23">
        <v>0</v>
      </c>
      <c r="E799" s="23" t="s">
        <v>1173</v>
      </c>
      <c r="F799" s="23" t="s">
        <v>1124</v>
      </c>
      <c r="G799" s="1">
        <v>1</v>
      </c>
      <c r="H799" s="1">
        <v>0</v>
      </c>
      <c r="I799" s="1">
        <v>1</v>
      </c>
      <c r="J799" s="1">
        <v>0</v>
      </c>
      <c r="K799" s="1">
        <v>0</v>
      </c>
      <c r="L799" s="1">
        <v>7</v>
      </c>
      <c r="M799" s="1">
        <v>1</v>
      </c>
      <c r="N799" s="1">
        <v>0</v>
      </c>
      <c r="O799" s="1">
        <v>0</v>
      </c>
      <c r="P799" s="1">
        <v>6</v>
      </c>
      <c r="Q799" s="1">
        <v>4</v>
      </c>
      <c r="R799" s="24">
        <f t="shared" si="133"/>
        <v>10</v>
      </c>
      <c r="S799" s="24">
        <v>1</v>
      </c>
      <c r="T799" s="24">
        <v>0</v>
      </c>
      <c r="U799" s="24">
        <v>2</v>
      </c>
      <c r="V799" s="24">
        <f t="shared" si="134"/>
        <v>3</v>
      </c>
      <c r="W799" s="24">
        <v>1</v>
      </c>
      <c r="X799" s="24">
        <v>0</v>
      </c>
      <c r="Y799" s="24">
        <v>1</v>
      </c>
      <c r="Z799" s="24">
        <v>0</v>
      </c>
      <c r="AA799" s="24">
        <v>0</v>
      </c>
      <c r="AB799" s="24">
        <v>0</v>
      </c>
      <c r="AC799" s="24">
        <v>0</v>
      </c>
      <c r="AD799" s="24">
        <v>0</v>
      </c>
      <c r="AE799" s="24">
        <v>0</v>
      </c>
      <c r="AF799" s="25">
        <v>14</v>
      </c>
    </row>
    <row r="800" spans="1:32" s="16" customFormat="1" ht="13.7" customHeight="1" x14ac:dyDescent="0.15">
      <c r="A800" s="21" t="s">
        <v>1158</v>
      </c>
      <c r="B800" s="21" t="s">
        <v>441</v>
      </c>
      <c r="C800" s="22" t="s">
        <v>445</v>
      </c>
      <c r="D800" s="23">
        <v>0</v>
      </c>
      <c r="E800" s="23" t="s">
        <v>1173</v>
      </c>
      <c r="F800" s="23" t="s">
        <v>1124</v>
      </c>
      <c r="G800" s="1">
        <v>1</v>
      </c>
      <c r="H800" s="1">
        <v>0</v>
      </c>
      <c r="I800" s="1">
        <v>1</v>
      </c>
      <c r="J800" s="1">
        <v>0</v>
      </c>
      <c r="K800" s="1">
        <v>0</v>
      </c>
      <c r="L800" s="1">
        <v>5</v>
      </c>
      <c r="M800" s="1">
        <v>1</v>
      </c>
      <c r="N800" s="1">
        <v>0</v>
      </c>
      <c r="O800" s="1">
        <v>0</v>
      </c>
      <c r="P800" s="1">
        <v>4</v>
      </c>
      <c r="Q800" s="1">
        <v>4</v>
      </c>
      <c r="R800" s="24">
        <f t="shared" si="133"/>
        <v>8</v>
      </c>
      <c r="S800" s="24">
        <v>1</v>
      </c>
      <c r="T800" s="24">
        <v>0</v>
      </c>
      <c r="U800" s="24">
        <v>3</v>
      </c>
      <c r="V800" s="24">
        <f t="shared" si="134"/>
        <v>4</v>
      </c>
      <c r="W800" s="24">
        <v>1</v>
      </c>
      <c r="X800" s="24">
        <v>0</v>
      </c>
      <c r="Y800" s="24">
        <v>1</v>
      </c>
      <c r="Z800" s="24">
        <v>0</v>
      </c>
      <c r="AA800" s="24">
        <v>0</v>
      </c>
      <c r="AB800" s="24">
        <v>0</v>
      </c>
      <c r="AC800" s="24">
        <v>0</v>
      </c>
      <c r="AD800" s="24">
        <v>0</v>
      </c>
      <c r="AE800" s="24">
        <v>0</v>
      </c>
      <c r="AF800" s="16">
        <v>15</v>
      </c>
    </row>
    <row r="801" spans="1:32" s="25" customFormat="1" ht="13.7" customHeight="1" x14ac:dyDescent="0.15">
      <c r="A801" s="26"/>
      <c r="B801" s="26" t="s">
        <v>1113</v>
      </c>
      <c r="C801" s="26">
        <f>COUNTA(C797:C800)</f>
        <v>4</v>
      </c>
      <c r="D801" s="27">
        <f>COUNTIF(D797:D800,"併")</f>
        <v>0</v>
      </c>
      <c r="E801" s="27">
        <v>0</v>
      </c>
      <c r="F801" s="27"/>
      <c r="G801" s="28">
        <f>SUM(G797:G800)</f>
        <v>4</v>
      </c>
      <c r="H801" s="28">
        <f t="shared" ref="H801:AE801" si="143">SUM(H797:H800)</f>
        <v>0</v>
      </c>
      <c r="I801" s="28">
        <f t="shared" si="143"/>
        <v>4</v>
      </c>
      <c r="J801" s="28">
        <f t="shared" si="143"/>
        <v>1</v>
      </c>
      <c r="K801" s="28">
        <f t="shared" si="143"/>
        <v>0</v>
      </c>
      <c r="L801" s="28">
        <f t="shared" si="143"/>
        <v>43</v>
      </c>
      <c r="M801" s="28">
        <f t="shared" si="143"/>
        <v>4</v>
      </c>
      <c r="N801" s="28">
        <f t="shared" si="143"/>
        <v>1</v>
      </c>
      <c r="O801" s="28">
        <f t="shared" si="143"/>
        <v>0</v>
      </c>
      <c r="P801" s="28">
        <f t="shared" si="143"/>
        <v>28</v>
      </c>
      <c r="Q801" s="28">
        <f t="shared" si="143"/>
        <v>29</v>
      </c>
      <c r="R801" s="28">
        <f t="shared" si="143"/>
        <v>57</v>
      </c>
      <c r="S801" s="28">
        <f t="shared" si="143"/>
        <v>5</v>
      </c>
      <c r="T801" s="28">
        <f t="shared" si="143"/>
        <v>0</v>
      </c>
      <c r="U801" s="28">
        <f t="shared" si="143"/>
        <v>21</v>
      </c>
      <c r="V801" s="28">
        <f t="shared" si="143"/>
        <v>26</v>
      </c>
      <c r="W801" s="28">
        <f t="shared" si="143"/>
        <v>4</v>
      </c>
      <c r="X801" s="28">
        <f t="shared" si="143"/>
        <v>6</v>
      </c>
      <c r="Y801" s="28">
        <f t="shared" si="143"/>
        <v>4</v>
      </c>
      <c r="Z801" s="28">
        <f t="shared" si="143"/>
        <v>1</v>
      </c>
      <c r="AA801" s="28">
        <f t="shared" si="143"/>
        <v>0</v>
      </c>
      <c r="AB801" s="28">
        <f t="shared" si="143"/>
        <v>0</v>
      </c>
      <c r="AC801" s="28">
        <f t="shared" si="143"/>
        <v>0</v>
      </c>
      <c r="AD801" s="28">
        <f t="shared" si="143"/>
        <v>0</v>
      </c>
      <c r="AE801" s="28">
        <f t="shared" si="143"/>
        <v>0</v>
      </c>
      <c r="AF801" s="25">
        <v>16</v>
      </c>
    </row>
    <row r="802" spans="1:32" s="25" customFormat="1" ht="13.7" customHeight="1" x14ac:dyDescent="0.15">
      <c r="A802" s="21" t="s">
        <v>1158</v>
      </c>
      <c r="B802" s="21" t="s">
        <v>446</v>
      </c>
      <c r="C802" s="22" t="s">
        <v>447</v>
      </c>
      <c r="D802" s="23">
        <v>0</v>
      </c>
      <c r="E802" s="23" t="s">
        <v>1173</v>
      </c>
      <c r="F802" s="23" t="s">
        <v>1124</v>
      </c>
      <c r="G802" s="1">
        <v>1</v>
      </c>
      <c r="H802" s="1">
        <v>0</v>
      </c>
      <c r="I802" s="1">
        <v>1</v>
      </c>
      <c r="J802" s="1">
        <v>0</v>
      </c>
      <c r="K802" s="1">
        <v>0</v>
      </c>
      <c r="L802" s="1">
        <v>28</v>
      </c>
      <c r="M802" s="1">
        <v>2</v>
      </c>
      <c r="N802" s="1">
        <v>1</v>
      </c>
      <c r="O802" s="1">
        <v>0</v>
      </c>
      <c r="P802" s="1">
        <v>16</v>
      </c>
      <c r="Q802" s="1">
        <v>17</v>
      </c>
      <c r="R802" s="24">
        <f t="shared" si="133"/>
        <v>33</v>
      </c>
      <c r="S802" s="24">
        <v>1</v>
      </c>
      <c r="T802" s="24">
        <v>0</v>
      </c>
      <c r="U802" s="24">
        <v>11</v>
      </c>
      <c r="V802" s="24">
        <f t="shared" si="134"/>
        <v>12</v>
      </c>
      <c r="W802" s="24">
        <v>1</v>
      </c>
      <c r="X802" s="24">
        <v>2</v>
      </c>
      <c r="Y802" s="24">
        <v>1</v>
      </c>
      <c r="Z802" s="24">
        <v>1</v>
      </c>
      <c r="AA802" s="24">
        <v>0</v>
      </c>
      <c r="AB802" s="24">
        <v>0</v>
      </c>
      <c r="AC802" s="24">
        <v>2</v>
      </c>
      <c r="AD802" s="24">
        <v>0</v>
      </c>
      <c r="AE802" s="24">
        <v>2</v>
      </c>
      <c r="AF802" s="25">
        <v>17</v>
      </c>
    </row>
    <row r="803" spans="1:32" s="16" customFormat="1" ht="13.7" customHeight="1" x14ac:dyDescent="0.15">
      <c r="A803" s="21" t="s">
        <v>1158</v>
      </c>
      <c r="B803" s="21" t="s">
        <v>446</v>
      </c>
      <c r="C803" s="22" t="s">
        <v>448</v>
      </c>
      <c r="D803" s="23">
        <v>0</v>
      </c>
      <c r="E803" s="23" t="s">
        <v>1173</v>
      </c>
      <c r="F803" s="23" t="s">
        <v>1124</v>
      </c>
      <c r="G803" s="1">
        <v>1</v>
      </c>
      <c r="H803" s="1">
        <v>0</v>
      </c>
      <c r="I803" s="1">
        <v>1</v>
      </c>
      <c r="J803" s="1">
        <v>0</v>
      </c>
      <c r="K803" s="1">
        <v>0</v>
      </c>
      <c r="L803" s="1">
        <v>8</v>
      </c>
      <c r="M803" s="1">
        <v>1</v>
      </c>
      <c r="N803" s="1">
        <v>0</v>
      </c>
      <c r="O803" s="1">
        <v>0</v>
      </c>
      <c r="P803" s="1">
        <v>5</v>
      </c>
      <c r="Q803" s="1">
        <v>6</v>
      </c>
      <c r="R803" s="24">
        <f t="shared" si="133"/>
        <v>11</v>
      </c>
      <c r="S803" s="24">
        <v>1</v>
      </c>
      <c r="T803" s="24">
        <v>0</v>
      </c>
      <c r="U803" s="24">
        <v>3</v>
      </c>
      <c r="V803" s="24">
        <f t="shared" si="134"/>
        <v>4</v>
      </c>
      <c r="W803" s="24">
        <v>1</v>
      </c>
      <c r="X803" s="24">
        <v>0</v>
      </c>
      <c r="Y803" s="24">
        <v>1</v>
      </c>
      <c r="Z803" s="24">
        <v>0</v>
      </c>
      <c r="AA803" s="24">
        <v>0</v>
      </c>
      <c r="AB803" s="24">
        <v>0</v>
      </c>
      <c r="AC803" s="24">
        <v>0</v>
      </c>
      <c r="AD803" s="24">
        <v>0</v>
      </c>
      <c r="AE803" s="24">
        <v>0</v>
      </c>
      <c r="AF803" s="16">
        <v>18</v>
      </c>
    </row>
    <row r="804" spans="1:32" s="25" customFormat="1" ht="13.7" customHeight="1" x14ac:dyDescent="0.15">
      <c r="A804" s="21" t="s">
        <v>1158</v>
      </c>
      <c r="B804" s="21" t="s">
        <v>446</v>
      </c>
      <c r="C804" s="22" t="s">
        <v>449</v>
      </c>
      <c r="D804" s="23">
        <v>0</v>
      </c>
      <c r="E804" s="23" t="s">
        <v>1174</v>
      </c>
      <c r="F804" s="23" t="s">
        <v>1124</v>
      </c>
      <c r="G804" s="1">
        <v>1</v>
      </c>
      <c r="H804" s="1">
        <v>0</v>
      </c>
      <c r="I804" s="1">
        <v>1</v>
      </c>
      <c r="J804" s="1">
        <v>0</v>
      </c>
      <c r="K804" s="1">
        <v>0</v>
      </c>
      <c r="L804" s="1">
        <v>7</v>
      </c>
      <c r="M804" s="1">
        <v>1</v>
      </c>
      <c r="N804" s="1">
        <v>0</v>
      </c>
      <c r="O804" s="1">
        <v>0</v>
      </c>
      <c r="P804" s="1">
        <v>6</v>
      </c>
      <c r="Q804" s="1">
        <v>4</v>
      </c>
      <c r="R804" s="24">
        <f t="shared" si="133"/>
        <v>10</v>
      </c>
      <c r="S804" s="24">
        <v>1</v>
      </c>
      <c r="T804" s="24">
        <v>0</v>
      </c>
      <c r="U804" s="24">
        <v>2</v>
      </c>
      <c r="V804" s="24">
        <f t="shared" si="134"/>
        <v>3</v>
      </c>
      <c r="W804" s="24">
        <v>1</v>
      </c>
      <c r="X804" s="24">
        <v>0</v>
      </c>
      <c r="Y804" s="24">
        <v>1</v>
      </c>
      <c r="Z804" s="24">
        <v>0</v>
      </c>
      <c r="AA804" s="24">
        <v>0</v>
      </c>
      <c r="AB804" s="24">
        <v>0</v>
      </c>
      <c r="AC804" s="24">
        <v>0</v>
      </c>
      <c r="AD804" s="24">
        <v>0</v>
      </c>
      <c r="AE804" s="24">
        <v>0</v>
      </c>
      <c r="AF804" s="25">
        <v>19</v>
      </c>
    </row>
    <row r="805" spans="1:32" s="25" customFormat="1" ht="13.7" customHeight="1" x14ac:dyDescent="0.15">
      <c r="A805" s="21" t="s">
        <v>1158</v>
      </c>
      <c r="B805" s="21" t="s">
        <v>446</v>
      </c>
      <c r="C805" s="22" t="s">
        <v>450</v>
      </c>
      <c r="D805" s="23" t="s">
        <v>742</v>
      </c>
      <c r="E805" s="23">
        <v>2</v>
      </c>
      <c r="F805" s="23" t="s">
        <v>1124</v>
      </c>
      <c r="G805" s="1">
        <v>1</v>
      </c>
      <c r="H805" s="1">
        <v>0</v>
      </c>
      <c r="I805" s="1">
        <v>1</v>
      </c>
      <c r="J805" s="1">
        <v>0</v>
      </c>
      <c r="K805" s="24">
        <v>0</v>
      </c>
      <c r="L805" s="1">
        <v>3</v>
      </c>
      <c r="M805" s="1">
        <v>1</v>
      </c>
      <c r="N805" s="1">
        <v>0</v>
      </c>
      <c r="O805" s="1">
        <v>0</v>
      </c>
      <c r="P805" s="1">
        <v>3</v>
      </c>
      <c r="Q805" s="1">
        <v>3</v>
      </c>
      <c r="R805" s="24">
        <f t="shared" si="133"/>
        <v>6</v>
      </c>
      <c r="S805" s="24">
        <v>1</v>
      </c>
      <c r="T805" s="24">
        <v>0</v>
      </c>
      <c r="U805" s="24">
        <v>3</v>
      </c>
      <c r="V805" s="24">
        <f t="shared" si="134"/>
        <v>4</v>
      </c>
      <c r="W805" s="24">
        <v>1</v>
      </c>
      <c r="X805" s="24">
        <v>0</v>
      </c>
      <c r="Y805" s="24">
        <v>1</v>
      </c>
      <c r="Z805" s="24">
        <v>0</v>
      </c>
      <c r="AA805" s="24">
        <v>0</v>
      </c>
      <c r="AB805" s="24">
        <v>0</v>
      </c>
      <c r="AC805" s="24">
        <v>0</v>
      </c>
      <c r="AD805" s="24">
        <v>0</v>
      </c>
      <c r="AE805" s="24">
        <v>0</v>
      </c>
      <c r="AF805" s="25">
        <v>20</v>
      </c>
    </row>
    <row r="806" spans="1:32" s="25" customFormat="1" ht="13.7" customHeight="1" x14ac:dyDescent="0.15">
      <c r="A806" s="21" t="s">
        <v>1158</v>
      </c>
      <c r="B806" s="21" t="s">
        <v>446</v>
      </c>
      <c r="C806" s="22" t="s">
        <v>451</v>
      </c>
      <c r="D806" s="23">
        <v>0</v>
      </c>
      <c r="E806" s="23" t="s">
        <v>1173</v>
      </c>
      <c r="F806" s="23" t="s">
        <v>1124</v>
      </c>
      <c r="G806" s="1">
        <v>1</v>
      </c>
      <c r="H806" s="1">
        <v>0</v>
      </c>
      <c r="I806" s="1">
        <v>1</v>
      </c>
      <c r="J806" s="1">
        <v>0</v>
      </c>
      <c r="K806" s="1">
        <v>0</v>
      </c>
      <c r="L806" s="1">
        <v>17</v>
      </c>
      <c r="M806" s="1">
        <v>1</v>
      </c>
      <c r="N806" s="1">
        <v>0</v>
      </c>
      <c r="O806" s="1">
        <v>0</v>
      </c>
      <c r="P806" s="1">
        <v>11</v>
      </c>
      <c r="Q806" s="1">
        <v>9</v>
      </c>
      <c r="R806" s="24">
        <f t="shared" si="133"/>
        <v>20</v>
      </c>
      <c r="S806" s="24">
        <v>1</v>
      </c>
      <c r="T806" s="24">
        <v>0</v>
      </c>
      <c r="U806" s="24">
        <v>10</v>
      </c>
      <c r="V806" s="24">
        <f t="shared" si="134"/>
        <v>11</v>
      </c>
      <c r="W806" s="24">
        <v>1</v>
      </c>
      <c r="X806" s="24">
        <v>1</v>
      </c>
      <c r="Y806" s="24">
        <v>1</v>
      </c>
      <c r="Z806" s="24">
        <v>1</v>
      </c>
      <c r="AA806" s="24">
        <v>0</v>
      </c>
      <c r="AB806" s="24">
        <v>0</v>
      </c>
      <c r="AC806" s="24">
        <v>0</v>
      </c>
      <c r="AD806" s="24">
        <v>0</v>
      </c>
      <c r="AE806" s="24">
        <v>0</v>
      </c>
      <c r="AF806" s="25">
        <v>22</v>
      </c>
    </row>
    <row r="807" spans="1:32" s="25" customFormat="1" ht="13.7" customHeight="1" x14ac:dyDescent="0.15">
      <c r="A807" s="21" t="s">
        <v>1158</v>
      </c>
      <c r="B807" s="21" t="s">
        <v>446</v>
      </c>
      <c r="C807" s="22" t="s">
        <v>1150</v>
      </c>
      <c r="D807" s="23">
        <v>0</v>
      </c>
      <c r="E807" s="23" t="s">
        <v>1173</v>
      </c>
      <c r="F807" s="23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/>
      <c r="Q807" s="1"/>
      <c r="R807" s="24">
        <f t="shared" si="133"/>
        <v>0</v>
      </c>
      <c r="S807" s="1">
        <v>0</v>
      </c>
      <c r="T807" s="1">
        <v>0</v>
      </c>
      <c r="U807" s="1">
        <v>0</v>
      </c>
      <c r="V807" s="24">
        <f t="shared" si="134"/>
        <v>0</v>
      </c>
      <c r="W807" s="24">
        <v>0</v>
      </c>
      <c r="X807" s="24">
        <v>0</v>
      </c>
      <c r="Y807" s="24">
        <v>0</v>
      </c>
      <c r="Z807" s="24">
        <v>0</v>
      </c>
      <c r="AA807" s="24">
        <v>0</v>
      </c>
      <c r="AB807" s="24">
        <v>0</v>
      </c>
      <c r="AC807" s="24">
        <v>0</v>
      </c>
      <c r="AD807" s="24">
        <v>0</v>
      </c>
      <c r="AE807" s="24">
        <v>0</v>
      </c>
      <c r="AF807" s="25">
        <v>23</v>
      </c>
    </row>
    <row r="808" spans="1:32" s="25" customFormat="1" ht="13.7" customHeight="1" x14ac:dyDescent="0.15">
      <c r="A808" s="21" t="s">
        <v>1158</v>
      </c>
      <c r="B808" s="21" t="s">
        <v>446</v>
      </c>
      <c r="C808" s="22" t="s">
        <v>1151</v>
      </c>
      <c r="D808" s="23">
        <v>0</v>
      </c>
      <c r="E808" s="23" t="s">
        <v>1173</v>
      </c>
      <c r="F808" s="23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/>
      <c r="Q808" s="1"/>
      <c r="R808" s="24">
        <f t="shared" si="133"/>
        <v>0</v>
      </c>
      <c r="S808" s="1">
        <v>0</v>
      </c>
      <c r="T808" s="1">
        <v>0</v>
      </c>
      <c r="U808" s="1">
        <v>0</v>
      </c>
      <c r="V808" s="24">
        <f t="shared" si="134"/>
        <v>0</v>
      </c>
      <c r="W808" s="24">
        <v>0</v>
      </c>
      <c r="X808" s="24">
        <v>0</v>
      </c>
      <c r="Y808" s="24">
        <v>0</v>
      </c>
      <c r="Z808" s="24">
        <v>0</v>
      </c>
      <c r="AA808" s="24">
        <v>0</v>
      </c>
      <c r="AB808" s="24">
        <v>0</v>
      </c>
      <c r="AC808" s="24">
        <v>0</v>
      </c>
      <c r="AD808" s="24">
        <v>0</v>
      </c>
      <c r="AE808" s="24">
        <v>0</v>
      </c>
      <c r="AF808" s="25">
        <v>24</v>
      </c>
    </row>
    <row r="809" spans="1:32" s="25" customFormat="1" ht="13.7" customHeight="1" x14ac:dyDescent="0.15">
      <c r="A809" s="26"/>
      <c r="B809" s="26" t="s">
        <v>1113</v>
      </c>
      <c r="C809" s="26">
        <f>COUNTA(C802:C808)</f>
        <v>7</v>
      </c>
      <c r="D809" s="27">
        <f>COUNTIF(D802:D808,"併")</f>
        <v>1</v>
      </c>
      <c r="E809" s="27">
        <v>2</v>
      </c>
      <c r="F809" s="27"/>
      <c r="G809" s="28">
        <f t="shared" ref="G809:AE809" si="144">SUM(G802:G808)</f>
        <v>5</v>
      </c>
      <c r="H809" s="28">
        <f t="shared" si="144"/>
        <v>0</v>
      </c>
      <c r="I809" s="28">
        <f t="shared" si="144"/>
        <v>5</v>
      </c>
      <c r="J809" s="28">
        <f t="shared" si="144"/>
        <v>0</v>
      </c>
      <c r="K809" s="28">
        <f t="shared" si="144"/>
        <v>0</v>
      </c>
      <c r="L809" s="28">
        <f t="shared" si="144"/>
        <v>63</v>
      </c>
      <c r="M809" s="28">
        <f t="shared" si="144"/>
        <v>6</v>
      </c>
      <c r="N809" s="28">
        <f t="shared" si="144"/>
        <v>1</v>
      </c>
      <c r="O809" s="28">
        <f t="shared" si="144"/>
        <v>0</v>
      </c>
      <c r="P809" s="28">
        <f t="shared" si="144"/>
        <v>41</v>
      </c>
      <c r="Q809" s="28">
        <f t="shared" si="144"/>
        <v>39</v>
      </c>
      <c r="R809" s="28">
        <f t="shared" si="144"/>
        <v>80</v>
      </c>
      <c r="S809" s="28">
        <f t="shared" si="144"/>
        <v>5</v>
      </c>
      <c r="T809" s="28">
        <f t="shared" si="144"/>
        <v>0</v>
      </c>
      <c r="U809" s="28">
        <f t="shared" si="144"/>
        <v>29</v>
      </c>
      <c r="V809" s="28">
        <f t="shared" si="144"/>
        <v>34</v>
      </c>
      <c r="W809" s="28">
        <f t="shared" si="144"/>
        <v>5</v>
      </c>
      <c r="X809" s="28">
        <f t="shared" si="144"/>
        <v>3</v>
      </c>
      <c r="Y809" s="28">
        <f t="shared" si="144"/>
        <v>5</v>
      </c>
      <c r="Z809" s="28">
        <f t="shared" si="144"/>
        <v>2</v>
      </c>
      <c r="AA809" s="28">
        <f t="shared" si="144"/>
        <v>0</v>
      </c>
      <c r="AB809" s="28">
        <f t="shared" si="144"/>
        <v>0</v>
      </c>
      <c r="AC809" s="28">
        <f t="shared" si="144"/>
        <v>2</v>
      </c>
      <c r="AD809" s="28">
        <f t="shared" si="144"/>
        <v>0</v>
      </c>
      <c r="AE809" s="28">
        <f t="shared" si="144"/>
        <v>2</v>
      </c>
      <c r="AF809" s="25">
        <v>25</v>
      </c>
    </row>
    <row r="810" spans="1:32" s="16" customFormat="1" ht="13.7" customHeight="1" x14ac:dyDescent="0.15">
      <c r="A810" s="21" t="s">
        <v>1158</v>
      </c>
      <c r="B810" s="21" t="s">
        <v>452</v>
      </c>
      <c r="C810" s="22" t="s">
        <v>453</v>
      </c>
      <c r="D810" s="23">
        <v>0</v>
      </c>
      <c r="E810" s="23" t="s">
        <v>1173</v>
      </c>
      <c r="F810" s="23" t="s">
        <v>1124</v>
      </c>
      <c r="G810" s="1">
        <v>1</v>
      </c>
      <c r="H810" s="1">
        <v>0</v>
      </c>
      <c r="I810" s="1">
        <v>1</v>
      </c>
      <c r="J810" s="1">
        <v>1</v>
      </c>
      <c r="K810" s="1">
        <v>0</v>
      </c>
      <c r="L810" s="1">
        <v>28</v>
      </c>
      <c r="M810" s="1">
        <v>1</v>
      </c>
      <c r="N810" s="1">
        <v>1</v>
      </c>
      <c r="O810" s="1">
        <v>0</v>
      </c>
      <c r="P810" s="1">
        <v>19</v>
      </c>
      <c r="Q810" s="1">
        <v>14</v>
      </c>
      <c r="R810" s="24">
        <f t="shared" si="133"/>
        <v>33</v>
      </c>
      <c r="S810" s="24">
        <v>1</v>
      </c>
      <c r="T810" s="24">
        <v>0</v>
      </c>
      <c r="U810" s="24">
        <v>10</v>
      </c>
      <c r="V810" s="24">
        <f t="shared" si="134"/>
        <v>11</v>
      </c>
      <c r="W810" s="24">
        <v>1</v>
      </c>
      <c r="X810" s="24">
        <v>6</v>
      </c>
      <c r="Y810" s="24">
        <v>1</v>
      </c>
      <c r="Z810" s="24">
        <v>1</v>
      </c>
      <c r="AA810" s="24">
        <v>0</v>
      </c>
      <c r="AB810" s="24">
        <v>0</v>
      </c>
      <c r="AC810" s="24">
        <v>0</v>
      </c>
      <c r="AD810" s="24">
        <v>0</v>
      </c>
      <c r="AE810" s="24">
        <v>0</v>
      </c>
      <c r="AF810" s="16">
        <v>26</v>
      </c>
    </row>
    <row r="811" spans="1:32" s="25" customFormat="1" ht="13.7" customHeight="1" x14ac:dyDescent="0.15">
      <c r="A811" s="21" t="s">
        <v>1158</v>
      </c>
      <c r="B811" s="21" t="s">
        <v>452</v>
      </c>
      <c r="C811" s="22" t="s">
        <v>454</v>
      </c>
      <c r="D811" s="23">
        <v>0</v>
      </c>
      <c r="E811" s="23" t="s">
        <v>1174</v>
      </c>
      <c r="F811" s="23" t="s">
        <v>1124</v>
      </c>
      <c r="G811" s="1">
        <v>1</v>
      </c>
      <c r="H811" s="1">
        <v>0</v>
      </c>
      <c r="I811" s="1">
        <v>1</v>
      </c>
      <c r="J811" s="1">
        <v>0</v>
      </c>
      <c r="K811" s="1">
        <v>0</v>
      </c>
      <c r="L811" s="1">
        <v>6</v>
      </c>
      <c r="M811" s="1">
        <v>1</v>
      </c>
      <c r="N811" s="1">
        <v>0</v>
      </c>
      <c r="O811" s="1">
        <v>0</v>
      </c>
      <c r="P811" s="1">
        <v>4</v>
      </c>
      <c r="Q811" s="1">
        <v>5</v>
      </c>
      <c r="R811" s="24">
        <f t="shared" si="133"/>
        <v>9</v>
      </c>
      <c r="S811" s="24">
        <v>1</v>
      </c>
      <c r="T811" s="24">
        <v>0</v>
      </c>
      <c r="U811" s="24">
        <v>1</v>
      </c>
      <c r="V811" s="24">
        <f t="shared" si="134"/>
        <v>2</v>
      </c>
      <c r="W811" s="24">
        <v>1</v>
      </c>
      <c r="X811" s="24">
        <v>0</v>
      </c>
      <c r="Y811" s="24">
        <v>1</v>
      </c>
      <c r="Z811" s="24">
        <v>0</v>
      </c>
      <c r="AA811" s="24">
        <v>0</v>
      </c>
      <c r="AB811" s="24">
        <v>0</v>
      </c>
      <c r="AC811" s="24">
        <v>0</v>
      </c>
      <c r="AD811" s="24">
        <v>0</v>
      </c>
      <c r="AE811" s="24">
        <v>0</v>
      </c>
      <c r="AF811" s="25">
        <v>27</v>
      </c>
    </row>
    <row r="812" spans="1:32" s="16" customFormat="1" ht="13.7" customHeight="1" x14ac:dyDescent="0.15">
      <c r="A812" s="21" t="s">
        <v>1158</v>
      </c>
      <c r="B812" s="21" t="s">
        <v>452</v>
      </c>
      <c r="C812" s="22" t="s">
        <v>455</v>
      </c>
      <c r="D812" s="23">
        <v>0</v>
      </c>
      <c r="E812" s="23" t="s">
        <v>1173</v>
      </c>
      <c r="F812" s="23" t="s">
        <v>1124</v>
      </c>
      <c r="G812" s="1">
        <v>1</v>
      </c>
      <c r="H812" s="1">
        <v>0</v>
      </c>
      <c r="I812" s="1">
        <v>1</v>
      </c>
      <c r="J812" s="1">
        <v>0</v>
      </c>
      <c r="K812" s="1">
        <v>0</v>
      </c>
      <c r="L812" s="1">
        <v>17</v>
      </c>
      <c r="M812" s="1">
        <v>1</v>
      </c>
      <c r="N812" s="1">
        <v>0</v>
      </c>
      <c r="O812" s="1">
        <v>0</v>
      </c>
      <c r="P812" s="1">
        <v>11</v>
      </c>
      <c r="Q812" s="1">
        <v>9</v>
      </c>
      <c r="R812" s="24">
        <f t="shared" si="133"/>
        <v>20</v>
      </c>
      <c r="S812" s="24">
        <v>1</v>
      </c>
      <c r="T812" s="24">
        <v>0</v>
      </c>
      <c r="U812" s="24">
        <v>3</v>
      </c>
      <c r="V812" s="24">
        <f t="shared" si="134"/>
        <v>4</v>
      </c>
      <c r="W812" s="24">
        <v>1</v>
      </c>
      <c r="X812" s="24">
        <v>1</v>
      </c>
      <c r="Y812" s="24">
        <v>1</v>
      </c>
      <c r="Z812" s="24">
        <v>0</v>
      </c>
      <c r="AA812" s="24">
        <v>0</v>
      </c>
      <c r="AB812" s="24">
        <v>0</v>
      </c>
      <c r="AC812" s="24">
        <v>2</v>
      </c>
      <c r="AD812" s="24">
        <v>0</v>
      </c>
      <c r="AE812" s="24">
        <v>2</v>
      </c>
      <c r="AF812" s="16">
        <v>28</v>
      </c>
    </row>
    <row r="813" spans="1:32" s="25" customFormat="1" ht="13.7" customHeight="1" x14ac:dyDescent="0.15">
      <c r="A813" s="26"/>
      <c r="B813" s="26" t="s">
        <v>1113</v>
      </c>
      <c r="C813" s="26">
        <f>COUNTA(C810:C812)</f>
        <v>3</v>
      </c>
      <c r="D813" s="27">
        <f>COUNTIF(D810:D812,"併")</f>
        <v>0</v>
      </c>
      <c r="E813" s="27">
        <v>1</v>
      </c>
      <c r="F813" s="27"/>
      <c r="G813" s="28">
        <f t="shared" ref="G813:AE813" si="145">SUM(G810:G812)</f>
        <v>3</v>
      </c>
      <c r="H813" s="28">
        <f t="shared" si="145"/>
        <v>0</v>
      </c>
      <c r="I813" s="28">
        <f t="shared" si="145"/>
        <v>3</v>
      </c>
      <c r="J813" s="28">
        <f t="shared" si="145"/>
        <v>1</v>
      </c>
      <c r="K813" s="28">
        <f t="shared" si="145"/>
        <v>0</v>
      </c>
      <c r="L813" s="28">
        <f t="shared" si="145"/>
        <v>51</v>
      </c>
      <c r="M813" s="28">
        <f t="shared" si="145"/>
        <v>3</v>
      </c>
      <c r="N813" s="28">
        <f t="shared" si="145"/>
        <v>1</v>
      </c>
      <c r="O813" s="28">
        <f t="shared" si="145"/>
        <v>0</v>
      </c>
      <c r="P813" s="28">
        <f t="shared" si="145"/>
        <v>34</v>
      </c>
      <c r="Q813" s="28">
        <f t="shared" si="145"/>
        <v>28</v>
      </c>
      <c r="R813" s="28">
        <f t="shared" si="145"/>
        <v>62</v>
      </c>
      <c r="S813" s="28">
        <f t="shared" si="145"/>
        <v>3</v>
      </c>
      <c r="T813" s="28">
        <f t="shared" si="145"/>
        <v>0</v>
      </c>
      <c r="U813" s="28">
        <f t="shared" si="145"/>
        <v>14</v>
      </c>
      <c r="V813" s="28">
        <f t="shared" si="145"/>
        <v>17</v>
      </c>
      <c r="W813" s="28">
        <f t="shared" si="145"/>
        <v>3</v>
      </c>
      <c r="X813" s="28">
        <f t="shared" si="145"/>
        <v>7</v>
      </c>
      <c r="Y813" s="28">
        <f t="shared" si="145"/>
        <v>3</v>
      </c>
      <c r="Z813" s="28">
        <f t="shared" si="145"/>
        <v>1</v>
      </c>
      <c r="AA813" s="28">
        <f t="shared" si="145"/>
        <v>0</v>
      </c>
      <c r="AB813" s="28">
        <f t="shared" si="145"/>
        <v>0</v>
      </c>
      <c r="AC813" s="28">
        <f t="shared" si="145"/>
        <v>2</v>
      </c>
      <c r="AD813" s="28">
        <f t="shared" si="145"/>
        <v>0</v>
      </c>
      <c r="AE813" s="28">
        <f t="shared" si="145"/>
        <v>2</v>
      </c>
      <c r="AF813" s="25">
        <v>29</v>
      </c>
    </row>
    <row r="814" spans="1:32" s="16" customFormat="1" ht="13.7" customHeight="1" x14ac:dyDescent="0.15">
      <c r="A814" s="21" t="s">
        <v>1158</v>
      </c>
      <c r="B814" s="21" t="s">
        <v>456</v>
      </c>
      <c r="C814" s="22" t="s">
        <v>457</v>
      </c>
      <c r="D814" s="23">
        <v>0</v>
      </c>
      <c r="E814" s="23" t="s">
        <v>1173</v>
      </c>
      <c r="F814" s="23" t="s">
        <v>1124</v>
      </c>
      <c r="G814" s="1">
        <v>1</v>
      </c>
      <c r="H814" s="1">
        <v>0</v>
      </c>
      <c r="I814" s="1">
        <v>1</v>
      </c>
      <c r="J814" s="1">
        <v>0</v>
      </c>
      <c r="K814" s="1">
        <v>0</v>
      </c>
      <c r="L814" s="1">
        <v>18</v>
      </c>
      <c r="M814" s="1">
        <v>1</v>
      </c>
      <c r="N814" s="1">
        <v>0</v>
      </c>
      <c r="O814" s="1">
        <v>0</v>
      </c>
      <c r="P814" s="1">
        <v>12</v>
      </c>
      <c r="Q814" s="1">
        <v>9</v>
      </c>
      <c r="R814" s="24">
        <f t="shared" si="133"/>
        <v>21</v>
      </c>
      <c r="S814" s="24">
        <v>2</v>
      </c>
      <c r="T814" s="24">
        <v>0</v>
      </c>
      <c r="U814" s="24">
        <v>7</v>
      </c>
      <c r="V814" s="24">
        <f t="shared" si="134"/>
        <v>9</v>
      </c>
      <c r="W814" s="24">
        <v>1</v>
      </c>
      <c r="X814" s="24">
        <v>2</v>
      </c>
      <c r="Y814" s="24">
        <v>1</v>
      </c>
      <c r="Z814" s="24">
        <v>1</v>
      </c>
      <c r="AA814" s="24">
        <v>0</v>
      </c>
      <c r="AB814" s="24">
        <v>1</v>
      </c>
      <c r="AC814" s="24">
        <v>0</v>
      </c>
      <c r="AD814" s="24">
        <v>0</v>
      </c>
      <c r="AE814" s="24">
        <v>0</v>
      </c>
      <c r="AF814" s="16">
        <v>30</v>
      </c>
    </row>
    <row r="815" spans="1:32" s="25" customFormat="1" ht="13.7" customHeight="1" x14ac:dyDescent="0.15">
      <c r="A815" s="21" t="s">
        <v>1158</v>
      </c>
      <c r="B815" s="21" t="s">
        <v>456</v>
      </c>
      <c r="C815" s="22" t="s">
        <v>458</v>
      </c>
      <c r="D815" s="23">
        <v>0</v>
      </c>
      <c r="E815" s="23" t="s">
        <v>1174</v>
      </c>
      <c r="F815" s="23" t="s">
        <v>1124</v>
      </c>
      <c r="G815" s="1">
        <v>1</v>
      </c>
      <c r="H815" s="1">
        <v>0</v>
      </c>
      <c r="I815" s="1">
        <v>1</v>
      </c>
      <c r="J815" s="1">
        <v>0</v>
      </c>
      <c r="K815" s="1">
        <v>0</v>
      </c>
      <c r="L815" s="1">
        <v>5</v>
      </c>
      <c r="M815" s="1">
        <v>1</v>
      </c>
      <c r="N815" s="1">
        <v>0</v>
      </c>
      <c r="O815" s="1">
        <v>0</v>
      </c>
      <c r="P815" s="1">
        <v>4</v>
      </c>
      <c r="Q815" s="1">
        <v>4</v>
      </c>
      <c r="R815" s="24">
        <f t="shared" si="133"/>
        <v>8</v>
      </c>
      <c r="S815" s="24">
        <v>1</v>
      </c>
      <c r="T815" s="24">
        <v>0</v>
      </c>
      <c r="U815" s="24">
        <v>1</v>
      </c>
      <c r="V815" s="24">
        <f t="shared" si="134"/>
        <v>2</v>
      </c>
      <c r="W815" s="24">
        <v>1</v>
      </c>
      <c r="X815" s="24">
        <v>0</v>
      </c>
      <c r="Y815" s="24">
        <v>1</v>
      </c>
      <c r="Z815" s="24">
        <v>0</v>
      </c>
      <c r="AA815" s="24">
        <v>0</v>
      </c>
      <c r="AB815" s="24">
        <v>0</v>
      </c>
      <c r="AC815" s="24">
        <v>0</v>
      </c>
      <c r="AD815" s="24">
        <v>0</v>
      </c>
      <c r="AE815" s="24">
        <v>0</v>
      </c>
      <c r="AF815" s="25">
        <v>31</v>
      </c>
    </row>
    <row r="816" spans="1:32" s="16" customFormat="1" ht="13.7" customHeight="1" x14ac:dyDescent="0.15">
      <c r="A816" s="21" t="s">
        <v>1158</v>
      </c>
      <c r="B816" s="21" t="s">
        <v>456</v>
      </c>
      <c r="C816" s="22" t="s">
        <v>459</v>
      </c>
      <c r="D816" s="23">
        <v>0</v>
      </c>
      <c r="E816" s="23">
        <v>2</v>
      </c>
      <c r="F816" s="23" t="s">
        <v>1124</v>
      </c>
      <c r="G816" s="1">
        <v>1</v>
      </c>
      <c r="H816" s="1">
        <v>0</v>
      </c>
      <c r="I816" s="24">
        <v>1</v>
      </c>
      <c r="J816" s="1">
        <v>0</v>
      </c>
      <c r="K816" s="1">
        <v>0</v>
      </c>
      <c r="L816" s="1">
        <v>6</v>
      </c>
      <c r="M816" s="1">
        <v>1</v>
      </c>
      <c r="N816" s="1">
        <v>0</v>
      </c>
      <c r="O816" s="1">
        <v>0</v>
      </c>
      <c r="P816" s="1">
        <v>5</v>
      </c>
      <c r="Q816" s="1">
        <v>4</v>
      </c>
      <c r="R816" s="24">
        <f t="shared" si="133"/>
        <v>9</v>
      </c>
      <c r="S816" s="24">
        <v>1</v>
      </c>
      <c r="T816" s="24">
        <v>0</v>
      </c>
      <c r="U816" s="24">
        <v>1</v>
      </c>
      <c r="V816" s="24">
        <f t="shared" si="134"/>
        <v>2</v>
      </c>
      <c r="W816" s="24">
        <v>1</v>
      </c>
      <c r="X816" s="24">
        <v>1</v>
      </c>
      <c r="Y816" s="24">
        <v>1</v>
      </c>
      <c r="Z816" s="24">
        <v>0</v>
      </c>
      <c r="AA816" s="24">
        <v>0</v>
      </c>
      <c r="AB816" s="24">
        <v>0</v>
      </c>
      <c r="AC816" s="24">
        <v>0</v>
      </c>
      <c r="AD816" s="24">
        <v>0</v>
      </c>
      <c r="AE816" s="24">
        <v>0</v>
      </c>
      <c r="AF816" s="16">
        <v>32</v>
      </c>
    </row>
    <row r="817" spans="1:32" s="25" customFormat="1" ht="13.7" customHeight="1" x14ac:dyDescent="0.15">
      <c r="A817" s="21" t="s">
        <v>1158</v>
      </c>
      <c r="B817" s="21" t="s">
        <v>456</v>
      </c>
      <c r="C817" s="22" t="s">
        <v>460</v>
      </c>
      <c r="D817" s="23">
        <v>0</v>
      </c>
      <c r="E817" s="23" t="s">
        <v>1175</v>
      </c>
      <c r="F817" s="23" t="s">
        <v>1124</v>
      </c>
      <c r="G817" s="1">
        <v>1</v>
      </c>
      <c r="H817" s="1">
        <v>0</v>
      </c>
      <c r="I817" s="1">
        <v>1</v>
      </c>
      <c r="J817" s="1">
        <v>0</v>
      </c>
      <c r="K817" s="1">
        <v>0</v>
      </c>
      <c r="L817" s="1">
        <v>7</v>
      </c>
      <c r="M817" s="1">
        <v>1</v>
      </c>
      <c r="N817" s="1">
        <v>0</v>
      </c>
      <c r="O817" s="1">
        <v>0</v>
      </c>
      <c r="P817" s="1">
        <v>4</v>
      </c>
      <c r="Q817" s="1">
        <v>6</v>
      </c>
      <c r="R817" s="24">
        <f t="shared" si="133"/>
        <v>10</v>
      </c>
      <c r="S817" s="24">
        <v>1</v>
      </c>
      <c r="T817" s="24">
        <v>0</v>
      </c>
      <c r="U817" s="24">
        <v>1</v>
      </c>
      <c r="V817" s="24">
        <f t="shared" si="134"/>
        <v>2</v>
      </c>
      <c r="W817" s="24">
        <v>1</v>
      </c>
      <c r="X817" s="24">
        <v>0</v>
      </c>
      <c r="Y817" s="24">
        <v>1</v>
      </c>
      <c r="Z817" s="24">
        <v>0</v>
      </c>
      <c r="AA817" s="24">
        <v>0</v>
      </c>
      <c r="AB817" s="24">
        <v>0</v>
      </c>
      <c r="AC817" s="24">
        <v>0</v>
      </c>
      <c r="AD817" s="24">
        <v>0</v>
      </c>
      <c r="AE817" s="24">
        <v>0</v>
      </c>
      <c r="AF817" s="25">
        <v>33</v>
      </c>
    </row>
    <row r="818" spans="1:32" s="25" customFormat="1" ht="13.7" customHeight="1" x14ac:dyDescent="0.15">
      <c r="A818" s="26"/>
      <c r="B818" s="26" t="s">
        <v>1113</v>
      </c>
      <c r="C818" s="26">
        <f>COUNTA(C814:C817)</f>
        <v>4</v>
      </c>
      <c r="D818" s="27">
        <f>COUNTIF(D814:D817,"併")</f>
        <v>0</v>
      </c>
      <c r="E818" s="27">
        <v>4</v>
      </c>
      <c r="F818" s="27"/>
      <c r="G818" s="28">
        <f t="shared" ref="G818:AE818" si="146">SUM(G814:G817)</f>
        <v>4</v>
      </c>
      <c r="H818" s="28">
        <f t="shared" si="146"/>
        <v>0</v>
      </c>
      <c r="I818" s="28">
        <f t="shared" si="146"/>
        <v>4</v>
      </c>
      <c r="J818" s="28">
        <f t="shared" si="146"/>
        <v>0</v>
      </c>
      <c r="K818" s="28">
        <f t="shared" si="146"/>
        <v>0</v>
      </c>
      <c r="L818" s="28">
        <f t="shared" si="146"/>
        <v>36</v>
      </c>
      <c r="M818" s="28">
        <f t="shared" si="146"/>
        <v>4</v>
      </c>
      <c r="N818" s="28">
        <f t="shared" si="146"/>
        <v>0</v>
      </c>
      <c r="O818" s="28">
        <f t="shared" si="146"/>
        <v>0</v>
      </c>
      <c r="P818" s="28">
        <f t="shared" si="146"/>
        <v>25</v>
      </c>
      <c r="Q818" s="28">
        <f t="shared" si="146"/>
        <v>23</v>
      </c>
      <c r="R818" s="28">
        <f t="shared" si="146"/>
        <v>48</v>
      </c>
      <c r="S818" s="28">
        <f t="shared" si="146"/>
        <v>5</v>
      </c>
      <c r="T818" s="28">
        <f t="shared" si="146"/>
        <v>0</v>
      </c>
      <c r="U818" s="28">
        <f t="shared" si="146"/>
        <v>10</v>
      </c>
      <c r="V818" s="28">
        <f t="shared" si="146"/>
        <v>15</v>
      </c>
      <c r="W818" s="28">
        <f t="shared" si="146"/>
        <v>4</v>
      </c>
      <c r="X818" s="28">
        <f t="shared" si="146"/>
        <v>3</v>
      </c>
      <c r="Y818" s="28">
        <f t="shared" si="146"/>
        <v>4</v>
      </c>
      <c r="Z818" s="28">
        <f t="shared" si="146"/>
        <v>1</v>
      </c>
      <c r="AA818" s="28">
        <f t="shared" si="146"/>
        <v>0</v>
      </c>
      <c r="AB818" s="28">
        <f t="shared" si="146"/>
        <v>1</v>
      </c>
      <c r="AC818" s="28">
        <f t="shared" si="146"/>
        <v>0</v>
      </c>
      <c r="AD818" s="28">
        <f t="shared" si="146"/>
        <v>0</v>
      </c>
      <c r="AE818" s="28">
        <f t="shared" si="146"/>
        <v>0</v>
      </c>
      <c r="AF818" s="25">
        <v>35</v>
      </c>
    </row>
    <row r="819" spans="1:32" s="16" customFormat="1" ht="13.7" customHeight="1" x14ac:dyDescent="0.15">
      <c r="A819" s="21" t="s">
        <v>1158</v>
      </c>
      <c r="B819" s="21" t="s">
        <v>461</v>
      </c>
      <c r="C819" s="22" t="s">
        <v>1140</v>
      </c>
      <c r="D819" s="23">
        <v>0</v>
      </c>
      <c r="E819" s="23">
        <v>2</v>
      </c>
      <c r="F819" s="23" t="s">
        <v>1124</v>
      </c>
      <c r="G819" s="1">
        <v>1</v>
      </c>
      <c r="H819" s="1">
        <v>0</v>
      </c>
      <c r="I819" s="1">
        <v>1</v>
      </c>
      <c r="J819" s="1">
        <v>0</v>
      </c>
      <c r="K819" s="1">
        <v>0</v>
      </c>
      <c r="L819" s="1">
        <v>14</v>
      </c>
      <c r="M819" s="1">
        <v>1</v>
      </c>
      <c r="N819" s="1">
        <v>1</v>
      </c>
      <c r="O819" s="1">
        <v>0</v>
      </c>
      <c r="P819" s="1">
        <v>9</v>
      </c>
      <c r="Q819" s="1">
        <v>9</v>
      </c>
      <c r="R819" s="24">
        <f t="shared" si="133"/>
        <v>18</v>
      </c>
      <c r="S819" s="24">
        <v>0</v>
      </c>
      <c r="T819" s="24">
        <v>0</v>
      </c>
      <c r="U819" s="24">
        <v>4</v>
      </c>
      <c r="V819" s="24">
        <f t="shared" si="134"/>
        <v>4</v>
      </c>
      <c r="W819" s="24">
        <v>1</v>
      </c>
      <c r="X819" s="24">
        <v>0</v>
      </c>
      <c r="Y819" s="24">
        <v>1</v>
      </c>
      <c r="Z819" s="24">
        <v>0</v>
      </c>
      <c r="AA819" s="24">
        <v>0</v>
      </c>
      <c r="AB819" s="24">
        <v>0</v>
      </c>
      <c r="AC819" s="24">
        <v>3</v>
      </c>
      <c r="AD819" s="24">
        <v>0</v>
      </c>
      <c r="AE819" s="24">
        <v>3</v>
      </c>
      <c r="AF819" s="16">
        <v>36</v>
      </c>
    </row>
    <row r="820" spans="1:32" s="16" customFormat="1" ht="13.7" customHeight="1" x14ac:dyDescent="0.15">
      <c r="A820" s="21" t="s">
        <v>1158</v>
      </c>
      <c r="B820" s="21" t="s">
        <v>461</v>
      </c>
      <c r="C820" s="30" t="s">
        <v>1182</v>
      </c>
      <c r="D820" s="23">
        <v>0</v>
      </c>
      <c r="E820" s="23">
        <v>2</v>
      </c>
      <c r="F820" s="23" t="s">
        <v>1124</v>
      </c>
      <c r="G820" s="1">
        <v>1</v>
      </c>
      <c r="H820" s="1">
        <v>0</v>
      </c>
      <c r="I820" s="1">
        <v>1</v>
      </c>
      <c r="J820" s="1">
        <v>0</v>
      </c>
      <c r="K820" s="1">
        <v>0</v>
      </c>
      <c r="L820" s="1">
        <v>4</v>
      </c>
      <c r="M820" s="1">
        <v>2</v>
      </c>
      <c r="N820" s="1">
        <v>0</v>
      </c>
      <c r="O820" s="1">
        <v>0</v>
      </c>
      <c r="P820" s="1">
        <v>4</v>
      </c>
      <c r="Q820" s="1">
        <v>4</v>
      </c>
      <c r="R820" s="24">
        <f t="shared" si="133"/>
        <v>8</v>
      </c>
      <c r="S820" s="24">
        <v>1</v>
      </c>
      <c r="T820" s="24">
        <v>0</v>
      </c>
      <c r="U820" s="24">
        <v>1</v>
      </c>
      <c r="V820" s="24">
        <f t="shared" si="134"/>
        <v>2</v>
      </c>
      <c r="W820" s="24">
        <v>1</v>
      </c>
      <c r="X820" s="24">
        <v>0</v>
      </c>
      <c r="Y820" s="24">
        <v>1</v>
      </c>
      <c r="Z820" s="24">
        <v>0</v>
      </c>
      <c r="AA820" s="24">
        <v>0</v>
      </c>
      <c r="AB820" s="24">
        <v>0</v>
      </c>
      <c r="AC820" s="24">
        <v>1</v>
      </c>
      <c r="AD820" s="24">
        <v>0</v>
      </c>
      <c r="AE820" s="24">
        <v>1</v>
      </c>
      <c r="AF820" s="16">
        <v>37</v>
      </c>
    </row>
    <row r="821" spans="1:32" s="25" customFormat="1" ht="13.7" customHeight="1" x14ac:dyDescent="0.15">
      <c r="A821" s="26"/>
      <c r="B821" s="26" t="s">
        <v>1113</v>
      </c>
      <c r="C821" s="26">
        <f>COUNTA(C819:C820)</f>
        <v>2</v>
      </c>
      <c r="D821" s="27">
        <f>COUNTIF(D819:D820,"併")</f>
        <v>0</v>
      </c>
      <c r="E821" s="27">
        <v>2</v>
      </c>
      <c r="F821" s="27"/>
      <c r="G821" s="28">
        <f t="shared" ref="G821:AE821" si="147">SUM(G819:G820)</f>
        <v>2</v>
      </c>
      <c r="H821" s="28">
        <f t="shared" si="147"/>
        <v>0</v>
      </c>
      <c r="I821" s="28">
        <f t="shared" si="147"/>
        <v>2</v>
      </c>
      <c r="J821" s="28">
        <f t="shared" si="147"/>
        <v>0</v>
      </c>
      <c r="K821" s="28">
        <f t="shared" si="147"/>
        <v>0</v>
      </c>
      <c r="L821" s="28">
        <f t="shared" si="147"/>
        <v>18</v>
      </c>
      <c r="M821" s="28">
        <f t="shared" si="147"/>
        <v>3</v>
      </c>
      <c r="N821" s="28">
        <f t="shared" si="147"/>
        <v>1</v>
      </c>
      <c r="O821" s="28">
        <f t="shared" si="147"/>
        <v>0</v>
      </c>
      <c r="P821" s="28">
        <f t="shared" si="147"/>
        <v>13</v>
      </c>
      <c r="Q821" s="28">
        <f t="shared" si="147"/>
        <v>13</v>
      </c>
      <c r="R821" s="28">
        <f t="shared" si="147"/>
        <v>26</v>
      </c>
      <c r="S821" s="28">
        <f t="shared" si="147"/>
        <v>1</v>
      </c>
      <c r="T821" s="28">
        <f t="shared" si="147"/>
        <v>0</v>
      </c>
      <c r="U821" s="28">
        <f t="shared" si="147"/>
        <v>5</v>
      </c>
      <c r="V821" s="28">
        <f t="shared" si="147"/>
        <v>6</v>
      </c>
      <c r="W821" s="28">
        <f t="shared" si="147"/>
        <v>2</v>
      </c>
      <c r="X821" s="28">
        <f t="shared" si="147"/>
        <v>0</v>
      </c>
      <c r="Y821" s="28">
        <f t="shared" si="147"/>
        <v>2</v>
      </c>
      <c r="Z821" s="28">
        <f t="shared" si="147"/>
        <v>0</v>
      </c>
      <c r="AA821" s="28">
        <f t="shared" si="147"/>
        <v>0</v>
      </c>
      <c r="AB821" s="28">
        <f t="shared" si="147"/>
        <v>0</v>
      </c>
      <c r="AC821" s="28">
        <f t="shared" si="147"/>
        <v>4</v>
      </c>
      <c r="AD821" s="28">
        <f t="shared" si="147"/>
        <v>0</v>
      </c>
      <c r="AE821" s="28">
        <f t="shared" si="147"/>
        <v>4</v>
      </c>
      <c r="AF821" s="25">
        <v>38</v>
      </c>
    </row>
    <row r="822" spans="1:32" s="34" customFormat="1" ht="13.7" customHeight="1" x14ac:dyDescent="0.15">
      <c r="A822" s="21" t="s">
        <v>1158</v>
      </c>
      <c r="B822" s="21" t="s">
        <v>462</v>
      </c>
      <c r="C822" s="22" t="s">
        <v>463</v>
      </c>
      <c r="D822" s="23">
        <v>0</v>
      </c>
      <c r="E822" s="23">
        <v>2</v>
      </c>
      <c r="F822" s="23" t="s">
        <v>1124</v>
      </c>
      <c r="G822" s="1">
        <v>1</v>
      </c>
      <c r="H822" s="1">
        <v>0</v>
      </c>
      <c r="I822" s="1">
        <v>1</v>
      </c>
      <c r="J822" s="1">
        <v>0</v>
      </c>
      <c r="K822" s="1">
        <v>0</v>
      </c>
      <c r="L822" s="1">
        <v>6</v>
      </c>
      <c r="M822" s="1">
        <v>1</v>
      </c>
      <c r="N822" s="1">
        <v>0</v>
      </c>
      <c r="O822" s="1">
        <v>0</v>
      </c>
      <c r="P822" s="1">
        <v>4</v>
      </c>
      <c r="Q822" s="1">
        <v>5</v>
      </c>
      <c r="R822" s="24">
        <f t="shared" si="133"/>
        <v>9</v>
      </c>
      <c r="S822" s="24">
        <v>1</v>
      </c>
      <c r="T822" s="24">
        <v>0</v>
      </c>
      <c r="U822" s="24">
        <v>2</v>
      </c>
      <c r="V822" s="24">
        <f t="shared" si="134"/>
        <v>3</v>
      </c>
      <c r="W822" s="24">
        <v>1</v>
      </c>
      <c r="X822" s="24">
        <v>0</v>
      </c>
      <c r="Y822" s="24">
        <v>1</v>
      </c>
      <c r="Z822" s="24">
        <v>0</v>
      </c>
      <c r="AA822" s="24">
        <v>0</v>
      </c>
      <c r="AB822" s="24">
        <v>0</v>
      </c>
      <c r="AC822" s="24">
        <v>1</v>
      </c>
      <c r="AD822" s="24">
        <v>0</v>
      </c>
      <c r="AE822" s="24">
        <v>1</v>
      </c>
      <c r="AF822" s="34">
        <v>39</v>
      </c>
    </row>
    <row r="823" spans="1:32" s="25" customFormat="1" ht="13.7" customHeight="1" x14ac:dyDescent="0.15">
      <c r="A823" s="26"/>
      <c r="B823" s="26" t="s">
        <v>1113</v>
      </c>
      <c r="C823" s="26">
        <f>COUNTA(C822:C822)</f>
        <v>1</v>
      </c>
      <c r="D823" s="27">
        <f>COUNTIF(D822:D822,"併")</f>
        <v>0</v>
      </c>
      <c r="E823" s="27">
        <v>1</v>
      </c>
      <c r="F823" s="27"/>
      <c r="G823" s="28">
        <f t="shared" ref="G823:AE823" si="148">SUM(G822:G822)</f>
        <v>1</v>
      </c>
      <c r="H823" s="28">
        <f t="shared" si="148"/>
        <v>0</v>
      </c>
      <c r="I823" s="28">
        <f t="shared" si="148"/>
        <v>1</v>
      </c>
      <c r="J823" s="28">
        <f t="shared" si="148"/>
        <v>0</v>
      </c>
      <c r="K823" s="28">
        <f t="shared" si="148"/>
        <v>0</v>
      </c>
      <c r="L823" s="28">
        <f t="shared" si="148"/>
        <v>6</v>
      </c>
      <c r="M823" s="28">
        <f t="shared" si="148"/>
        <v>1</v>
      </c>
      <c r="N823" s="28">
        <f t="shared" si="148"/>
        <v>0</v>
      </c>
      <c r="O823" s="28">
        <f t="shared" si="148"/>
        <v>0</v>
      </c>
      <c r="P823" s="28">
        <f t="shared" si="148"/>
        <v>4</v>
      </c>
      <c r="Q823" s="28">
        <f t="shared" si="148"/>
        <v>5</v>
      </c>
      <c r="R823" s="28">
        <f t="shared" si="148"/>
        <v>9</v>
      </c>
      <c r="S823" s="28">
        <f t="shared" si="148"/>
        <v>1</v>
      </c>
      <c r="T823" s="28">
        <f t="shared" si="148"/>
        <v>0</v>
      </c>
      <c r="U823" s="28">
        <f t="shared" si="148"/>
        <v>2</v>
      </c>
      <c r="V823" s="28">
        <f t="shared" si="148"/>
        <v>3</v>
      </c>
      <c r="W823" s="28">
        <f t="shared" si="148"/>
        <v>1</v>
      </c>
      <c r="X823" s="28">
        <f t="shared" si="148"/>
        <v>0</v>
      </c>
      <c r="Y823" s="28">
        <f t="shared" si="148"/>
        <v>1</v>
      </c>
      <c r="Z823" s="28">
        <f t="shared" si="148"/>
        <v>0</v>
      </c>
      <c r="AA823" s="28">
        <f t="shared" si="148"/>
        <v>0</v>
      </c>
      <c r="AB823" s="28">
        <f t="shared" si="148"/>
        <v>0</v>
      </c>
      <c r="AC823" s="28">
        <f t="shared" si="148"/>
        <v>1</v>
      </c>
      <c r="AD823" s="28">
        <f t="shared" si="148"/>
        <v>0</v>
      </c>
      <c r="AE823" s="28">
        <f t="shared" si="148"/>
        <v>1</v>
      </c>
      <c r="AF823" s="25">
        <v>41</v>
      </c>
    </row>
    <row r="824" spans="1:32" s="25" customFormat="1" ht="13.7" customHeight="1" x14ac:dyDescent="0.15">
      <c r="A824" s="21" t="s">
        <v>1158</v>
      </c>
      <c r="B824" s="21" t="s">
        <v>464</v>
      </c>
      <c r="C824" s="22" t="s">
        <v>465</v>
      </c>
      <c r="D824" s="23">
        <v>0</v>
      </c>
      <c r="E824" s="23" t="s">
        <v>1173</v>
      </c>
      <c r="F824" s="23" t="s">
        <v>1124</v>
      </c>
      <c r="G824" s="1">
        <v>1</v>
      </c>
      <c r="H824" s="1">
        <v>0</v>
      </c>
      <c r="I824" s="1">
        <v>1</v>
      </c>
      <c r="J824" s="1">
        <v>0</v>
      </c>
      <c r="K824" s="1">
        <v>0</v>
      </c>
      <c r="L824" s="1">
        <v>14</v>
      </c>
      <c r="M824" s="1">
        <v>1</v>
      </c>
      <c r="N824" s="1">
        <v>0</v>
      </c>
      <c r="O824" s="1">
        <v>0</v>
      </c>
      <c r="P824" s="1">
        <v>11</v>
      </c>
      <c r="Q824" s="1">
        <v>6</v>
      </c>
      <c r="R824" s="24">
        <f t="shared" si="133"/>
        <v>17</v>
      </c>
      <c r="S824" s="24">
        <v>1</v>
      </c>
      <c r="T824" s="24">
        <v>0</v>
      </c>
      <c r="U824" s="24">
        <v>1</v>
      </c>
      <c r="V824" s="24">
        <f t="shared" si="134"/>
        <v>2</v>
      </c>
      <c r="W824" s="24">
        <v>1</v>
      </c>
      <c r="X824" s="24">
        <v>0</v>
      </c>
      <c r="Y824" s="24">
        <v>1</v>
      </c>
      <c r="Z824" s="24">
        <v>0</v>
      </c>
      <c r="AA824" s="24">
        <v>0</v>
      </c>
      <c r="AB824" s="24">
        <v>0</v>
      </c>
      <c r="AC824" s="24">
        <v>1</v>
      </c>
      <c r="AD824" s="24">
        <v>0</v>
      </c>
      <c r="AE824" s="24">
        <v>1</v>
      </c>
      <c r="AF824" s="25">
        <v>42</v>
      </c>
    </row>
    <row r="825" spans="1:32" s="25" customFormat="1" ht="13.7" customHeight="1" x14ac:dyDescent="0.15">
      <c r="A825" s="26"/>
      <c r="B825" s="26" t="s">
        <v>1113</v>
      </c>
      <c r="C825" s="26">
        <v>1</v>
      </c>
      <c r="D825" s="27">
        <f>COUNTIF(D824,"併")</f>
        <v>0</v>
      </c>
      <c r="E825" s="27">
        <v>0</v>
      </c>
      <c r="F825" s="27"/>
      <c r="G825" s="28">
        <f>G824</f>
        <v>1</v>
      </c>
      <c r="H825" s="28">
        <f t="shared" ref="H825:AE825" si="149">H824</f>
        <v>0</v>
      </c>
      <c r="I825" s="28">
        <f t="shared" si="149"/>
        <v>1</v>
      </c>
      <c r="J825" s="28">
        <f t="shared" si="149"/>
        <v>0</v>
      </c>
      <c r="K825" s="28">
        <f t="shared" si="149"/>
        <v>0</v>
      </c>
      <c r="L825" s="28">
        <f t="shared" si="149"/>
        <v>14</v>
      </c>
      <c r="M825" s="28">
        <f t="shared" si="149"/>
        <v>1</v>
      </c>
      <c r="N825" s="28">
        <f t="shared" si="149"/>
        <v>0</v>
      </c>
      <c r="O825" s="28">
        <f t="shared" si="149"/>
        <v>0</v>
      </c>
      <c r="P825" s="28">
        <f t="shared" si="149"/>
        <v>11</v>
      </c>
      <c r="Q825" s="28">
        <f t="shared" si="149"/>
        <v>6</v>
      </c>
      <c r="R825" s="28">
        <f t="shared" si="149"/>
        <v>17</v>
      </c>
      <c r="S825" s="28">
        <f t="shared" si="149"/>
        <v>1</v>
      </c>
      <c r="T825" s="28">
        <f t="shared" si="149"/>
        <v>0</v>
      </c>
      <c r="U825" s="28">
        <f t="shared" si="149"/>
        <v>1</v>
      </c>
      <c r="V825" s="28">
        <f t="shared" si="149"/>
        <v>2</v>
      </c>
      <c r="W825" s="28">
        <f t="shared" si="149"/>
        <v>1</v>
      </c>
      <c r="X825" s="28">
        <f t="shared" si="149"/>
        <v>0</v>
      </c>
      <c r="Y825" s="28">
        <f t="shared" si="149"/>
        <v>1</v>
      </c>
      <c r="Z825" s="28">
        <f t="shared" si="149"/>
        <v>0</v>
      </c>
      <c r="AA825" s="28">
        <f t="shared" si="149"/>
        <v>0</v>
      </c>
      <c r="AB825" s="28">
        <f t="shared" si="149"/>
        <v>0</v>
      </c>
      <c r="AC825" s="28">
        <f t="shared" si="149"/>
        <v>1</v>
      </c>
      <c r="AD825" s="28">
        <f t="shared" si="149"/>
        <v>0</v>
      </c>
      <c r="AE825" s="28">
        <f t="shared" si="149"/>
        <v>1</v>
      </c>
      <c r="AF825" s="25">
        <v>43</v>
      </c>
    </row>
    <row r="826" spans="1:32" s="25" customFormat="1" ht="13.7" customHeight="1" x14ac:dyDescent="0.15">
      <c r="A826" s="21" t="s">
        <v>1158</v>
      </c>
      <c r="B826" s="21" t="s">
        <v>466</v>
      </c>
      <c r="C826" s="22" t="s">
        <v>467</v>
      </c>
      <c r="D826" s="23">
        <v>0</v>
      </c>
      <c r="E826" s="23" t="s">
        <v>1175</v>
      </c>
      <c r="F826" s="23" t="s">
        <v>1124</v>
      </c>
      <c r="G826" s="1">
        <v>1</v>
      </c>
      <c r="H826" s="1">
        <v>0</v>
      </c>
      <c r="I826" s="1">
        <v>1</v>
      </c>
      <c r="J826" s="1">
        <v>0</v>
      </c>
      <c r="K826" s="1">
        <v>0</v>
      </c>
      <c r="L826" s="1">
        <v>12</v>
      </c>
      <c r="M826" s="1">
        <v>1</v>
      </c>
      <c r="N826" s="1">
        <v>1</v>
      </c>
      <c r="O826" s="1">
        <v>0</v>
      </c>
      <c r="P826" s="1">
        <v>8</v>
      </c>
      <c r="Q826" s="1">
        <v>8</v>
      </c>
      <c r="R826" s="24">
        <f t="shared" si="133"/>
        <v>16</v>
      </c>
      <c r="S826" s="24">
        <v>1</v>
      </c>
      <c r="T826" s="24">
        <v>0</v>
      </c>
      <c r="U826" s="24">
        <v>0</v>
      </c>
      <c r="V826" s="24">
        <f t="shared" si="134"/>
        <v>1</v>
      </c>
      <c r="W826" s="24">
        <v>1</v>
      </c>
      <c r="X826" s="24">
        <v>2</v>
      </c>
      <c r="Y826" s="24">
        <v>1</v>
      </c>
      <c r="Z826" s="24">
        <v>0</v>
      </c>
      <c r="AA826" s="24">
        <v>0</v>
      </c>
      <c r="AB826" s="24">
        <v>0</v>
      </c>
      <c r="AC826" s="24">
        <v>0</v>
      </c>
      <c r="AD826" s="24">
        <v>0</v>
      </c>
      <c r="AE826" s="24">
        <v>0</v>
      </c>
      <c r="AF826" s="25">
        <v>44</v>
      </c>
    </row>
    <row r="827" spans="1:32" s="34" customFormat="1" ht="13.7" customHeight="1" x14ac:dyDescent="0.15">
      <c r="A827" s="26"/>
      <c r="B827" s="26" t="s">
        <v>1113</v>
      </c>
      <c r="C827" s="26">
        <v>1</v>
      </c>
      <c r="D827" s="27">
        <f>COUNTIF(D826,"併")</f>
        <v>0</v>
      </c>
      <c r="E827" s="27">
        <v>1</v>
      </c>
      <c r="F827" s="27"/>
      <c r="G827" s="28">
        <f>G826</f>
        <v>1</v>
      </c>
      <c r="H827" s="28">
        <f t="shared" ref="H827:AE827" si="150">H826</f>
        <v>0</v>
      </c>
      <c r="I827" s="28">
        <f t="shared" si="150"/>
        <v>1</v>
      </c>
      <c r="J827" s="28">
        <f t="shared" si="150"/>
        <v>0</v>
      </c>
      <c r="K827" s="28">
        <f t="shared" si="150"/>
        <v>0</v>
      </c>
      <c r="L827" s="28">
        <f t="shared" si="150"/>
        <v>12</v>
      </c>
      <c r="M827" s="28">
        <f t="shared" si="150"/>
        <v>1</v>
      </c>
      <c r="N827" s="28">
        <f t="shared" si="150"/>
        <v>1</v>
      </c>
      <c r="O827" s="28">
        <f t="shared" si="150"/>
        <v>0</v>
      </c>
      <c r="P827" s="28">
        <f t="shared" si="150"/>
        <v>8</v>
      </c>
      <c r="Q827" s="28">
        <f t="shared" si="150"/>
        <v>8</v>
      </c>
      <c r="R827" s="28">
        <f t="shared" si="150"/>
        <v>16</v>
      </c>
      <c r="S827" s="28">
        <f t="shared" si="150"/>
        <v>1</v>
      </c>
      <c r="T827" s="28">
        <f t="shared" si="150"/>
        <v>0</v>
      </c>
      <c r="U827" s="28">
        <f t="shared" si="150"/>
        <v>0</v>
      </c>
      <c r="V827" s="28">
        <f t="shared" si="150"/>
        <v>1</v>
      </c>
      <c r="W827" s="28">
        <f t="shared" si="150"/>
        <v>1</v>
      </c>
      <c r="X827" s="28">
        <f t="shared" si="150"/>
        <v>2</v>
      </c>
      <c r="Y827" s="28">
        <f t="shared" si="150"/>
        <v>1</v>
      </c>
      <c r="Z827" s="28">
        <f t="shared" si="150"/>
        <v>0</v>
      </c>
      <c r="AA827" s="28">
        <f t="shared" si="150"/>
        <v>0</v>
      </c>
      <c r="AB827" s="28">
        <f t="shared" si="150"/>
        <v>0</v>
      </c>
      <c r="AC827" s="28">
        <f t="shared" si="150"/>
        <v>0</v>
      </c>
      <c r="AD827" s="28">
        <f t="shared" si="150"/>
        <v>0</v>
      </c>
      <c r="AE827" s="28">
        <f t="shared" si="150"/>
        <v>0</v>
      </c>
      <c r="AF827" s="34">
        <v>45</v>
      </c>
    </row>
    <row r="828" spans="1:32" s="34" customFormat="1" ht="13.7" customHeight="1" x14ac:dyDescent="0.15">
      <c r="A828" s="21" t="s">
        <v>1158</v>
      </c>
      <c r="B828" s="21" t="s">
        <v>470</v>
      </c>
      <c r="C828" s="22" t="s">
        <v>471</v>
      </c>
      <c r="D828" s="23">
        <v>0</v>
      </c>
      <c r="E828" s="23" t="s">
        <v>1174</v>
      </c>
      <c r="F828" s="23" t="s">
        <v>1124</v>
      </c>
      <c r="G828" s="1">
        <v>1</v>
      </c>
      <c r="H828" s="1">
        <v>0</v>
      </c>
      <c r="I828" s="1">
        <v>1</v>
      </c>
      <c r="J828" s="1">
        <v>0</v>
      </c>
      <c r="K828" s="1">
        <v>0</v>
      </c>
      <c r="L828" s="1">
        <v>15</v>
      </c>
      <c r="M828" s="1">
        <v>1</v>
      </c>
      <c r="N828" s="1">
        <v>1</v>
      </c>
      <c r="O828" s="1">
        <v>0</v>
      </c>
      <c r="P828" s="1">
        <v>12</v>
      </c>
      <c r="Q828" s="1">
        <v>7</v>
      </c>
      <c r="R828" s="24">
        <f t="shared" si="133"/>
        <v>19</v>
      </c>
      <c r="S828" s="24">
        <v>1</v>
      </c>
      <c r="T828" s="24">
        <v>0</v>
      </c>
      <c r="U828" s="24">
        <v>1</v>
      </c>
      <c r="V828" s="24">
        <f t="shared" si="134"/>
        <v>2</v>
      </c>
      <c r="W828" s="24">
        <v>1</v>
      </c>
      <c r="X828" s="24">
        <v>2</v>
      </c>
      <c r="Y828" s="24">
        <v>1</v>
      </c>
      <c r="Z828" s="24">
        <v>0</v>
      </c>
      <c r="AA828" s="24">
        <v>0</v>
      </c>
      <c r="AB828" s="24">
        <v>0</v>
      </c>
      <c r="AC828" s="24">
        <v>1</v>
      </c>
      <c r="AD828" s="24">
        <v>1</v>
      </c>
      <c r="AE828" s="24">
        <v>0</v>
      </c>
      <c r="AF828" s="34">
        <v>46</v>
      </c>
    </row>
    <row r="829" spans="1:32" s="34" customFormat="1" ht="13.7" customHeight="1" x14ac:dyDescent="0.15">
      <c r="A829" s="26"/>
      <c r="B829" s="26" t="s">
        <v>1113</v>
      </c>
      <c r="C829" s="26">
        <v>1</v>
      </c>
      <c r="D829" s="27">
        <f>COUNTIF(D828,"併")</f>
        <v>0</v>
      </c>
      <c r="E829" s="27">
        <v>1</v>
      </c>
      <c r="F829" s="27"/>
      <c r="G829" s="28">
        <f>G828</f>
        <v>1</v>
      </c>
      <c r="H829" s="28">
        <f t="shared" ref="H829:AE829" si="151">H828</f>
        <v>0</v>
      </c>
      <c r="I829" s="28">
        <f t="shared" si="151"/>
        <v>1</v>
      </c>
      <c r="J829" s="28">
        <f t="shared" si="151"/>
        <v>0</v>
      </c>
      <c r="K829" s="28">
        <f t="shared" si="151"/>
        <v>0</v>
      </c>
      <c r="L829" s="28">
        <f t="shared" si="151"/>
        <v>15</v>
      </c>
      <c r="M829" s="28">
        <f t="shared" si="151"/>
        <v>1</v>
      </c>
      <c r="N829" s="28">
        <f t="shared" si="151"/>
        <v>1</v>
      </c>
      <c r="O829" s="28">
        <f t="shared" si="151"/>
        <v>0</v>
      </c>
      <c r="P829" s="28">
        <f t="shared" si="151"/>
        <v>12</v>
      </c>
      <c r="Q829" s="28">
        <f t="shared" si="151"/>
        <v>7</v>
      </c>
      <c r="R829" s="28">
        <f t="shared" si="151"/>
        <v>19</v>
      </c>
      <c r="S829" s="28">
        <f t="shared" si="151"/>
        <v>1</v>
      </c>
      <c r="T829" s="28">
        <f t="shared" si="151"/>
        <v>0</v>
      </c>
      <c r="U829" s="28">
        <f t="shared" si="151"/>
        <v>1</v>
      </c>
      <c r="V829" s="28">
        <f t="shared" si="151"/>
        <v>2</v>
      </c>
      <c r="W829" s="28">
        <f t="shared" si="151"/>
        <v>1</v>
      </c>
      <c r="X829" s="28">
        <f t="shared" si="151"/>
        <v>2</v>
      </c>
      <c r="Y829" s="28">
        <f t="shared" si="151"/>
        <v>1</v>
      </c>
      <c r="Z829" s="28">
        <f t="shared" si="151"/>
        <v>0</v>
      </c>
      <c r="AA829" s="28">
        <f t="shared" si="151"/>
        <v>0</v>
      </c>
      <c r="AB829" s="28">
        <f t="shared" si="151"/>
        <v>0</v>
      </c>
      <c r="AC829" s="28">
        <f t="shared" si="151"/>
        <v>1</v>
      </c>
      <c r="AD829" s="28">
        <f t="shared" si="151"/>
        <v>1</v>
      </c>
      <c r="AE829" s="28">
        <f t="shared" si="151"/>
        <v>0</v>
      </c>
      <c r="AF829" s="34">
        <v>47</v>
      </c>
    </row>
    <row r="830" spans="1:32" s="16" customFormat="1" ht="13.7" customHeight="1" x14ac:dyDescent="0.15">
      <c r="A830" s="21" t="s">
        <v>1158</v>
      </c>
      <c r="B830" s="21" t="s">
        <v>472</v>
      </c>
      <c r="C830" s="22" t="s">
        <v>473</v>
      </c>
      <c r="D830" s="23">
        <v>0</v>
      </c>
      <c r="E830" s="23" t="s">
        <v>1175</v>
      </c>
      <c r="F830" s="23" t="s">
        <v>1176</v>
      </c>
      <c r="G830" s="1">
        <v>1</v>
      </c>
      <c r="H830" s="1">
        <v>0</v>
      </c>
      <c r="I830" s="1">
        <v>1</v>
      </c>
      <c r="J830" s="1">
        <v>0</v>
      </c>
      <c r="K830" s="1">
        <v>0</v>
      </c>
      <c r="L830" s="1">
        <v>18</v>
      </c>
      <c r="M830" s="1">
        <v>1</v>
      </c>
      <c r="N830" s="1">
        <v>0</v>
      </c>
      <c r="O830" s="1">
        <v>0</v>
      </c>
      <c r="P830" s="1">
        <v>11</v>
      </c>
      <c r="Q830" s="1">
        <v>10</v>
      </c>
      <c r="R830" s="24">
        <f t="shared" si="133"/>
        <v>21</v>
      </c>
      <c r="S830" s="24">
        <v>1</v>
      </c>
      <c r="T830" s="24">
        <v>0</v>
      </c>
      <c r="U830" s="24">
        <v>3</v>
      </c>
      <c r="V830" s="24">
        <f t="shared" si="134"/>
        <v>4</v>
      </c>
      <c r="W830" s="24">
        <v>1</v>
      </c>
      <c r="X830" s="24">
        <v>1</v>
      </c>
      <c r="Y830" s="24">
        <v>1</v>
      </c>
      <c r="Z830" s="24">
        <v>1</v>
      </c>
      <c r="AA830" s="24">
        <v>0</v>
      </c>
      <c r="AB830" s="24">
        <v>0</v>
      </c>
      <c r="AC830" s="24">
        <v>1</v>
      </c>
      <c r="AD830" s="24">
        <v>0</v>
      </c>
      <c r="AE830" s="24">
        <v>1</v>
      </c>
      <c r="AF830" s="16">
        <v>48</v>
      </c>
    </row>
    <row r="831" spans="1:32" s="25" customFormat="1" ht="13.7" customHeight="1" x14ac:dyDescent="0.15">
      <c r="A831" s="21" t="s">
        <v>1158</v>
      </c>
      <c r="B831" s="21" t="s">
        <v>472</v>
      </c>
      <c r="C831" s="22" t="s">
        <v>474</v>
      </c>
      <c r="D831" s="23" t="s">
        <v>742</v>
      </c>
      <c r="E831" s="23">
        <v>3</v>
      </c>
      <c r="F831" s="23" t="s">
        <v>1176</v>
      </c>
      <c r="G831" s="29">
        <v>1</v>
      </c>
      <c r="H831" s="1">
        <v>0</v>
      </c>
      <c r="I831" s="1">
        <v>0</v>
      </c>
      <c r="J831" s="1">
        <v>0</v>
      </c>
      <c r="K831" s="1">
        <v>0</v>
      </c>
      <c r="L831" s="1">
        <v>4</v>
      </c>
      <c r="M831" s="1">
        <v>1</v>
      </c>
      <c r="N831" s="1">
        <v>0</v>
      </c>
      <c r="O831" s="1">
        <v>0</v>
      </c>
      <c r="P831" s="1">
        <v>3</v>
      </c>
      <c r="Q831" s="1">
        <v>3</v>
      </c>
      <c r="R831" s="24">
        <f t="shared" ref="R831" si="152">P831+Q831</f>
        <v>6</v>
      </c>
      <c r="S831" s="24">
        <v>1</v>
      </c>
      <c r="T831" s="24">
        <v>0</v>
      </c>
      <c r="U831" s="24">
        <v>1</v>
      </c>
      <c r="V831" s="24">
        <f t="shared" ref="V831" si="153">S831+T831+U831</f>
        <v>2</v>
      </c>
      <c r="W831" s="24">
        <v>1</v>
      </c>
      <c r="X831" s="24">
        <v>1</v>
      </c>
      <c r="Y831" s="24">
        <v>1</v>
      </c>
      <c r="Z831" s="24">
        <v>0</v>
      </c>
      <c r="AA831" s="24">
        <v>0</v>
      </c>
      <c r="AB831" s="24">
        <v>0</v>
      </c>
      <c r="AC831" s="24">
        <v>0</v>
      </c>
      <c r="AD831" s="24">
        <v>0</v>
      </c>
      <c r="AE831" s="24">
        <v>0</v>
      </c>
      <c r="AF831" s="25">
        <v>49</v>
      </c>
    </row>
    <row r="832" spans="1:32" s="25" customFormat="1" ht="13.7" customHeight="1" x14ac:dyDescent="0.15">
      <c r="A832" s="26"/>
      <c r="B832" s="26" t="s">
        <v>1113</v>
      </c>
      <c r="C832" s="26">
        <f>COUNTA(C830:C831)</f>
        <v>2</v>
      </c>
      <c r="D832" s="27">
        <f>COUNTIF(D830:D831,"併")</f>
        <v>1</v>
      </c>
      <c r="E832" s="27">
        <v>2</v>
      </c>
      <c r="F832" s="27"/>
      <c r="G832" s="28">
        <f>SUM(G830:G831)</f>
        <v>2</v>
      </c>
      <c r="H832" s="28">
        <f t="shared" ref="H832:AE832" si="154">SUM(H830:H831)</f>
        <v>0</v>
      </c>
      <c r="I832" s="28">
        <f t="shared" si="154"/>
        <v>1</v>
      </c>
      <c r="J832" s="28">
        <f t="shared" si="154"/>
        <v>0</v>
      </c>
      <c r="K832" s="28">
        <f t="shared" si="154"/>
        <v>0</v>
      </c>
      <c r="L832" s="28">
        <f t="shared" si="154"/>
        <v>22</v>
      </c>
      <c r="M832" s="28">
        <f t="shared" si="154"/>
        <v>2</v>
      </c>
      <c r="N832" s="28">
        <f t="shared" si="154"/>
        <v>0</v>
      </c>
      <c r="O832" s="28">
        <f t="shared" si="154"/>
        <v>0</v>
      </c>
      <c r="P832" s="28">
        <f t="shared" si="154"/>
        <v>14</v>
      </c>
      <c r="Q832" s="28">
        <f t="shared" si="154"/>
        <v>13</v>
      </c>
      <c r="R832" s="28">
        <f t="shared" si="154"/>
        <v>27</v>
      </c>
      <c r="S832" s="28">
        <f t="shared" si="154"/>
        <v>2</v>
      </c>
      <c r="T832" s="28">
        <f t="shared" si="154"/>
        <v>0</v>
      </c>
      <c r="U832" s="28">
        <f t="shared" si="154"/>
        <v>4</v>
      </c>
      <c r="V832" s="28">
        <f t="shared" si="154"/>
        <v>6</v>
      </c>
      <c r="W832" s="28">
        <f t="shared" si="154"/>
        <v>2</v>
      </c>
      <c r="X832" s="28">
        <f t="shared" si="154"/>
        <v>2</v>
      </c>
      <c r="Y832" s="28">
        <f t="shared" si="154"/>
        <v>2</v>
      </c>
      <c r="Z832" s="28">
        <f t="shared" si="154"/>
        <v>1</v>
      </c>
      <c r="AA832" s="28">
        <f t="shared" si="154"/>
        <v>0</v>
      </c>
      <c r="AB832" s="28">
        <f t="shared" si="154"/>
        <v>0</v>
      </c>
      <c r="AC832" s="28">
        <f t="shared" si="154"/>
        <v>1</v>
      </c>
      <c r="AD832" s="28">
        <f t="shared" si="154"/>
        <v>0</v>
      </c>
      <c r="AE832" s="28">
        <f t="shared" si="154"/>
        <v>1</v>
      </c>
      <c r="AF832" s="25">
        <v>50</v>
      </c>
    </row>
    <row r="833" spans="1:32" s="25" customFormat="1" ht="13.7" customHeight="1" x14ac:dyDescent="0.15">
      <c r="A833" s="21" t="s">
        <v>1158</v>
      </c>
      <c r="B833" s="21" t="s">
        <v>475</v>
      </c>
      <c r="C833" s="22" t="s">
        <v>476</v>
      </c>
      <c r="D833" s="23">
        <v>0</v>
      </c>
      <c r="E833" s="23">
        <v>2</v>
      </c>
      <c r="F833" s="40" t="s">
        <v>1091</v>
      </c>
      <c r="G833" s="1">
        <v>0</v>
      </c>
      <c r="H833" s="1">
        <v>0</v>
      </c>
      <c r="I833" s="1">
        <v>1</v>
      </c>
      <c r="J833" s="1">
        <v>0</v>
      </c>
      <c r="K833" s="1">
        <v>0</v>
      </c>
      <c r="L833" s="1">
        <v>6</v>
      </c>
      <c r="M833" s="1">
        <v>1</v>
      </c>
      <c r="N833" s="1">
        <v>0</v>
      </c>
      <c r="O833" s="1">
        <v>0</v>
      </c>
      <c r="P833" s="1">
        <v>4</v>
      </c>
      <c r="Q833" s="1">
        <v>4</v>
      </c>
      <c r="R833" s="24">
        <f t="shared" ref="R833:R835" si="155">P833+Q833</f>
        <v>8</v>
      </c>
      <c r="S833" s="24">
        <v>0</v>
      </c>
      <c r="T833" s="24">
        <v>0</v>
      </c>
      <c r="U833" s="24">
        <v>2</v>
      </c>
      <c r="V833" s="24">
        <f t="shared" ref="V833:V838" si="156">S833+T833+U833</f>
        <v>2</v>
      </c>
      <c r="W833" s="24">
        <v>1</v>
      </c>
      <c r="X833" s="24">
        <v>1</v>
      </c>
      <c r="Y833" s="24">
        <v>1</v>
      </c>
      <c r="Z833" s="24">
        <v>0</v>
      </c>
      <c r="AA833" s="24">
        <v>0</v>
      </c>
      <c r="AB833" s="24">
        <v>0</v>
      </c>
      <c r="AC833" s="24">
        <v>1</v>
      </c>
      <c r="AD833" s="24">
        <v>0</v>
      </c>
      <c r="AE833" s="24">
        <v>1</v>
      </c>
      <c r="AF833" s="25">
        <v>51</v>
      </c>
    </row>
    <row r="834" spans="1:32" s="25" customFormat="1" ht="13.7" customHeight="1" x14ac:dyDescent="0.15">
      <c r="A834" s="26"/>
      <c r="B834" s="26" t="s">
        <v>1113</v>
      </c>
      <c r="C834" s="26">
        <v>1</v>
      </c>
      <c r="D834" s="27">
        <f>COUNTIF(D833,"併")</f>
        <v>0</v>
      </c>
      <c r="E834" s="27">
        <v>1</v>
      </c>
      <c r="F834" s="27"/>
      <c r="G834" s="28">
        <f>G833</f>
        <v>0</v>
      </c>
      <c r="H834" s="28">
        <f t="shared" ref="H834:AE834" si="157">H833</f>
        <v>0</v>
      </c>
      <c r="I834" s="28">
        <f t="shared" si="157"/>
        <v>1</v>
      </c>
      <c r="J834" s="28">
        <f t="shared" si="157"/>
        <v>0</v>
      </c>
      <c r="K834" s="28">
        <f t="shared" si="157"/>
        <v>0</v>
      </c>
      <c r="L834" s="28">
        <f t="shared" si="157"/>
        <v>6</v>
      </c>
      <c r="M834" s="28">
        <f t="shared" si="157"/>
        <v>1</v>
      </c>
      <c r="N834" s="28">
        <f t="shared" si="157"/>
        <v>0</v>
      </c>
      <c r="O834" s="28">
        <f t="shared" si="157"/>
        <v>0</v>
      </c>
      <c r="P834" s="28">
        <f t="shared" si="157"/>
        <v>4</v>
      </c>
      <c r="Q834" s="28">
        <f t="shared" si="157"/>
        <v>4</v>
      </c>
      <c r="R834" s="28">
        <f t="shared" si="157"/>
        <v>8</v>
      </c>
      <c r="S834" s="28">
        <f t="shared" si="157"/>
        <v>0</v>
      </c>
      <c r="T834" s="28">
        <f t="shared" si="157"/>
        <v>0</v>
      </c>
      <c r="U834" s="28">
        <f t="shared" si="157"/>
        <v>2</v>
      </c>
      <c r="V834" s="28">
        <f t="shared" si="157"/>
        <v>2</v>
      </c>
      <c r="W834" s="28">
        <f t="shared" si="157"/>
        <v>1</v>
      </c>
      <c r="X834" s="28">
        <f t="shared" si="157"/>
        <v>1</v>
      </c>
      <c r="Y834" s="28">
        <f t="shared" si="157"/>
        <v>1</v>
      </c>
      <c r="Z834" s="28">
        <f t="shared" si="157"/>
        <v>0</v>
      </c>
      <c r="AA834" s="28">
        <f t="shared" si="157"/>
        <v>0</v>
      </c>
      <c r="AB834" s="28">
        <f t="shared" si="157"/>
        <v>0</v>
      </c>
      <c r="AC834" s="28">
        <f t="shared" si="157"/>
        <v>1</v>
      </c>
      <c r="AD834" s="28">
        <f t="shared" si="157"/>
        <v>0</v>
      </c>
      <c r="AE834" s="28">
        <f t="shared" si="157"/>
        <v>1</v>
      </c>
      <c r="AF834" s="25">
        <v>52</v>
      </c>
    </row>
    <row r="835" spans="1:32" s="16" customFormat="1" ht="13.7" customHeight="1" x14ac:dyDescent="0.15">
      <c r="A835" s="21" t="s">
        <v>1158</v>
      </c>
      <c r="B835" s="21" t="s">
        <v>477</v>
      </c>
      <c r="C835" s="22" t="s">
        <v>716</v>
      </c>
      <c r="D835" s="23">
        <v>0</v>
      </c>
      <c r="E835" s="23">
        <v>2</v>
      </c>
      <c r="F835" s="40" t="s">
        <v>1091</v>
      </c>
      <c r="G835" s="1">
        <v>1</v>
      </c>
      <c r="H835" s="1">
        <v>0</v>
      </c>
      <c r="I835" s="1">
        <v>1</v>
      </c>
      <c r="J835" s="1">
        <v>0</v>
      </c>
      <c r="K835" s="1">
        <v>0</v>
      </c>
      <c r="L835" s="1">
        <v>13</v>
      </c>
      <c r="M835" s="1">
        <v>1</v>
      </c>
      <c r="N835" s="1">
        <v>0</v>
      </c>
      <c r="O835" s="1">
        <v>0</v>
      </c>
      <c r="P835" s="1">
        <v>8</v>
      </c>
      <c r="Q835" s="1">
        <v>8</v>
      </c>
      <c r="R835" s="24">
        <f t="shared" si="155"/>
        <v>16</v>
      </c>
      <c r="S835" s="24">
        <v>0</v>
      </c>
      <c r="T835" s="24">
        <v>0</v>
      </c>
      <c r="U835" s="24">
        <v>2</v>
      </c>
      <c r="V835" s="24">
        <f t="shared" si="156"/>
        <v>2</v>
      </c>
      <c r="W835" s="24">
        <v>1</v>
      </c>
      <c r="X835" s="24">
        <v>3</v>
      </c>
      <c r="Y835" s="24">
        <v>1</v>
      </c>
      <c r="Z835" s="24">
        <v>0</v>
      </c>
      <c r="AA835" s="24">
        <v>0</v>
      </c>
      <c r="AB835" s="24">
        <v>0</v>
      </c>
      <c r="AC835" s="24">
        <v>2</v>
      </c>
      <c r="AD835" s="24">
        <v>0</v>
      </c>
      <c r="AE835" s="24">
        <v>2</v>
      </c>
      <c r="AF835" s="16">
        <v>53</v>
      </c>
    </row>
    <row r="836" spans="1:32" s="25" customFormat="1" ht="13.7" customHeight="1" x14ac:dyDescent="0.15">
      <c r="A836" s="26"/>
      <c r="B836" s="26" t="s">
        <v>1113</v>
      </c>
      <c r="C836" s="26">
        <v>1</v>
      </c>
      <c r="D836" s="27">
        <f>COUNTIF(D835,"併")</f>
        <v>0</v>
      </c>
      <c r="E836" s="27">
        <v>1</v>
      </c>
      <c r="F836" s="27"/>
      <c r="G836" s="28">
        <f>G835</f>
        <v>1</v>
      </c>
      <c r="H836" s="28">
        <f t="shared" ref="H836:AE836" si="158">H835</f>
        <v>0</v>
      </c>
      <c r="I836" s="28">
        <f t="shared" si="158"/>
        <v>1</v>
      </c>
      <c r="J836" s="28">
        <f t="shared" si="158"/>
        <v>0</v>
      </c>
      <c r="K836" s="28">
        <f t="shared" si="158"/>
        <v>0</v>
      </c>
      <c r="L836" s="28">
        <f t="shared" si="158"/>
        <v>13</v>
      </c>
      <c r="M836" s="28">
        <f t="shared" si="158"/>
        <v>1</v>
      </c>
      <c r="N836" s="28">
        <f t="shared" si="158"/>
        <v>0</v>
      </c>
      <c r="O836" s="28">
        <f t="shared" si="158"/>
        <v>0</v>
      </c>
      <c r="P836" s="28">
        <f t="shared" si="158"/>
        <v>8</v>
      </c>
      <c r="Q836" s="28">
        <f t="shared" si="158"/>
        <v>8</v>
      </c>
      <c r="R836" s="28">
        <f t="shared" si="158"/>
        <v>16</v>
      </c>
      <c r="S836" s="28">
        <f t="shared" si="158"/>
        <v>0</v>
      </c>
      <c r="T836" s="28">
        <f t="shared" si="158"/>
        <v>0</v>
      </c>
      <c r="U836" s="28">
        <f t="shared" si="158"/>
        <v>2</v>
      </c>
      <c r="V836" s="28">
        <f t="shared" si="158"/>
        <v>2</v>
      </c>
      <c r="W836" s="28">
        <f t="shared" si="158"/>
        <v>1</v>
      </c>
      <c r="X836" s="28">
        <f t="shared" si="158"/>
        <v>3</v>
      </c>
      <c r="Y836" s="28">
        <f t="shared" si="158"/>
        <v>1</v>
      </c>
      <c r="Z836" s="28">
        <f t="shared" si="158"/>
        <v>0</v>
      </c>
      <c r="AA836" s="28">
        <f t="shared" si="158"/>
        <v>0</v>
      </c>
      <c r="AB836" s="28">
        <f t="shared" si="158"/>
        <v>0</v>
      </c>
      <c r="AC836" s="28">
        <f t="shared" si="158"/>
        <v>2</v>
      </c>
      <c r="AD836" s="28">
        <f t="shared" si="158"/>
        <v>0</v>
      </c>
      <c r="AE836" s="28">
        <f t="shared" si="158"/>
        <v>2</v>
      </c>
      <c r="AF836" s="25">
        <v>54</v>
      </c>
    </row>
    <row r="837" spans="1:32" s="25" customFormat="1" ht="13.7" customHeight="1" x14ac:dyDescent="0.15">
      <c r="A837" s="21" t="s">
        <v>1158</v>
      </c>
      <c r="B837" s="21" t="s">
        <v>420</v>
      </c>
      <c r="C837" s="22" t="s">
        <v>421</v>
      </c>
      <c r="D837" s="23">
        <v>0</v>
      </c>
      <c r="E837" s="23">
        <v>2</v>
      </c>
      <c r="F837" s="23" t="s">
        <v>1124</v>
      </c>
      <c r="G837" s="1">
        <v>1</v>
      </c>
      <c r="H837" s="1">
        <v>0</v>
      </c>
      <c r="I837" s="1">
        <v>1</v>
      </c>
      <c r="J837" s="1">
        <v>0</v>
      </c>
      <c r="K837" s="1">
        <v>0</v>
      </c>
      <c r="L837" s="1">
        <v>9</v>
      </c>
      <c r="M837" s="1">
        <v>1</v>
      </c>
      <c r="N837" s="1">
        <v>0</v>
      </c>
      <c r="O837" s="1">
        <v>0</v>
      </c>
      <c r="P837" s="1">
        <v>5</v>
      </c>
      <c r="Q837" s="1">
        <v>7</v>
      </c>
      <c r="R837" s="24">
        <f>P837+Q837</f>
        <v>12</v>
      </c>
      <c r="S837" s="24">
        <v>1</v>
      </c>
      <c r="T837" s="24">
        <v>0</v>
      </c>
      <c r="U837" s="24">
        <v>3</v>
      </c>
      <c r="V837" s="24">
        <f t="shared" si="156"/>
        <v>4</v>
      </c>
      <c r="W837" s="24">
        <v>1</v>
      </c>
      <c r="X837" s="24">
        <v>0</v>
      </c>
      <c r="Y837" s="24">
        <v>1</v>
      </c>
      <c r="Z837" s="24">
        <v>0</v>
      </c>
      <c r="AA837" s="24">
        <v>0</v>
      </c>
      <c r="AB837" s="24">
        <v>0</v>
      </c>
      <c r="AC837" s="24">
        <v>1</v>
      </c>
      <c r="AD837" s="24">
        <v>0</v>
      </c>
      <c r="AE837" s="24">
        <v>1</v>
      </c>
      <c r="AF837" s="25">
        <v>66</v>
      </c>
    </row>
    <row r="838" spans="1:32" s="16" customFormat="1" ht="13.7" customHeight="1" x14ac:dyDescent="0.15">
      <c r="A838" s="21" t="s">
        <v>1158</v>
      </c>
      <c r="B838" s="21" t="s">
        <v>420</v>
      </c>
      <c r="C838" s="22" t="s">
        <v>422</v>
      </c>
      <c r="D838" s="23">
        <v>0</v>
      </c>
      <c r="E838" s="23">
        <v>4</v>
      </c>
      <c r="F838" s="23" t="s">
        <v>1124</v>
      </c>
      <c r="G838" s="1">
        <v>1</v>
      </c>
      <c r="H838" s="1">
        <v>0</v>
      </c>
      <c r="I838" s="1">
        <v>1</v>
      </c>
      <c r="J838" s="1">
        <v>0</v>
      </c>
      <c r="K838" s="1">
        <v>0</v>
      </c>
      <c r="L838" s="24">
        <v>3</v>
      </c>
      <c r="M838" s="1">
        <v>1</v>
      </c>
      <c r="N838" s="1">
        <v>0</v>
      </c>
      <c r="O838" s="1">
        <v>0</v>
      </c>
      <c r="P838" s="1">
        <v>4</v>
      </c>
      <c r="Q838" s="1">
        <v>2</v>
      </c>
      <c r="R838" s="24">
        <f>P838+Q838</f>
        <v>6</v>
      </c>
      <c r="S838" s="24">
        <v>1</v>
      </c>
      <c r="T838" s="24">
        <v>0</v>
      </c>
      <c r="U838" s="24">
        <v>2</v>
      </c>
      <c r="V838" s="24">
        <f t="shared" si="156"/>
        <v>3</v>
      </c>
      <c r="W838" s="24">
        <v>1</v>
      </c>
      <c r="X838" s="24">
        <v>1</v>
      </c>
      <c r="Y838" s="24">
        <v>1</v>
      </c>
      <c r="Z838" s="24">
        <v>0</v>
      </c>
      <c r="AA838" s="24">
        <v>0</v>
      </c>
      <c r="AB838" s="24">
        <v>0</v>
      </c>
      <c r="AC838" s="24">
        <v>0</v>
      </c>
      <c r="AD838" s="24">
        <v>0</v>
      </c>
      <c r="AE838" s="24">
        <v>0</v>
      </c>
      <c r="AF838" s="16">
        <v>67</v>
      </c>
    </row>
    <row r="839" spans="1:32" s="25" customFormat="1" ht="13.7" customHeight="1" x14ac:dyDescent="0.15">
      <c r="A839" s="26"/>
      <c r="B839" s="26" t="s">
        <v>1113</v>
      </c>
      <c r="C839" s="26">
        <f>COUNTA(C837:C838)</f>
        <v>2</v>
      </c>
      <c r="D839" s="27">
        <f>COUNTIF(D837:D838,"併")</f>
        <v>0</v>
      </c>
      <c r="E839" s="27">
        <v>2</v>
      </c>
      <c r="F839" s="27"/>
      <c r="G839" s="28">
        <f t="shared" ref="G839:AE839" si="159">SUM(G837:G838)</f>
        <v>2</v>
      </c>
      <c r="H839" s="28">
        <f t="shared" si="159"/>
        <v>0</v>
      </c>
      <c r="I839" s="28">
        <f t="shared" si="159"/>
        <v>2</v>
      </c>
      <c r="J839" s="28">
        <f t="shared" si="159"/>
        <v>0</v>
      </c>
      <c r="K839" s="28">
        <f t="shared" si="159"/>
        <v>0</v>
      </c>
      <c r="L839" s="28">
        <f t="shared" si="159"/>
        <v>12</v>
      </c>
      <c r="M839" s="28">
        <f t="shared" si="159"/>
        <v>2</v>
      </c>
      <c r="N839" s="28">
        <f t="shared" si="159"/>
        <v>0</v>
      </c>
      <c r="O839" s="28">
        <f t="shared" si="159"/>
        <v>0</v>
      </c>
      <c r="P839" s="28">
        <f t="shared" si="159"/>
        <v>9</v>
      </c>
      <c r="Q839" s="28">
        <f t="shared" si="159"/>
        <v>9</v>
      </c>
      <c r="R839" s="28">
        <f t="shared" si="159"/>
        <v>18</v>
      </c>
      <c r="S839" s="28">
        <f t="shared" si="159"/>
        <v>2</v>
      </c>
      <c r="T839" s="28">
        <f t="shared" si="159"/>
        <v>0</v>
      </c>
      <c r="U839" s="28">
        <f t="shared" si="159"/>
        <v>5</v>
      </c>
      <c r="V839" s="28">
        <f t="shared" si="159"/>
        <v>7</v>
      </c>
      <c r="W839" s="28">
        <f t="shared" si="159"/>
        <v>2</v>
      </c>
      <c r="X839" s="28">
        <f t="shared" si="159"/>
        <v>1</v>
      </c>
      <c r="Y839" s="28">
        <f t="shared" si="159"/>
        <v>2</v>
      </c>
      <c r="Z839" s="28">
        <f t="shared" si="159"/>
        <v>0</v>
      </c>
      <c r="AA839" s="28">
        <f t="shared" si="159"/>
        <v>0</v>
      </c>
      <c r="AB839" s="28">
        <f t="shared" si="159"/>
        <v>0</v>
      </c>
      <c r="AC839" s="28">
        <f t="shared" si="159"/>
        <v>1</v>
      </c>
      <c r="AD839" s="28">
        <f t="shared" si="159"/>
        <v>0</v>
      </c>
      <c r="AE839" s="28">
        <f t="shared" si="159"/>
        <v>1</v>
      </c>
      <c r="AF839" s="25">
        <v>68</v>
      </c>
    </row>
    <row r="840" spans="1:32" s="25" customFormat="1" ht="13.7" customHeight="1" x14ac:dyDescent="0.15">
      <c r="A840" s="31"/>
      <c r="B840" s="31" t="s">
        <v>1114</v>
      </c>
      <c r="C840" s="31">
        <f>C754+C761+C769+C779+C839+C782+C787+C790+C792+C794+C796+C801+C809+C813+C818+C821+C823+C825+C827+C829+C832+C834+C836</f>
        <v>116</v>
      </c>
      <c r="D840" s="32">
        <f>D754+D761+D769+D779+D839+D782+D787+D790+D792+D794+D796+D801+D809+D813+D818+D821+D823+D825+D827+D829+D832+D834+D836</f>
        <v>8</v>
      </c>
      <c r="E840" s="32">
        <f>E754+E761+E769+E779+E839+E782+E787+E790+E792+E794+E796+E801+E809+E813+E818+E821+E823+E825+E827+E829+E832+E834+E836</f>
        <v>37</v>
      </c>
      <c r="F840" s="32"/>
      <c r="G840" s="33">
        <f t="shared" ref="G840:AE840" si="160">G754+G761+G769+G779+G839+G782+G787+G790+G792+G794+G796+G801+G809+G813+G818+G821+G823+G825+G827+G829+G832+G834+G836</f>
        <v>110</v>
      </c>
      <c r="H840" s="33">
        <f t="shared" si="160"/>
        <v>0</v>
      </c>
      <c r="I840" s="33">
        <f t="shared" si="160"/>
        <v>113</v>
      </c>
      <c r="J840" s="33">
        <f t="shared" si="160"/>
        <v>40</v>
      </c>
      <c r="K840" s="33">
        <f t="shared" si="160"/>
        <v>0</v>
      </c>
      <c r="L840" s="33">
        <f t="shared" si="160"/>
        <v>1727</v>
      </c>
      <c r="M840" s="33">
        <f t="shared" si="160"/>
        <v>117</v>
      </c>
      <c r="N840" s="33">
        <f t="shared" si="160"/>
        <v>42</v>
      </c>
      <c r="O840" s="33">
        <f t="shared" si="160"/>
        <v>4</v>
      </c>
      <c r="P840" s="33">
        <f t="shared" si="160"/>
        <v>1028</v>
      </c>
      <c r="Q840" s="33">
        <f t="shared" si="160"/>
        <v>1125</v>
      </c>
      <c r="R840" s="33">
        <f t="shared" si="160"/>
        <v>2153</v>
      </c>
      <c r="S840" s="33">
        <f t="shared" si="160"/>
        <v>111</v>
      </c>
      <c r="T840" s="33">
        <f t="shared" si="160"/>
        <v>0</v>
      </c>
      <c r="U840" s="33">
        <f t="shared" si="160"/>
        <v>449</v>
      </c>
      <c r="V840" s="33">
        <f t="shared" si="160"/>
        <v>560</v>
      </c>
      <c r="W840" s="33">
        <f t="shared" si="160"/>
        <v>107</v>
      </c>
      <c r="X840" s="33">
        <f t="shared" si="160"/>
        <v>274</v>
      </c>
      <c r="Y840" s="33">
        <f t="shared" si="160"/>
        <v>113</v>
      </c>
      <c r="Z840" s="33">
        <f t="shared" si="160"/>
        <v>52</v>
      </c>
      <c r="AA840" s="33">
        <f t="shared" si="160"/>
        <v>6</v>
      </c>
      <c r="AB840" s="33">
        <f t="shared" si="160"/>
        <v>8</v>
      </c>
      <c r="AC840" s="33">
        <f t="shared" si="160"/>
        <v>56</v>
      </c>
      <c r="AD840" s="33">
        <f t="shared" si="160"/>
        <v>10</v>
      </c>
      <c r="AE840" s="33">
        <f t="shared" si="160"/>
        <v>53</v>
      </c>
      <c r="AF840" s="25">
        <v>55</v>
      </c>
    </row>
    <row r="841" spans="1:32" s="25" customFormat="1" ht="13.7" customHeight="1" x14ac:dyDescent="0.15">
      <c r="A841" s="21" t="s">
        <v>1159</v>
      </c>
      <c r="B841" s="21" t="s">
        <v>955</v>
      </c>
      <c r="C841" s="22" t="s">
        <v>956</v>
      </c>
      <c r="D841" s="23">
        <v>0</v>
      </c>
      <c r="E841" s="23" t="s">
        <v>1174</v>
      </c>
      <c r="F841" s="23" t="s">
        <v>1124</v>
      </c>
      <c r="G841" s="1">
        <v>1</v>
      </c>
      <c r="H841" s="1">
        <v>0</v>
      </c>
      <c r="I841" s="1">
        <v>1</v>
      </c>
      <c r="J841" s="1">
        <v>1</v>
      </c>
      <c r="K841" s="1">
        <v>0</v>
      </c>
      <c r="L841" s="1">
        <v>25</v>
      </c>
      <c r="M841" s="1">
        <v>1</v>
      </c>
      <c r="N841" s="1">
        <v>0</v>
      </c>
      <c r="O841" s="1">
        <v>0</v>
      </c>
      <c r="P841" s="1">
        <v>14</v>
      </c>
      <c r="Q841" s="1">
        <v>15</v>
      </c>
      <c r="R841" s="24">
        <f t="shared" ref="R841:R864" si="161">P841+Q841</f>
        <v>29</v>
      </c>
      <c r="S841" s="24">
        <v>2</v>
      </c>
      <c r="T841" s="24">
        <v>0</v>
      </c>
      <c r="U841" s="24">
        <v>4</v>
      </c>
      <c r="V841" s="24">
        <f t="shared" ref="V841:V864" si="162">S841+T841+U841</f>
        <v>6</v>
      </c>
      <c r="W841" s="24">
        <v>1</v>
      </c>
      <c r="X841" s="24">
        <v>5</v>
      </c>
      <c r="Y841" s="24">
        <v>1</v>
      </c>
      <c r="Z841" s="24">
        <v>1</v>
      </c>
      <c r="AA841" s="24">
        <v>0</v>
      </c>
      <c r="AB841" s="24">
        <v>0</v>
      </c>
      <c r="AC841" s="24">
        <v>2</v>
      </c>
      <c r="AD841" s="24">
        <v>0</v>
      </c>
      <c r="AE841" s="24">
        <v>2</v>
      </c>
      <c r="AF841" s="25">
        <v>56</v>
      </c>
    </row>
    <row r="842" spans="1:32" s="25" customFormat="1" ht="13.7" customHeight="1" x14ac:dyDescent="0.15">
      <c r="A842" s="21" t="s">
        <v>1159</v>
      </c>
      <c r="B842" s="21" t="s">
        <v>955</v>
      </c>
      <c r="C842" s="22" t="s">
        <v>635</v>
      </c>
      <c r="D842" s="23">
        <v>0</v>
      </c>
      <c r="E842" s="23" t="s">
        <v>1174</v>
      </c>
      <c r="F842" s="23" t="s">
        <v>1124</v>
      </c>
      <c r="G842" s="1">
        <v>1</v>
      </c>
      <c r="H842" s="1">
        <v>0</v>
      </c>
      <c r="I842" s="1">
        <v>1</v>
      </c>
      <c r="J842" s="1">
        <v>2</v>
      </c>
      <c r="K842" s="1">
        <v>0</v>
      </c>
      <c r="L842" s="1">
        <v>24</v>
      </c>
      <c r="M842" s="1">
        <v>1</v>
      </c>
      <c r="N842" s="1">
        <v>1</v>
      </c>
      <c r="O842" s="1">
        <v>0</v>
      </c>
      <c r="P842" s="1">
        <v>10</v>
      </c>
      <c r="Q842" s="1">
        <v>20</v>
      </c>
      <c r="R842" s="24">
        <f t="shared" si="161"/>
        <v>30</v>
      </c>
      <c r="S842" s="24">
        <v>1</v>
      </c>
      <c r="T842" s="24">
        <v>0</v>
      </c>
      <c r="U842" s="24">
        <v>10</v>
      </c>
      <c r="V842" s="24">
        <f t="shared" si="162"/>
        <v>11</v>
      </c>
      <c r="W842" s="24">
        <v>1</v>
      </c>
      <c r="X842" s="24">
        <v>6</v>
      </c>
      <c r="Y842" s="24">
        <v>1</v>
      </c>
      <c r="Z842" s="24">
        <v>1</v>
      </c>
      <c r="AA842" s="24">
        <v>2</v>
      </c>
      <c r="AB842" s="24">
        <v>0</v>
      </c>
      <c r="AC842" s="24">
        <v>1</v>
      </c>
      <c r="AD842" s="24">
        <v>0</v>
      </c>
      <c r="AE842" s="24">
        <v>1</v>
      </c>
      <c r="AF842" s="25">
        <v>57</v>
      </c>
    </row>
    <row r="843" spans="1:32" s="25" customFormat="1" ht="13.7" customHeight="1" x14ac:dyDescent="0.15">
      <c r="A843" s="21" t="s">
        <v>1159</v>
      </c>
      <c r="B843" s="21" t="s">
        <v>955</v>
      </c>
      <c r="C843" s="22" t="s">
        <v>957</v>
      </c>
      <c r="D843" s="23">
        <v>0</v>
      </c>
      <c r="E843" s="23">
        <v>1</v>
      </c>
      <c r="F843" s="23" t="s">
        <v>1124</v>
      </c>
      <c r="G843" s="1">
        <v>1</v>
      </c>
      <c r="H843" s="1">
        <v>0</v>
      </c>
      <c r="I843" s="1">
        <v>1</v>
      </c>
      <c r="J843" s="1">
        <v>0</v>
      </c>
      <c r="K843" s="1">
        <v>0</v>
      </c>
      <c r="L843" s="1">
        <v>6</v>
      </c>
      <c r="M843" s="1">
        <v>1</v>
      </c>
      <c r="N843" s="1">
        <v>0</v>
      </c>
      <c r="O843" s="1">
        <v>0</v>
      </c>
      <c r="P843" s="1">
        <v>5</v>
      </c>
      <c r="Q843" s="1">
        <v>4</v>
      </c>
      <c r="R843" s="24">
        <f t="shared" si="161"/>
        <v>9</v>
      </c>
      <c r="S843" s="24">
        <v>1</v>
      </c>
      <c r="T843" s="24">
        <v>0</v>
      </c>
      <c r="U843" s="24">
        <v>1</v>
      </c>
      <c r="V843" s="24">
        <f t="shared" si="162"/>
        <v>2</v>
      </c>
      <c r="W843" s="24">
        <v>1</v>
      </c>
      <c r="X843" s="24">
        <v>1</v>
      </c>
      <c r="Y843" s="24">
        <v>1</v>
      </c>
      <c r="Z843" s="24">
        <v>1</v>
      </c>
      <c r="AA843" s="24">
        <v>0</v>
      </c>
      <c r="AB843" s="24">
        <v>0</v>
      </c>
      <c r="AC843" s="24">
        <v>0</v>
      </c>
      <c r="AD843" s="24">
        <v>0</v>
      </c>
      <c r="AE843" s="24">
        <v>0</v>
      </c>
      <c r="AF843" s="25">
        <v>58</v>
      </c>
    </row>
    <row r="844" spans="1:32" s="25" customFormat="1" ht="13.7" customHeight="1" x14ac:dyDescent="0.15">
      <c r="A844" s="21" t="s">
        <v>1159</v>
      </c>
      <c r="B844" s="21" t="s">
        <v>955</v>
      </c>
      <c r="C844" s="22" t="s">
        <v>958</v>
      </c>
      <c r="D844" s="23">
        <v>0</v>
      </c>
      <c r="E844" s="23">
        <v>1</v>
      </c>
      <c r="F844" s="23" t="s">
        <v>1124</v>
      </c>
      <c r="G844" s="1">
        <v>1</v>
      </c>
      <c r="H844" s="1">
        <v>0</v>
      </c>
      <c r="I844" s="1">
        <v>1</v>
      </c>
      <c r="J844" s="1">
        <v>0</v>
      </c>
      <c r="K844" s="1">
        <v>0</v>
      </c>
      <c r="L844" s="1">
        <v>11</v>
      </c>
      <c r="M844" s="1">
        <v>1</v>
      </c>
      <c r="N844" s="1">
        <v>0</v>
      </c>
      <c r="O844" s="1">
        <v>0</v>
      </c>
      <c r="P844" s="1">
        <v>8</v>
      </c>
      <c r="Q844" s="1">
        <v>6</v>
      </c>
      <c r="R844" s="24">
        <f t="shared" si="161"/>
        <v>14</v>
      </c>
      <c r="S844" s="24">
        <v>1</v>
      </c>
      <c r="T844" s="24">
        <v>0</v>
      </c>
      <c r="U844" s="24">
        <v>3</v>
      </c>
      <c r="V844" s="24">
        <f t="shared" si="162"/>
        <v>4</v>
      </c>
      <c r="W844" s="24">
        <v>1</v>
      </c>
      <c r="X844" s="24">
        <v>2</v>
      </c>
      <c r="Y844" s="24">
        <v>1</v>
      </c>
      <c r="Z844" s="24">
        <v>0</v>
      </c>
      <c r="AA844" s="24">
        <v>0</v>
      </c>
      <c r="AB844" s="24">
        <v>0</v>
      </c>
      <c r="AC844" s="24">
        <v>0</v>
      </c>
      <c r="AD844" s="24">
        <v>0</v>
      </c>
      <c r="AE844" s="24">
        <v>0</v>
      </c>
      <c r="AF844" s="25">
        <v>59</v>
      </c>
    </row>
    <row r="845" spans="1:32" s="16" customFormat="1" ht="13.7" customHeight="1" x14ac:dyDescent="0.15">
      <c r="A845" s="21" t="s">
        <v>1159</v>
      </c>
      <c r="B845" s="21" t="s">
        <v>955</v>
      </c>
      <c r="C845" s="22" t="s">
        <v>734</v>
      </c>
      <c r="D845" s="23">
        <v>0</v>
      </c>
      <c r="E845" s="23" t="s">
        <v>1174</v>
      </c>
      <c r="F845" s="23" t="s">
        <v>1124</v>
      </c>
      <c r="G845" s="1">
        <v>1</v>
      </c>
      <c r="H845" s="1">
        <v>0</v>
      </c>
      <c r="I845" s="1">
        <v>1</v>
      </c>
      <c r="J845" s="1">
        <v>0</v>
      </c>
      <c r="K845" s="1">
        <v>0</v>
      </c>
      <c r="L845" s="1">
        <v>17</v>
      </c>
      <c r="M845" s="1">
        <v>1</v>
      </c>
      <c r="N845" s="1">
        <v>0</v>
      </c>
      <c r="O845" s="1">
        <v>0</v>
      </c>
      <c r="P845" s="1">
        <v>10</v>
      </c>
      <c r="Q845" s="1">
        <v>10</v>
      </c>
      <c r="R845" s="24">
        <f t="shared" si="161"/>
        <v>20</v>
      </c>
      <c r="S845" s="24">
        <v>1</v>
      </c>
      <c r="T845" s="24">
        <v>0</v>
      </c>
      <c r="U845" s="24">
        <v>6</v>
      </c>
      <c r="V845" s="24">
        <f t="shared" si="162"/>
        <v>7</v>
      </c>
      <c r="W845" s="24">
        <v>1</v>
      </c>
      <c r="X845" s="24">
        <v>3</v>
      </c>
      <c r="Y845" s="24">
        <v>1</v>
      </c>
      <c r="Z845" s="24">
        <v>1</v>
      </c>
      <c r="AA845" s="24">
        <v>0</v>
      </c>
      <c r="AB845" s="24">
        <v>0</v>
      </c>
      <c r="AC845" s="24">
        <v>1</v>
      </c>
      <c r="AD845" s="24">
        <v>0</v>
      </c>
      <c r="AE845" s="24">
        <v>1</v>
      </c>
      <c r="AF845" s="16">
        <v>60</v>
      </c>
    </row>
    <row r="846" spans="1:32" s="25" customFormat="1" ht="13.7" customHeight="1" x14ac:dyDescent="0.15">
      <c r="A846" s="26"/>
      <c r="B846" s="26" t="s">
        <v>1113</v>
      </c>
      <c r="C846" s="26">
        <f>COUNTA(C841:C845)</f>
        <v>5</v>
      </c>
      <c r="D846" s="27">
        <f>COUNTIF(D841:D845,"併")</f>
        <v>0</v>
      </c>
      <c r="E846" s="27">
        <v>5</v>
      </c>
      <c r="F846" s="27"/>
      <c r="G846" s="28">
        <f>SUM(G841:G845)</f>
        <v>5</v>
      </c>
      <c r="H846" s="28">
        <f t="shared" ref="H846:AE846" si="163">SUM(H841:H845)</f>
        <v>0</v>
      </c>
      <c r="I846" s="28">
        <f t="shared" si="163"/>
        <v>5</v>
      </c>
      <c r="J846" s="28">
        <f t="shared" si="163"/>
        <v>3</v>
      </c>
      <c r="K846" s="28">
        <f t="shared" si="163"/>
        <v>0</v>
      </c>
      <c r="L846" s="28">
        <f t="shared" si="163"/>
        <v>83</v>
      </c>
      <c r="M846" s="28">
        <f t="shared" si="163"/>
        <v>5</v>
      </c>
      <c r="N846" s="28">
        <f t="shared" si="163"/>
        <v>1</v>
      </c>
      <c r="O846" s="28">
        <f t="shared" si="163"/>
        <v>0</v>
      </c>
      <c r="P846" s="28">
        <f t="shared" si="163"/>
        <v>47</v>
      </c>
      <c r="Q846" s="28">
        <f t="shared" si="163"/>
        <v>55</v>
      </c>
      <c r="R846" s="28">
        <f t="shared" si="163"/>
        <v>102</v>
      </c>
      <c r="S846" s="28">
        <f t="shared" si="163"/>
        <v>6</v>
      </c>
      <c r="T846" s="28">
        <f t="shared" si="163"/>
        <v>0</v>
      </c>
      <c r="U846" s="28">
        <f t="shared" si="163"/>
        <v>24</v>
      </c>
      <c r="V846" s="28">
        <f t="shared" si="163"/>
        <v>30</v>
      </c>
      <c r="W846" s="28">
        <f t="shared" si="163"/>
        <v>5</v>
      </c>
      <c r="X846" s="28">
        <f t="shared" si="163"/>
        <v>17</v>
      </c>
      <c r="Y846" s="28">
        <f t="shared" si="163"/>
        <v>5</v>
      </c>
      <c r="Z846" s="28">
        <f t="shared" si="163"/>
        <v>4</v>
      </c>
      <c r="AA846" s="28">
        <f t="shared" si="163"/>
        <v>2</v>
      </c>
      <c r="AB846" s="28">
        <f t="shared" si="163"/>
        <v>0</v>
      </c>
      <c r="AC846" s="28">
        <f t="shared" si="163"/>
        <v>4</v>
      </c>
      <c r="AD846" s="28">
        <f t="shared" si="163"/>
        <v>0</v>
      </c>
      <c r="AE846" s="28">
        <f t="shared" si="163"/>
        <v>4</v>
      </c>
      <c r="AF846" s="25">
        <v>61</v>
      </c>
    </row>
    <row r="847" spans="1:32" s="25" customFormat="1" ht="13.7" customHeight="1" x14ac:dyDescent="0.15">
      <c r="A847" s="21" t="s">
        <v>1159</v>
      </c>
      <c r="B847" s="21" t="s">
        <v>478</v>
      </c>
      <c r="C847" s="22" t="s">
        <v>479</v>
      </c>
      <c r="D847" s="23">
        <v>0</v>
      </c>
      <c r="E847" s="23">
        <v>1</v>
      </c>
      <c r="F847" s="23" t="s">
        <v>1124</v>
      </c>
      <c r="G847" s="1">
        <v>1</v>
      </c>
      <c r="H847" s="1">
        <v>0</v>
      </c>
      <c r="I847" s="1">
        <v>1</v>
      </c>
      <c r="J847" s="1">
        <v>0</v>
      </c>
      <c r="K847" s="1">
        <v>0</v>
      </c>
      <c r="L847" s="1">
        <v>12</v>
      </c>
      <c r="M847" s="1">
        <v>1</v>
      </c>
      <c r="N847" s="1">
        <v>1</v>
      </c>
      <c r="O847" s="1">
        <v>0</v>
      </c>
      <c r="P847" s="1">
        <v>8</v>
      </c>
      <c r="Q847" s="1">
        <v>8</v>
      </c>
      <c r="R847" s="24">
        <f t="shared" si="161"/>
        <v>16</v>
      </c>
      <c r="S847" s="24">
        <v>1</v>
      </c>
      <c r="T847" s="24">
        <v>0</v>
      </c>
      <c r="U847" s="24">
        <v>13</v>
      </c>
      <c r="V847" s="24">
        <f t="shared" si="162"/>
        <v>14</v>
      </c>
      <c r="W847" s="24">
        <v>1</v>
      </c>
      <c r="X847" s="24">
        <v>1</v>
      </c>
      <c r="Y847" s="24">
        <v>1</v>
      </c>
      <c r="Z847" s="24">
        <v>0</v>
      </c>
      <c r="AA847" s="24">
        <v>0</v>
      </c>
      <c r="AB847" s="24">
        <v>0</v>
      </c>
      <c r="AC847" s="24">
        <v>0</v>
      </c>
      <c r="AD847" s="24">
        <v>0</v>
      </c>
      <c r="AE847" s="24">
        <v>0</v>
      </c>
      <c r="AF847" s="25">
        <v>62</v>
      </c>
    </row>
    <row r="848" spans="1:32" s="16" customFormat="1" ht="13.7" customHeight="1" x14ac:dyDescent="0.15">
      <c r="A848" s="26"/>
      <c r="B848" s="26" t="s">
        <v>1113</v>
      </c>
      <c r="C848" s="26">
        <f>COUNTA(C847:C847)</f>
        <v>1</v>
      </c>
      <c r="D848" s="27">
        <f>COUNTIF(D847:D847,"併")</f>
        <v>0</v>
      </c>
      <c r="E848" s="27">
        <v>1</v>
      </c>
      <c r="F848" s="27"/>
      <c r="G848" s="28">
        <f t="shared" ref="G848:AE848" si="164">SUM(G847:G847)</f>
        <v>1</v>
      </c>
      <c r="H848" s="28">
        <f t="shared" si="164"/>
        <v>0</v>
      </c>
      <c r="I848" s="28">
        <f t="shared" si="164"/>
        <v>1</v>
      </c>
      <c r="J848" s="28">
        <f t="shared" si="164"/>
        <v>0</v>
      </c>
      <c r="K848" s="28">
        <f t="shared" si="164"/>
        <v>0</v>
      </c>
      <c r="L848" s="28">
        <f t="shared" si="164"/>
        <v>12</v>
      </c>
      <c r="M848" s="28">
        <f t="shared" si="164"/>
        <v>1</v>
      </c>
      <c r="N848" s="28">
        <f t="shared" si="164"/>
        <v>1</v>
      </c>
      <c r="O848" s="28">
        <f t="shared" si="164"/>
        <v>0</v>
      </c>
      <c r="P848" s="28">
        <f t="shared" si="164"/>
        <v>8</v>
      </c>
      <c r="Q848" s="28">
        <f t="shared" si="164"/>
        <v>8</v>
      </c>
      <c r="R848" s="28">
        <f t="shared" si="164"/>
        <v>16</v>
      </c>
      <c r="S848" s="28">
        <f t="shared" si="164"/>
        <v>1</v>
      </c>
      <c r="T848" s="28">
        <f t="shared" si="164"/>
        <v>0</v>
      </c>
      <c r="U848" s="28">
        <f t="shared" si="164"/>
        <v>13</v>
      </c>
      <c r="V848" s="28">
        <f t="shared" si="164"/>
        <v>14</v>
      </c>
      <c r="W848" s="28">
        <f t="shared" si="164"/>
        <v>1</v>
      </c>
      <c r="X848" s="28">
        <f t="shared" si="164"/>
        <v>1</v>
      </c>
      <c r="Y848" s="28">
        <f t="shared" si="164"/>
        <v>1</v>
      </c>
      <c r="Z848" s="28">
        <f t="shared" si="164"/>
        <v>0</v>
      </c>
      <c r="AA848" s="28">
        <f t="shared" si="164"/>
        <v>0</v>
      </c>
      <c r="AB848" s="28">
        <f t="shared" si="164"/>
        <v>0</v>
      </c>
      <c r="AC848" s="28">
        <f t="shared" si="164"/>
        <v>0</v>
      </c>
      <c r="AD848" s="28">
        <f t="shared" si="164"/>
        <v>0</v>
      </c>
      <c r="AE848" s="28">
        <f t="shared" si="164"/>
        <v>0</v>
      </c>
      <c r="AF848" s="16">
        <v>63</v>
      </c>
    </row>
    <row r="849" spans="1:32" s="25" customFormat="1" ht="13.7" customHeight="1" x14ac:dyDescent="0.15">
      <c r="A849" s="21" t="s">
        <v>1159</v>
      </c>
      <c r="B849" s="21" t="s">
        <v>480</v>
      </c>
      <c r="C849" s="22" t="s">
        <v>481</v>
      </c>
      <c r="D849" s="23">
        <v>0</v>
      </c>
      <c r="E849" s="23">
        <v>1</v>
      </c>
      <c r="F849" s="40" t="s">
        <v>1125</v>
      </c>
      <c r="G849" s="1">
        <v>1</v>
      </c>
      <c r="H849" s="1">
        <v>0</v>
      </c>
      <c r="I849" s="1">
        <v>1</v>
      </c>
      <c r="J849" s="1">
        <v>0</v>
      </c>
      <c r="K849" s="1">
        <v>0</v>
      </c>
      <c r="L849" s="1">
        <v>11</v>
      </c>
      <c r="M849" s="1">
        <v>1</v>
      </c>
      <c r="N849" s="1">
        <v>1</v>
      </c>
      <c r="O849" s="1">
        <v>0</v>
      </c>
      <c r="P849" s="1">
        <v>8</v>
      </c>
      <c r="Q849" s="1">
        <v>7</v>
      </c>
      <c r="R849" s="24">
        <f t="shared" si="161"/>
        <v>15</v>
      </c>
      <c r="S849" s="24">
        <v>1</v>
      </c>
      <c r="T849" s="24">
        <v>0</v>
      </c>
      <c r="U849" s="24">
        <v>1</v>
      </c>
      <c r="V849" s="24">
        <f t="shared" si="162"/>
        <v>2</v>
      </c>
      <c r="W849" s="24">
        <v>1</v>
      </c>
      <c r="X849" s="24">
        <v>0</v>
      </c>
      <c r="Y849" s="24">
        <v>1</v>
      </c>
      <c r="Z849" s="24">
        <v>0</v>
      </c>
      <c r="AA849" s="24">
        <v>0</v>
      </c>
      <c r="AB849" s="24">
        <v>0</v>
      </c>
      <c r="AC849" s="24">
        <v>0</v>
      </c>
      <c r="AD849" s="24">
        <v>0</v>
      </c>
      <c r="AE849" s="24">
        <v>0</v>
      </c>
      <c r="AF849" s="25">
        <v>64</v>
      </c>
    </row>
    <row r="850" spans="1:32" s="25" customFormat="1" ht="13.7" customHeight="1" x14ac:dyDescent="0.15">
      <c r="A850" s="21" t="s">
        <v>1159</v>
      </c>
      <c r="B850" s="21" t="s">
        <v>480</v>
      </c>
      <c r="C850" s="22" t="s">
        <v>482</v>
      </c>
      <c r="D850" s="23">
        <v>0</v>
      </c>
      <c r="E850" s="23">
        <v>2</v>
      </c>
      <c r="F850" s="40" t="s">
        <v>1125</v>
      </c>
      <c r="G850" s="1">
        <v>1</v>
      </c>
      <c r="H850" s="1">
        <v>0</v>
      </c>
      <c r="I850" s="1">
        <v>1</v>
      </c>
      <c r="J850" s="1">
        <v>0</v>
      </c>
      <c r="K850" s="1">
        <v>0</v>
      </c>
      <c r="L850" s="1">
        <v>5</v>
      </c>
      <c r="M850" s="1">
        <v>1</v>
      </c>
      <c r="N850" s="1">
        <v>0</v>
      </c>
      <c r="O850" s="1">
        <v>0</v>
      </c>
      <c r="P850" s="1">
        <v>4</v>
      </c>
      <c r="Q850" s="1">
        <v>4</v>
      </c>
      <c r="R850" s="24">
        <f t="shared" si="161"/>
        <v>8</v>
      </c>
      <c r="S850" s="24">
        <v>1</v>
      </c>
      <c r="T850" s="24">
        <v>0</v>
      </c>
      <c r="U850" s="24">
        <v>2</v>
      </c>
      <c r="V850" s="24">
        <f t="shared" si="162"/>
        <v>3</v>
      </c>
      <c r="W850" s="24">
        <v>1</v>
      </c>
      <c r="X850" s="24">
        <v>1</v>
      </c>
      <c r="Y850" s="24">
        <v>1</v>
      </c>
      <c r="Z850" s="24">
        <v>0</v>
      </c>
      <c r="AA850" s="24">
        <v>0</v>
      </c>
      <c r="AB850" s="24">
        <v>0</v>
      </c>
      <c r="AC850" s="24">
        <v>0</v>
      </c>
      <c r="AD850" s="24">
        <v>0</v>
      </c>
      <c r="AE850" s="24">
        <v>0</v>
      </c>
      <c r="AF850" s="25">
        <v>65</v>
      </c>
    </row>
    <row r="851" spans="1:32" s="16" customFormat="1" ht="13.7" customHeight="1" x14ac:dyDescent="0.15">
      <c r="A851" s="26"/>
      <c r="B851" s="26" t="s">
        <v>1113</v>
      </c>
      <c r="C851" s="26">
        <f>COUNTA(C849:C850)</f>
        <v>2</v>
      </c>
      <c r="D851" s="27">
        <f>COUNTIF(D849:D850,"併")</f>
        <v>0</v>
      </c>
      <c r="E851" s="27">
        <v>2</v>
      </c>
      <c r="F851" s="27"/>
      <c r="G851" s="28">
        <f>SUM(G849:G850)</f>
        <v>2</v>
      </c>
      <c r="H851" s="28">
        <f t="shared" ref="H851:AE851" si="165">SUM(H849:H850)</f>
        <v>0</v>
      </c>
      <c r="I851" s="28">
        <f t="shared" si="165"/>
        <v>2</v>
      </c>
      <c r="J851" s="28">
        <f t="shared" si="165"/>
        <v>0</v>
      </c>
      <c r="K851" s="28">
        <f t="shared" si="165"/>
        <v>0</v>
      </c>
      <c r="L851" s="28">
        <f t="shared" si="165"/>
        <v>16</v>
      </c>
      <c r="M851" s="28">
        <f t="shared" si="165"/>
        <v>2</v>
      </c>
      <c r="N851" s="28">
        <f t="shared" si="165"/>
        <v>1</v>
      </c>
      <c r="O851" s="28">
        <f t="shared" si="165"/>
        <v>0</v>
      </c>
      <c r="P851" s="28">
        <f t="shared" si="165"/>
        <v>12</v>
      </c>
      <c r="Q851" s="28">
        <f t="shared" si="165"/>
        <v>11</v>
      </c>
      <c r="R851" s="28">
        <f t="shared" si="165"/>
        <v>23</v>
      </c>
      <c r="S851" s="28">
        <f t="shared" si="165"/>
        <v>2</v>
      </c>
      <c r="T851" s="28">
        <f t="shared" si="165"/>
        <v>0</v>
      </c>
      <c r="U851" s="28">
        <f t="shared" si="165"/>
        <v>3</v>
      </c>
      <c r="V851" s="28">
        <f t="shared" si="165"/>
        <v>5</v>
      </c>
      <c r="W851" s="28">
        <f t="shared" si="165"/>
        <v>2</v>
      </c>
      <c r="X851" s="28">
        <f t="shared" si="165"/>
        <v>1</v>
      </c>
      <c r="Y851" s="28">
        <f t="shared" si="165"/>
        <v>2</v>
      </c>
      <c r="Z851" s="28">
        <f t="shared" si="165"/>
        <v>0</v>
      </c>
      <c r="AA851" s="28">
        <f t="shared" si="165"/>
        <v>0</v>
      </c>
      <c r="AB851" s="28">
        <f t="shared" si="165"/>
        <v>0</v>
      </c>
      <c r="AC851" s="28">
        <f t="shared" si="165"/>
        <v>0</v>
      </c>
      <c r="AD851" s="28">
        <f t="shared" si="165"/>
        <v>0</v>
      </c>
      <c r="AE851" s="28">
        <f t="shared" si="165"/>
        <v>0</v>
      </c>
      <c r="AF851" s="16">
        <v>66</v>
      </c>
    </row>
    <row r="852" spans="1:32" s="25" customFormat="1" ht="13.7" customHeight="1" x14ac:dyDescent="0.15">
      <c r="A852" s="21" t="s">
        <v>1159</v>
      </c>
      <c r="B852" s="21" t="s">
        <v>483</v>
      </c>
      <c r="C852" s="22" t="s">
        <v>484</v>
      </c>
      <c r="D852" s="23">
        <v>0</v>
      </c>
      <c r="E852" s="23">
        <v>1</v>
      </c>
      <c r="F852" s="23" t="s">
        <v>1124</v>
      </c>
      <c r="G852" s="1">
        <v>1</v>
      </c>
      <c r="H852" s="1">
        <v>0</v>
      </c>
      <c r="I852" s="1">
        <v>1</v>
      </c>
      <c r="J852" s="1">
        <v>0</v>
      </c>
      <c r="K852" s="1">
        <v>0</v>
      </c>
      <c r="L852" s="1">
        <v>10</v>
      </c>
      <c r="M852" s="1">
        <v>1</v>
      </c>
      <c r="N852" s="1">
        <v>0</v>
      </c>
      <c r="O852" s="1">
        <v>0</v>
      </c>
      <c r="P852" s="1">
        <v>6</v>
      </c>
      <c r="Q852" s="1">
        <v>7</v>
      </c>
      <c r="R852" s="24">
        <f t="shared" si="161"/>
        <v>13</v>
      </c>
      <c r="S852" s="24">
        <v>2</v>
      </c>
      <c r="T852" s="24">
        <v>0</v>
      </c>
      <c r="U852" s="24">
        <v>2</v>
      </c>
      <c r="V852" s="24">
        <f t="shared" si="162"/>
        <v>4</v>
      </c>
      <c r="W852" s="24">
        <v>1</v>
      </c>
      <c r="X852" s="24">
        <v>1</v>
      </c>
      <c r="Y852" s="24">
        <v>1</v>
      </c>
      <c r="Z852" s="24">
        <v>0</v>
      </c>
      <c r="AA852" s="24">
        <v>0</v>
      </c>
      <c r="AB852" s="24">
        <v>0</v>
      </c>
      <c r="AC852" s="24">
        <v>1</v>
      </c>
      <c r="AD852" s="24">
        <v>0</v>
      </c>
      <c r="AE852" s="24">
        <v>1</v>
      </c>
      <c r="AF852" s="25">
        <v>67</v>
      </c>
    </row>
    <row r="853" spans="1:32" s="16" customFormat="1" ht="13.7" customHeight="1" x14ac:dyDescent="0.15">
      <c r="A853" s="21" t="s">
        <v>1159</v>
      </c>
      <c r="B853" s="21" t="s">
        <v>483</v>
      </c>
      <c r="C853" s="22" t="s">
        <v>485</v>
      </c>
      <c r="D853" s="23">
        <v>0</v>
      </c>
      <c r="E853" s="23">
        <v>2</v>
      </c>
      <c r="F853" s="23" t="s">
        <v>1124</v>
      </c>
      <c r="G853" s="1">
        <v>1</v>
      </c>
      <c r="H853" s="1">
        <v>0</v>
      </c>
      <c r="I853" s="1">
        <v>1</v>
      </c>
      <c r="J853" s="1">
        <v>0</v>
      </c>
      <c r="K853" s="1">
        <v>0</v>
      </c>
      <c r="L853" s="1">
        <v>12</v>
      </c>
      <c r="M853" s="1">
        <v>1</v>
      </c>
      <c r="N853" s="1">
        <v>1</v>
      </c>
      <c r="O853" s="1">
        <v>0</v>
      </c>
      <c r="P853" s="1">
        <v>9</v>
      </c>
      <c r="Q853" s="1">
        <v>7</v>
      </c>
      <c r="R853" s="24">
        <f t="shared" si="161"/>
        <v>16</v>
      </c>
      <c r="S853" s="24">
        <v>1</v>
      </c>
      <c r="T853" s="24">
        <v>0</v>
      </c>
      <c r="U853" s="24">
        <v>2</v>
      </c>
      <c r="V853" s="24">
        <f t="shared" si="162"/>
        <v>3</v>
      </c>
      <c r="W853" s="24">
        <v>1</v>
      </c>
      <c r="X853" s="24">
        <v>4</v>
      </c>
      <c r="Y853" s="24">
        <v>1</v>
      </c>
      <c r="Z853" s="24">
        <v>0</v>
      </c>
      <c r="AA853" s="24">
        <v>0</v>
      </c>
      <c r="AB853" s="24">
        <v>0</v>
      </c>
      <c r="AC853" s="24">
        <v>1</v>
      </c>
      <c r="AD853" s="24">
        <v>0</v>
      </c>
      <c r="AE853" s="24">
        <v>1</v>
      </c>
      <c r="AF853" s="16">
        <v>68</v>
      </c>
    </row>
    <row r="854" spans="1:32" s="25" customFormat="1" ht="13.7" customHeight="1" x14ac:dyDescent="0.15">
      <c r="A854" s="26"/>
      <c r="B854" s="26" t="s">
        <v>1113</v>
      </c>
      <c r="C854" s="26">
        <f>COUNTA(C852:C853)</f>
        <v>2</v>
      </c>
      <c r="D854" s="27">
        <f>COUNTIF(D852:D853,"併")</f>
        <v>0</v>
      </c>
      <c r="E854" s="27">
        <v>2</v>
      </c>
      <c r="F854" s="27"/>
      <c r="G854" s="28">
        <f>SUM(G852:G853)</f>
        <v>2</v>
      </c>
      <c r="H854" s="28">
        <f t="shared" ref="H854:AE854" si="166">SUM(H852:H853)</f>
        <v>0</v>
      </c>
      <c r="I854" s="28">
        <f t="shared" si="166"/>
        <v>2</v>
      </c>
      <c r="J854" s="28">
        <f t="shared" si="166"/>
        <v>0</v>
      </c>
      <c r="K854" s="28">
        <f t="shared" si="166"/>
        <v>0</v>
      </c>
      <c r="L854" s="28">
        <f t="shared" si="166"/>
        <v>22</v>
      </c>
      <c r="M854" s="28">
        <f t="shared" si="166"/>
        <v>2</v>
      </c>
      <c r="N854" s="28">
        <f t="shared" si="166"/>
        <v>1</v>
      </c>
      <c r="O854" s="28">
        <f t="shared" si="166"/>
        <v>0</v>
      </c>
      <c r="P854" s="28">
        <f t="shared" si="166"/>
        <v>15</v>
      </c>
      <c r="Q854" s="28">
        <f t="shared" si="166"/>
        <v>14</v>
      </c>
      <c r="R854" s="28">
        <f t="shared" si="166"/>
        <v>29</v>
      </c>
      <c r="S854" s="28">
        <f t="shared" si="166"/>
        <v>3</v>
      </c>
      <c r="T854" s="28">
        <f t="shared" si="166"/>
        <v>0</v>
      </c>
      <c r="U854" s="28">
        <f t="shared" si="166"/>
        <v>4</v>
      </c>
      <c r="V854" s="28">
        <f t="shared" si="166"/>
        <v>7</v>
      </c>
      <c r="W854" s="28">
        <f t="shared" si="166"/>
        <v>2</v>
      </c>
      <c r="X854" s="28">
        <f t="shared" si="166"/>
        <v>5</v>
      </c>
      <c r="Y854" s="28">
        <f t="shared" si="166"/>
        <v>2</v>
      </c>
      <c r="Z854" s="28">
        <f t="shared" si="166"/>
        <v>0</v>
      </c>
      <c r="AA854" s="28">
        <f t="shared" si="166"/>
        <v>0</v>
      </c>
      <c r="AB854" s="28">
        <f t="shared" si="166"/>
        <v>0</v>
      </c>
      <c r="AC854" s="28">
        <f t="shared" si="166"/>
        <v>2</v>
      </c>
      <c r="AD854" s="28">
        <f t="shared" si="166"/>
        <v>0</v>
      </c>
      <c r="AE854" s="28">
        <f t="shared" si="166"/>
        <v>2</v>
      </c>
      <c r="AF854" s="25">
        <v>69</v>
      </c>
    </row>
    <row r="855" spans="1:32" s="16" customFormat="1" ht="13.7" customHeight="1" x14ac:dyDescent="0.15">
      <c r="A855" s="21" t="s">
        <v>1159</v>
      </c>
      <c r="B855" s="21" t="s">
        <v>486</v>
      </c>
      <c r="C855" s="22" t="s">
        <v>487</v>
      </c>
      <c r="D855" s="23">
        <v>0</v>
      </c>
      <c r="E855" s="23">
        <v>1</v>
      </c>
      <c r="F855" s="23" t="s">
        <v>1124</v>
      </c>
      <c r="G855" s="1">
        <v>1</v>
      </c>
      <c r="H855" s="1">
        <v>0</v>
      </c>
      <c r="I855" s="1">
        <v>1</v>
      </c>
      <c r="J855" s="1">
        <v>0</v>
      </c>
      <c r="K855" s="1">
        <v>0</v>
      </c>
      <c r="L855" s="1">
        <v>17</v>
      </c>
      <c r="M855" s="1">
        <v>1</v>
      </c>
      <c r="N855" s="1">
        <v>1</v>
      </c>
      <c r="O855" s="1">
        <v>1</v>
      </c>
      <c r="P855" s="1">
        <v>11</v>
      </c>
      <c r="Q855" s="1">
        <v>11</v>
      </c>
      <c r="R855" s="24">
        <f t="shared" si="161"/>
        <v>22</v>
      </c>
      <c r="S855" s="24">
        <v>1</v>
      </c>
      <c r="T855" s="24">
        <v>0</v>
      </c>
      <c r="U855" s="24">
        <v>11</v>
      </c>
      <c r="V855" s="24">
        <f t="shared" si="162"/>
        <v>12</v>
      </c>
      <c r="W855" s="24">
        <v>1</v>
      </c>
      <c r="X855" s="24">
        <v>6</v>
      </c>
      <c r="Y855" s="24">
        <v>1</v>
      </c>
      <c r="Z855" s="24">
        <v>1</v>
      </c>
      <c r="AA855" s="24">
        <v>0</v>
      </c>
      <c r="AB855" s="24">
        <v>0</v>
      </c>
      <c r="AC855" s="24">
        <v>2</v>
      </c>
      <c r="AD855" s="24">
        <v>0</v>
      </c>
      <c r="AE855" s="24">
        <v>2</v>
      </c>
      <c r="AF855" s="16">
        <v>70</v>
      </c>
    </row>
    <row r="856" spans="1:32" s="25" customFormat="1" ht="13.7" customHeight="1" x14ac:dyDescent="0.15">
      <c r="A856" s="21" t="s">
        <v>1159</v>
      </c>
      <c r="B856" s="21" t="s">
        <v>486</v>
      </c>
      <c r="C856" s="22" t="s">
        <v>488</v>
      </c>
      <c r="D856" s="23" t="s">
        <v>742</v>
      </c>
      <c r="E856" s="23">
        <v>5</v>
      </c>
      <c r="F856" s="23" t="s">
        <v>1124</v>
      </c>
      <c r="G856" s="1">
        <v>1</v>
      </c>
      <c r="H856" s="1">
        <v>0</v>
      </c>
      <c r="I856" s="24">
        <v>1</v>
      </c>
      <c r="J856" s="1">
        <v>0</v>
      </c>
      <c r="K856" s="1">
        <v>0</v>
      </c>
      <c r="L856" s="1">
        <v>3</v>
      </c>
      <c r="M856" s="1">
        <v>0</v>
      </c>
      <c r="N856" s="1">
        <v>0</v>
      </c>
      <c r="O856" s="1">
        <v>0</v>
      </c>
      <c r="P856" s="1">
        <v>4</v>
      </c>
      <c r="Q856" s="1">
        <v>1</v>
      </c>
      <c r="R856" s="24">
        <f t="shared" si="161"/>
        <v>5</v>
      </c>
      <c r="S856" s="24">
        <v>0</v>
      </c>
      <c r="T856" s="24">
        <v>0</v>
      </c>
      <c r="U856" s="24">
        <v>5</v>
      </c>
      <c r="V856" s="24">
        <f t="shared" si="162"/>
        <v>5</v>
      </c>
      <c r="W856" s="24">
        <v>1</v>
      </c>
      <c r="X856" s="24">
        <v>0</v>
      </c>
      <c r="Y856" s="24">
        <v>1</v>
      </c>
      <c r="Z856" s="24">
        <v>0</v>
      </c>
      <c r="AA856" s="24">
        <v>0</v>
      </c>
      <c r="AB856" s="24">
        <v>0</v>
      </c>
      <c r="AC856" s="24">
        <v>0</v>
      </c>
      <c r="AD856" s="24">
        <v>0</v>
      </c>
      <c r="AE856" s="24">
        <v>0</v>
      </c>
      <c r="AF856" s="25">
        <v>71</v>
      </c>
    </row>
    <row r="857" spans="1:32" s="16" customFormat="1" ht="13.7" customHeight="1" x14ac:dyDescent="0.15">
      <c r="A857" s="21" t="s">
        <v>1159</v>
      </c>
      <c r="B857" s="21" t="s">
        <v>486</v>
      </c>
      <c r="C857" s="22" t="s">
        <v>489</v>
      </c>
      <c r="D857" s="23" t="s">
        <v>742</v>
      </c>
      <c r="E857" s="23">
        <v>5</v>
      </c>
      <c r="F857" s="23" t="s">
        <v>1124</v>
      </c>
      <c r="G857" s="1">
        <v>1</v>
      </c>
      <c r="H857" s="24">
        <v>0</v>
      </c>
      <c r="I857" s="24">
        <v>0</v>
      </c>
      <c r="J857" s="24">
        <v>0</v>
      </c>
      <c r="K857" s="24">
        <v>0</v>
      </c>
      <c r="L857" s="24">
        <v>3</v>
      </c>
      <c r="M857" s="1">
        <v>0</v>
      </c>
      <c r="N857" s="24">
        <v>0</v>
      </c>
      <c r="O857" s="1">
        <v>0</v>
      </c>
      <c r="P857" s="1">
        <v>2</v>
      </c>
      <c r="Q857" s="1">
        <v>2</v>
      </c>
      <c r="R857" s="24">
        <f t="shared" si="161"/>
        <v>4</v>
      </c>
      <c r="S857" s="24">
        <v>0</v>
      </c>
      <c r="T857" s="24">
        <v>0</v>
      </c>
      <c r="U857" s="24">
        <v>3</v>
      </c>
      <c r="V857" s="24">
        <f t="shared" si="162"/>
        <v>3</v>
      </c>
      <c r="W857" s="24">
        <v>0</v>
      </c>
      <c r="X857" s="24">
        <v>0</v>
      </c>
      <c r="Y857" s="24">
        <v>1</v>
      </c>
      <c r="Z857" s="24">
        <v>0</v>
      </c>
      <c r="AA857" s="24">
        <v>0</v>
      </c>
      <c r="AB857" s="24">
        <v>0</v>
      </c>
      <c r="AC857" s="24">
        <v>0</v>
      </c>
      <c r="AD857" s="24">
        <v>0</v>
      </c>
      <c r="AE857" s="24">
        <v>0</v>
      </c>
      <c r="AF857" s="16">
        <v>72</v>
      </c>
    </row>
    <row r="858" spans="1:32" s="25" customFormat="1" ht="13.7" customHeight="1" x14ac:dyDescent="0.15">
      <c r="A858" s="26"/>
      <c r="B858" s="26" t="s">
        <v>1113</v>
      </c>
      <c r="C858" s="26">
        <f>COUNTA(C855:C857)</f>
        <v>3</v>
      </c>
      <c r="D858" s="27">
        <f>COUNTIF(D855:D857,"併")</f>
        <v>2</v>
      </c>
      <c r="E858" s="27">
        <v>3</v>
      </c>
      <c r="F858" s="27"/>
      <c r="G858" s="28">
        <f>SUM(G855:G857)</f>
        <v>3</v>
      </c>
      <c r="H858" s="28">
        <f t="shared" ref="H858:AE858" si="167">SUM(H855:H857)</f>
        <v>0</v>
      </c>
      <c r="I858" s="28">
        <f t="shared" si="167"/>
        <v>2</v>
      </c>
      <c r="J858" s="28">
        <f t="shared" si="167"/>
        <v>0</v>
      </c>
      <c r="K858" s="28">
        <f t="shared" si="167"/>
        <v>0</v>
      </c>
      <c r="L858" s="28">
        <f t="shared" si="167"/>
        <v>23</v>
      </c>
      <c r="M858" s="28">
        <f t="shared" si="167"/>
        <v>1</v>
      </c>
      <c r="N858" s="28">
        <f t="shared" si="167"/>
        <v>1</v>
      </c>
      <c r="O858" s="28">
        <f t="shared" si="167"/>
        <v>1</v>
      </c>
      <c r="P858" s="28">
        <f t="shared" si="167"/>
        <v>17</v>
      </c>
      <c r="Q858" s="28">
        <f t="shared" si="167"/>
        <v>14</v>
      </c>
      <c r="R858" s="28">
        <f t="shared" si="167"/>
        <v>31</v>
      </c>
      <c r="S858" s="28">
        <f t="shared" si="167"/>
        <v>1</v>
      </c>
      <c r="T858" s="28">
        <f t="shared" si="167"/>
        <v>0</v>
      </c>
      <c r="U858" s="28">
        <f t="shared" si="167"/>
        <v>19</v>
      </c>
      <c r="V858" s="28">
        <f t="shared" si="167"/>
        <v>20</v>
      </c>
      <c r="W858" s="28">
        <f t="shared" si="167"/>
        <v>2</v>
      </c>
      <c r="X858" s="28">
        <f t="shared" si="167"/>
        <v>6</v>
      </c>
      <c r="Y858" s="28">
        <f t="shared" si="167"/>
        <v>3</v>
      </c>
      <c r="Z858" s="28">
        <f t="shared" si="167"/>
        <v>1</v>
      </c>
      <c r="AA858" s="28">
        <f t="shared" si="167"/>
        <v>0</v>
      </c>
      <c r="AB858" s="28">
        <f t="shared" si="167"/>
        <v>0</v>
      </c>
      <c r="AC858" s="28">
        <f t="shared" si="167"/>
        <v>2</v>
      </c>
      <c r="AD858" s="28">
        <f t="shared" si="167"/>
        <v>0</v>
      </c>
      <c r="AE858" s="28">
        <f t="shared" si="167"/>
        <v>2</v>
      </c>
      <c r="AF858" s="25">
        <v>73</v>
      </c>
    </row>
    <row r="859" spans="1:32" s="25" customFormat="1" ht="13.7" customHeight="1" x14ac:dyDescent="0.15">
      <c r="A859" s="21" t="s">
        <v>1159</v>
      </c>
      <c r="B859" s="21" t="s">
        <v>490</v>
      </c>
      <c r="C859" s="22" t="s">
        <v>491</v>
      </c>
      <c r="D859" s="23">
        <v>0</v>
      </c>
      <c r="E859" s="23">
        <v>2</v>
      </c>
      <c r="F859" s="40" t="s">
        <v>1091</v>
      </c>
      <c r="G859" s="1">
        <v>1</v>
      </c>
      <c r="H859" s="1">
        <v>0</v>
      </c>
      <c r="I859" s="1">
        <v>1</v>
      </c>
      <c r="J859" s="1">
        <v>0</v>
      </c>
      <c r="K859" s="1">
        <v>0</v>
      </c>
      <c r="L859" s="1">
        <v>5</v>
      </c>
      <c r="M859" s="1">
        <v>2</v>
      </c>
      <c r="N859" s="1">
        <v>0</v>
      </c>
      <c r="O859" s="1">
        <v>0</v>
      </c>
      <c r="P859" s="1">
        <v>5</v>
      </c>
      <c r="Q859" s="1">
        <v>4</v>
      </c>
      <c r="R859" s="24">
        <f t="shared" si="161"/>
        <v>9</v>
      </c>
      <c r="S859" s="24">
        <v>1</v>
      </c>
      <c r="T859" s="24">
        <v>0</v>
      </c>
      <c r="U859" s="24">
        <v>2</v>
      </c>
      <c r="V859" s="24">
        <f t="shared" si="162"/>
        <v>3</v>
      </c>
      <c r="W859" s="24">
        <v>1</v>
      </c>
      <c r="X859" s="24">
        <v>0</v>
      </c>
      <c r="Y859" s="24">
        <v>1</v>
      </c>
      <c r="Z859" s="24">
        <v>0</v>
      </c>
      <c r="AA859" s="24">
        <v>0</v>
      </c>
      <c r="AB859" s="24">
        <v>0</v>
      </c>
      <c r="AC859" s="24">
        <v>1</v>
      </c>
      <c r="AD859" s="24">
        <v>0</v>
      </c>
      <c r="AE859" s="24">
        <v>1</v>
      </c>
      <c r="AF859" s="25">
        <v>74</v>
      </c>
    </row>
    <row r="860" spans="1:32" s="16" customFormat="1" ht="13.7" customHeight="1" x14ac:dyDescent="0.15">
      <c r="A860" s="26"/>
      <c r="B860" s="26" t="s">
        <v>1113</v>
      </c>
      <c r="C860" s="26">
        <v>1</v>
      </c>
      <c r="D860" s="27">
        <f>COUNTIF(D859,"併")</f>
        <v>0</v>
      </c>
      <c r="E860" s="27">
        <v>1</v>
      </c>
      <c r="F860" s="27"/>
      <c r="G860" s="28">
        <f>G859</f>
        <v>1</v>
      </c>
      <c r="H860" s="28">
        <f t="shared" ref="H860:AE860" si="168">H859</f>
        <v>0</v>
      </c>
      <c r="I860" s="28">
        <f t="shared" si="168"/>
        <v>1</v>
      </c>
      <c r="J860" s="28">
        <f t="shared" si="168"/>
        <v>0</v>
      </c>
      <c r="K860" s="28">
        <f t="shared" si="168"/>
        <v>0</v>
      </c>
      <c r="L860" s="28">
        <f t="shared" si="168"/>
        <v>5</v>
      </c>
      <c r="M860" s="28">
        <f t="shared" si="168"/>
        <v>2</v>
      </c>
      <c r="N860" s="28">
        <f t="shared" si="168"/>
        <v>0</v>
      </c>
      <c r="O860" s="28">
        <f t="shared" si="168"/>
        <v>0</v>
      </c>
      <c r="P860" s="28">
        <f t="shared" si="168"/>
        <v>5</v>
      </c>
      <c r="Q860" s="28">
        <f t="shared" si="168"/>
        <v>4</v>
      </c>
      <c r="R860" s="28">
        <f t="shared" si="168"/>
        <v>9</v>
      </c>
      <c r="S860" s="28">
        <f t="shared" si="168"/>
        <v>1</v>
      </c>
      <c r="T860" s="28">
        <f t="shared" si="168"/>
        <v>0</v>
      </c>
      <c r="U860" s="28">
        <f t="shared" si="168"/>
        <v>2</v>
      </c>
      <c r="V860" s="28">
        <f t="shared" si="168"/>
        <v>3</v>
      </c>
      <c r="W860" s="28">
        <f t="shared" si="168"/>
        <v>1</v>
      </c>
      <c r="X860" s="28">
        <f t="shared" si="168"/>
        <v>0</v>
      </c>
      <c r="Y860" s="28">
        <f t="shared" si="168"/>
        <v>1</v>
      </c>
      <c r="Z860" s="28">
        <f t="shared" si="168"/>
        <v>0</v>
      </c>
      <c r="AA860" s="28">
        <f t="shared" si="168"/>
        <v>0</v>
      </c>
      <c r="AB860" s="28">
        <f t="shared" si="168"/>
        <v>0</v>
      </c>
      <c r="AC860" s="28">
        <f t="shared" si="168"/>
        <v>1</v>
      </c>
      <c r="AD860" s="28">
        <f t="shared" si="168"/>
        <v>0</v>
      </c>
      <c r="AE860" s="28">
        <f t="shared" si="168"/>
        <v>1</v>
      </c>
      <c r="AF860" s="16">
        <v>1</v>
      </c>
    </row>
    <row r="861" spans="1:32" s="25" customFormat="1" ht="13.7" customHeight="1" x14ac:dyDescent="0.15">
      <c r="A861" s="21" t="s">
        <v>1159</v>
      </c>
      <c r="B861" s="21" t="s">
        <v>492</v>
      </c>
      <c r="C861" s="22" t="s">
        <v>493</v>
      </c>
      <c r="D861" s="23">
        <v>0</v>
      </c>
      <c r="E861" s="23">
        <v>2</v>
      </c>
      <c r="F861" s="23" t="s">
        <v>1124</v>
      </c>
      <c r="G861" s="1">
        <v>1</v>
      </c>
      <c r="H861" s="1">
        <v>0</v>
      </c>
      <c r="I861" s="1">
        <v>1</v>
      </c>
      <c r="J861" s="1">
        <v>0</v>
      </c>
      <c r="K861" s="1">
        <v>0</v>
      </c>
      <c r="L861" s="1">
        <v>12</v>
      </c>
      <c r="M861" s="1">
        <v>1</v>
      </c>
      <c r="N861" s="1">
        <v>1</v>
      </c>
      <c r="O861" s="1">
        <v>0</v>
      </c>
      <c r="P861" s="1">
        <v>6</v>
      </c>
      <c r="Q861" s="1">
        <v>10</v>
      </c>
      <c r="R861" s="24">
        <f t="shared" si="161"/>
        <v>16</v>
      </c>
      <c r="S861" s="24">
        <v>1</v>
      </c>
      <c r="T861" s="24">
        <v>0</v>
      </c>
      <c r="U861" s="24">
        <v>3</v>
      </c>
      <c r="V861" s="24">
        <f t="shared" si="162"/>
        <v>4</v>
      </c>
      <c r="W861" s="24">
        <v>1</v>
      </c>
      <c r="X861" s="24">
        <v>1</v>
      </c>
      <c r="Y861" s="24">
        <v>1</v>
      </c>
      <c r="Z861" s="24">
        <v>0</v>
      </c>
      <c r="AA861" s="24">
        <v>0</v>
      </c>
      <c r="AB861" s="24">
        <v>0</v>
      </c>
      <c r="AC861" s="24">
        <v>0</v>
      </c>
      <c r="AD861" s="24">
        <v>0</v>
      </c>
      <c r="AE861" s="24">
        <v>0</v>
      </c>
      <c r="AF861" s="25">
        <v>2</v>
      </c>
    </row>
    <row r="862" spans="1:32" s="16" customFormat="1" ht="13.7" customHeight="1" x14ac:dyDescent="0.15">
      <c r="A862" s="26"/>
      <c r="B862" s="26" t="s">
        <v>1113</v>
      </c>
      <c r="C862" s="26">
        <v>1</v>
      </c>
      <c r="D862" s="27">
        <f>COUNTIF(D861,"併")</f>
        <v>0</v>
      </c>
      <c r="E862" s="27">
        <v>1</v>
      </c>
      <c r="F862" s="27"/>
      <c r="G862" s="28">
        <f>G861</f>
        <v>1</v>
      </c>
      <c r="H862" s="28">
        <f t="shared" ref="H862:AE862" si="169">H861</f>
        <v>0</v>
      </c>
      <c r="I862" s="28">
        <f t="shared" si="169"/>
        <v>1</v>
      </c>
      <c r="J862" s="28">
        <f t="shared" si="169"/>
        <v>0</v>
      </c>
      <c r="K862" s="28">
        <f t="shared" si="169"/>
        <v>0</v>
      </c>
      <c r="L862" s="28">
        <f t="shared" si="169"/>
        <v>12</v>
      </c>
      <c r="M862" s="28">
        <f t="shared" si="169"/>
        <v>1</v>
      </c>
      <c r="N862" s="28">
        <f t="shared" si="169"/>
        <v>1</v>
      </c>
      <c r="O862" s="28">
        <f t="shared" si="169"/>
        <v>0</v>
      </c>
      <c r="P862" s="28">
        <f t="shared" si="169"/>
        <v>6</v>
      </c>
      <c r="Q862" s="28">
        <f t="shared" si="169"/>
        <v>10</v>
      </c>
      <c r="R862" s="28">
        <f t="shared" si="169"/>
        <v>16</v>
      </c>
      <c r="S862" s="28">
        <f t="shared" si="169"/>
        <v>1</v>
      </c>
      <c r="T862" s="28">
        <f t="shared" si="169"/>
        <v>0</v>
      </c>
      <c r="U862" s="28">
        <f t="shared" si="169"/>
        <v>3</v>
      </c>
      <c r="V862" s="28">
        <f t="shared" si="169"/>
        <v>4</v>
      </c>
      <c r="W862" s="28">
        <f t="shared" si="169"/>
        <v>1</v>
      </c>
      <c r="X862" s="28">
        <f t="shared" si="169"/>
        <v>1</v>
      </c>
      <c r="Y862" s="28">
        <f t="shared" si="169"/>
        <v>1</v>
      </c>
      <c r="Z862" s="28">
        <f t="shared" si="169"/>
        <v>0</v>
      </c>
      <c r="AA862" s="28">
        <f t="shared" si="169"/>
        <v>0</v>
      </c>
      <c r="AB862" s="28">
        <f t="shared" si="169"/>
        <v>0</v>
      </c>
      <c r="AC862" s="28">
        <f t="shared" si="169"/>
        <v>0</v>
      </c>
      <c r="AD862" s="28">
        <f t="shared" si="169"/>
        <v>0</v>
      </c>
      <c r="AE862" s="28">
        <f t="shared" si="169"/>
        <v>0</v>
      </c>
      <c r="AF862" s="16">
        <v>3</v>
      </c>
    </row>
    <row r="863" spans="1:32" s="25" customFormat="1" ht="13.7" customHeight="1" x14ac:dyDescent="0.15">
      <c r="A863" s="21" t="s">
        <v>1159</v>
      </c>
      <c r="B863" s="21" t="s">
        <v>494</v>
      </c>
      <c r="C863" s="22" t="s">
        <v>495</v>
      </c>
      <c r="D863" s="23">
        <v>0</v>
      </c>
      <c r="E863" s="23">
        <v>1</v>
      </c>
      <c r="F863" s="23" t="s">
        <v>1124</v>
      </c>
      <c r="G863" s="1">
        <v>1</v>
      </c>
      <c r="H863" s="1">
        <v>0</v>
      </c>
      <c r="I863" s="1">
        <v>1</v>
      </c>
      <c r="J863" s="1">
        <v>0</v>
      </c>
      <c r="K863" s="1">
        <v>0</v>
      </c>
      <c r="L863" s="1">
        <v>13</v>
      </c>
      <c r="M863" s="1">
        <v>1</v>
      </c>
      <c r="N863" s="1">
        <v>1</v>
      </c>
      <c r="O863" s="1">
        <v>0</v>
      </c>
      <c r="P863" s="1">
        <v>4</v>
      </c>
      <c r="Q863" s="1">
        <v>13</v>
      </c>
      <c r="R863" s="24">
        <f t="shared" si="161"/>
        <v>17</v>
      </c>
      <c r="S863" s="24">
        <v>1</v>
      </c>
      <c r="T863" s="24">
        <v>0</v>
      </c>
      <c r="U863" s="24">
        <v>7</v>
      </c>
      <c r="V863" s="24">
        <f t="shared" si="162"/>
        <v>8</v>
      </c>
      <c r="W863" s="24">
        <v>1</v>
      </c>
      <c r="X863" s="24">
        <v>1</v>
      </c>
      <c r="Y863" s="24">
        <v>1</v>
      </c>
      <c r="Z863" s="24">
        <v>0</v>
      </c>
      <c r="AA863" s="24">
        <v>0</v>
      </c>
      <c r="AB863" s="24">
        <v>0</v>
      </c>
      <c r="AC863" s="24">
        <v>0</v>
      </c>
      <c r="AD863" s="24">
        <v>0</v>
      </c>
      <c r="AE863" s="24">
        <v>0</v>
      </c>
      <c r="AF863" s="25">
        <v>4</v>
      </c>
    </row>
    <row r="864" spans="1:32" s="16" customFormat="1" ht="13.7" customHeight="1" x14ac:dyDescent="0.15">
      <c r="A864" s="21" t="s">
        <v>1159</v>
      </c>
      <c r="B864" s="21" t="s">
        <v>494</v>
      </c>
      <c r="C864" s="22" t="s">
        <v>496</v>
      </c>
      <c r="D864" s="23" t="s">
        <v>742</v>
      </c>
      <c r="E864" s="23">
        <v>3</v>
      </c>
      <c r="F864" s="23" t="s">
        <v>1124</v>
      </c>
      <c r="G864" s="1">
        <v>1</v>
      </c>
      <c r="H864" s="1">
        <v>0</v>
      </c>
      <c r="I864" s="1">
        <v>1</v>
      </c>
      <c r="J864" s="1">
        <v>0</v>
      </c>
      <c r="K864" s="1">
        <v>0</v>
      </c>
      <c r="L864" s="1">
        <v>2</v>
      </c>
      <c r="M864" s="1">
        <v>1</v>
      </c>
      <c r="N864" s="1">
        <v>0</v>
      </c>
      <c r="O864" s="1">
        <v>0</v>
      </c>
      <c r="P864" s="1">
        <v>3</v>
      </c>
      <c r="Q864" s="1">
        <v>2</v>
      </c>
      <c r="R864" s="24">
        <f t="shared" si="161"/>
        <v>5</v>
      </c>
      <c r="S864" s="24">
        <v>0</v>
      </c>
      <c r="T864" s="24">
        <v>0</v>
      </c>
      <c r="U864" s="24">
        <v>5</v>
      </c>
      <c r="V864" s="24">
        <f t="shared" si="162"/>
        <v>5</v>
      </c>
      <c r="W864" s="24">
        <v>1</v>
      </c>
      <c r="X864" s="24">
        <v>0</v>
      </c>
      <c r="Y864" s="24">
        <v>1</v>
      </c>
      <c r="Z864" s="24">
        <v>0</v>
      </c>
      <c r="AA864" s="24">
        <v>0</v>
      </c>
      <c r="AB864" s="24">
        <v>0</v>
      </c>
      <c r="AC864" s="24">
        <v>0</v>
      </c>
      <c r="AD864" s="24">
        <v>0</v>
      </c>
      <c r="AE864" s="24">
        <v>0</v>
      </c>
      <c r="AF864" s="16">
        <v>5</v>
      </c>
    </row>
    <row r="865" spans="1:32" s="16" customFormat="1" ht="13.7" customHeight="1" x14ac:dyDescent="0.15">
      <c r="A865" s="26"/>
      <c r="B865" s="26" t="s">
        <v>1113</v>
      </c>
      <c r="C865" s="26">
        <f>COUNTA(C863:C864)</f>
        <v>2</v>
      </c>
      <c r="D865" s="27">
        <f>COUNTIF(D863:D864,"併")</f>
        <v>1</v>
      </c>
      <c r="E865" s="27">
        <v>2</v>
      </c>
      <c r="F865" s="27"/>
      <c r="G865" s="28">
        <f>SUM(G863:G864)</f>
        <v>2</v>
      </c>
      <c r="H865" s="28">
        <f t="shared" ref="H865:AE865" si="170">SUM(H863:H864)</f>
        <v>0</v>
      </c>
      <c r="I865" s="28">
        <f t="shared" si="170"/>
        <v>2</v>
      </c>
      <c r="J865" s="28">
        <f t="shared" si="170"/>
        <v>0</v>
      </c>
      <c r="K865" s="28">
        <f t="shared" si="170"/>
        <v>0</v>
      </c>
      <c r="L865" s="28">
        <f t="shared" si="170"/>
        <v>15</v>
      </c>
      <c r="M865" s="28">
        <f t="shared" si="170"/>
        <v>2</v>
      </c>
      <c r="N865" s="28">
        <f t="shared" si="170"/>
        <v>1</v>
      </c>
      <c r="O865" s="28">
        <f t="shared" si="170"/>
        <v>0</v>
      </c>
      <c r="P865" s="28">
        <f t="shared" si="170"/>
        <v>7</v>
      </c>
      <c r="Q865" s="28">
        <f t="shared" si="170"/>
        <v>15</v>
      </c>
      <c r="R865" s="28">
        <f t="shared" si="170"/>
        <v>22</v>
      </c>
      <c r="S865" s="28">
        <f t="shared" si="170"/>
        <v>1</v>
      </c>
      <c r="T865" s="28">
        <f t="shared" si="170"/>
        <v>0</v>
      </c>
      <c r="U865" s="28">
        <f t="shared" si="170"/>
        <v>12</v>
      </c>
      <c r="V865" s="28">
        <f t="shared" si="170"/>
        <v>13</v>
      </c>
      <c r="W865" s="28">
        <f t="shared" si="170"/>
        <v>2</v>
      </c>
      <c r="X865" s="28">
        <f t="shared" si="170"/>
        <v>1</v>
      </c>
      <c r="Y865" s="28">
        <f t="shared" si="170"/>
        <v>2</v>
      </c>
      <c r="Z865" s="28">
        <f t="shared" si="170"/>
        <v>0</v>
      </c>
      <c r="AA865" s="28">
        <f t="shared" si="170"/>
        <v>0</v>
      </c>
      <c r="AB865" s="28">
        <f t="shared" si="170"/>
        <v>0</v>
      </c>
      <c r="AC865" s="28">
        <f t="shared" si="170"/>
        <v>0</v>
      </c>
      <c r="AD865" s="28">
        <f t="shared" si="170"/>
        <v>0</v>
      </c>
      <c r="AE865" s="28">
        <f t="shared" si="170"/>
        <v>0</v>
      </c>
      <c r="AF865" s="16">
        <v>6</v>
      </c>
    </row>
    <row r="866" spans="1:32" s="25" customFormat="1" ht="13.7" customHeight="1" x14ac:dyDescent="0.15">
      <c r="A866" s="31"/>
      <c r="B866" s="31" t="s">
        <v>1114</v>
      </c>
      <c r="C866" s="31">
        <f>C846+C848+C851+C854+C858+C860+C862+C865</f>
        <v>17</v>
      </c>
      <c r="D866" s="32">
        <f>D846+D848+D851+D854+D858+D860+D862+D865</f>
        <v>3</v>
      </c>
      <c r="E866" s="32">
        <f>E846+E848+E851+E854+E858+E860+E862+E865</f>
        <v>17</v>
      </c>
      <c r="F866" s="32"/>
      <c r="G866" s="33">
        <f t="shared" ref="G866:AE866" si="171">G846+G848+G851+G854+G858+G860+G862+G865</f>
        <v>17</v>
      </c>
      <c r="H866" s="33">
        <f t="shared" si="171"/>
        <v>0</v>
      </c>
      <c r="I866" s="33">
        <f t="shared" si="171"/>
        <v>16</v>
      </c>
      <c r="J866" s="33">
        <f t="shared" si="171"/>
        <v>3</v>
      </c>
      <c r="K866" s="33">
        <f t="shared" si="171"/>
        <v>0</v>
      </c>
      <c r="L866" s="33">
        <f t="shared" si="171"/>
        <v>188</v>
      </c>
      <c r="M866" s="33">
        <f t="shared" si="171"/>
        <v>16</v>
      </c>
      <c r="N866" s="33">
        <f t="shared" si="171"/>
        <v>7</v>
      </c>
      <c r="O866" s="33">
        <f t="shared" si="171"/>
        <v>1</v>
      </c>
      <c r="P866" s="33">
        <f t="shared" si="171"/>
        <v>117</v>
      </c>
      <c r="Q866" s="33">
        <f t="shared" si="171"/>
        <v>131</v>
      </c>
      <c r="R866" s="33">
        <f t="shared" si="171"/>
        <v>248</v>
      </c>
      <c r="S866" s="33">
        <f t="shared" si="171"/>
        <v>16</v>
      </c>
      <c r="T866" s="33">
        <f t="shared" si="171"/>
        <v>0</v>
      </c>
      <c r="U866" s="33">
        <f t="shared" si="171"/>
        <v>80</v>
      </c>
      <c r="V866" s="33">
        <f t="shared" si="171"/>
        <v>96</v>
      </c>
      <c r="W866" s="33">
        <f t="shared" si="171"/>
        <v>16</v>
      </c>
      <c r="X866" s="33">
        <f t="shared" si="171"/>
        <v>32</v>
      </c>
      <c r="Y866" s="33">
        <f t="shared" si="171"/>
        <v>17</v>
      </c>
      <c r="Z866" s="33">
        <f t="shared" si="171"/>
        <v>5</v>
      </c>
      <c r="AA866" s="33">
        <f t="shared" si="171"/>
        <v>2</v>
      </c>
      <c r="AB866" s="33">
        <f t="shared" si="171"/>
        <v>0</v>
      </c>
      <c r="AC866" s="33">
        <f t="shared" si="171"/>
        <v>9</v>
      </c>
      <c r="AD866" s="33">
        <f t="shared" si="171"/>
        <v>0</v>
      </c>
      <c r="AE866" s="33">
        <f t="shared" si="171"/>
        <v>9</v>
      </c>
      <c r="AF866" s="25">
        <v>7</v>
      </c>
    </row>
    <row r="867" spans="1:32" s="25" customFormat="1" ht="13.7" customHeight="1" x14ac:dyDescent="0.15">
      <c r="A867" s="21" t="s">
        <v>1160</v>
      </c>
      <c r="B867" s="21" t="s">
        <v>971</v>
      </c>
      <c r="C867" s="22" t="s">
        <v>972</v>
      </c>
      <c r="D867" s="23">
        <v>0</v>
      </c>
      <c r="E867" s="23" t="s">
        <v>1174</v>
      </c>
      <c r="F867" s="23" t="s">
        <v>1124</v>
      </c>
      <c r="G867" s="29">
        <v>1</v>
      </c>
      <c r="H867" s="1">
        <v>0</v>
      </c>
      <c r="I867" s="1">
        <v>1</v>
      </c>
      <c r="J867" s="1">
        <v>0</v>
      </c>
      <c r="K867" s="1">
        <v>0</v>
      </c>
      <c r="L867" s="1">
        <v>15</v>
      </c>
      <c r="M867" s="1">
        <v>1</v>
      </c>
      <c r="N867" s="1">
        <v>0</v>
      </c>
      <c r="O867" s="1">
        <v>0</v>
      </c>
      <c r="P867" s="1">
        <v>7</v>
      </c>
      <c r="Q867" s="1">
        <v>11</v>
      </c>
      <c r="R867" s="24">
        <f t="shared" ref="R867:R910" si="172">P867+Q867</f>
        <v>18</v>
      </c>
      <c r="S867" s="24">
        <v>1</v>
      </c>
      <c r="T867" s="24">
        <v>0</v>
      </c>
      <c r="U867" s="24">
        <v>7</v>
      </c>
      <c r="V867" s="24">
        <f t="shared" ref="V867:V913" si="173">S867+T867+U867</f>
        <v>8</v>
      </c>
      <c r="W867" s="24">
        <v>1</v>
      </c>
      <c r="X867" s="24">
        <v>2</v>
      </c>
      <c r="Y867" s="24">
        <v>1</v>
      </c>
      <c r="Z867" s="24">
        <v>0</v>
      </c>
      <c r="AA867" s="24">
        <v>0</v>
      </c>
      <c r="AB867" s="24">
        <v>0</v>
      </c>
      <c r="AC867" s="24">
        <v>0</v>
      </c>
      <c r="AD867" s="24">
        <v>1</v>
      </c>
      <c r="AE867" s="24">
        <v>0</v>
      </c>
      <c r="AF867" s="25">
        <v>8</v>
      </c>
    </row>
    <row r="868" spans="1:32" s="25" customFormat="1" ht="13.7" customHeight="1" x14ac:dyDescent="0.15">
      <c r="A868" s="21" t="s">
        <v>1160</v>
      </c>
      <c r="B868" s="21" t="s">
        <v>971</v>
      </c>
      <c r="C868" s="22" t="s">
        <v>973</v>
      </c>
      <c r="D868" s="23">
        <v>0</v>
      </c>
      <c r="E868" s="23" t="s">
        <v>1175</v>
      </c>
      <c r="F868" s="23" t="s">
        <v>1124</v>
      </c>
      <c r="G868" s="1">
        <v>1</v>
      </c>
      <c r="H868" s="1">
        <v>0</v>
      </c>
      <c r="I868" s="1">
        <v>1</v>
      </c>
      <c r="J868" s="1">
        <v>0</v>
      </c>
      <c r="K868" s="1">
        <v>0</v>
      </c>
      <c r="L868" s="1">
        <v>24</v>
      </c>
      <c r="M868" s="1">
        <v>1</v>
      </c>
      <c r="N868" s="1">
        <v>0</v>
      </c>
      <c r="O868" s="1">
        <v>0</v>
      </c>
      <c r="P868" s="1">
        <v>10</v>
      </c>
      <c r="Q868" s="1">
        <v>17</v>
      </c>
      <c r="R868" s="24">
        <f t="shared" si="172"/>
        <v>27</v>
      </c>
      <c r="S868" s="24">
        <v>1</v>
      </c>
      <c r="T868" s="24">
        <v>0</v>
      </c>
      <c r="U868" s="24">
        <v>5</v>
      </c>
      <c r="V868" s="24">
        <f t="shared" si="173"/>
        <v>6</v>
      </c>
      <c r="W868" s="24">
        <v>1</v>
      </c>
      <c r="X868" s="24">
        <v>6</v>
      </c>
      <c r="Y868" s="24">
        <v>1</v>
      </c>
      <c r="Z868" s="24">
        <v>0</v>
      </c>
      <c r="AA868" s="24">
        <v>0</v>
      </c>
      <c r="AB868" s="24">
        <v>0</v>
      </c>
      <c r="AC868" s="24">
        <v>1</v>
      </c>
      <c r="AD868" s="24">
        <v>0</v>
      </c>
      <c r="AE868" s="24">
        <v>1</v>
      </c>
      <c r="AF868" s="25">
        <v>9</v>
      </c>
    </row>
    <row r="869" spans="1:32" s="25" customFormat="1" ht="13.7" customHeight="1" x14ac:dyDescent="0.15">
      <c r="A869" s="21" t="s">
        <v>1160</v>
      </c>
      <c r="B869" s="21" t="s">
        <v>971</v>
      </c>
      <c r="C869" s="22" t="s">
        <v>974</v>
      </c>
      <c r="D869" s="23">
        <v>0</v>
      </c>
      <c r="E869" s="23" t="s">
        <v>1174</v>
      </c>
      <c r="F869" s="23" t="s">
        <v>1124</v>
      </c>
      <c r="G869" s="1">
        <v>1</v>
      </c>
      <c r="H869" s="1">
        <v>0</v>
      </c>
      <c r="I869" s="1">
        <v>2</v>
      </c>
      <c r="J869" s="1">
        <v>1</v>
      </c>
      <c r="K869" s="1">
        <v>0</v>
      </c>
      <c r="L869" s="1">
        <v>31</v>
      </c>
      <c r="M869" s="1">
        <v>1</v>
      </c>
      <c r="N869" s="1">
        <v>2</v>
      </c>
      <c r="O869" s="1">
        <v>0</v>
      </c>
      <c r="P869" s="1">
        <v>17</v>
      </c>
      <c r="Q869" s="1">
        <v>21</v>
      </c>
      <c r="R869" s="24">
        <f t="shared" si="172"/>
        <v>38</v>
      </c>
      <c r="S869" s="24">
        <v>2</v>
      </c>
      <c r="T869" s="24">
        <v>0</v>
      </c>
      <c r="U869" s="24">
        <v>5</v>
      </c>
      <c r="V869" s="24">
        <f t="shared" si="173"/>
        <v>7</v>
      </c>
      <c r="W869" s="24">
        <v>1</v>
      </c>
      <c r="X869" s="24">
        <v>5</v>
      </c>
      <c r="Y869" s="24">
        <v>1</v>
      </c>
      <c r="Z869" s="24">
        <v>1</v>
      </c>
      <c r="AA869" s="24">
        <v>3</v>
      </c>
      <c r="AB869" s="24">
        <v>1</v>
      </c>
      <c r="AC869" s="24">
        <v>3</v>
      </c>
      <c r="AD869" s="24">
        <v>0</v>
      </c>
      <c r="AE869" s="24">
        <v>3</v>
      </c>
      <c r="AF869" s="25">
        <v>10</v>
      </c>
    </row>
    <row r="870" spans="1:32" s="25" customFormat="1" ht="13.7" customHeight="1" x14ac:dyDescent="0.15">
      <c r="A870" s="21" t="s">
        <v>1160</v>
      </c>
      <c r="B870" s="21" t="s">
        <v>971</v>
      </c>
      <c r="C870" s="22" t="s">
        <v>975</v>
      </c>
      <c r="D870" s="23">
        <v>0</v>
      </c>
      <c r="E870" s="23">
        <v>1</v>
      </c>
      <c r="F870" s="23" t="s">
        <v>1124</v>
      </c>
      <c r="G870" s="1">
        <v>1</v>
      </c>
      <c r="H870" s="1">
        <v>0</v>
      </c>
      <c r="I870" s="1">
        <v>1</v>
      </c>
      <c r="J870" s="1">
        <v>0</v>
      </c>
      <c r="K870" s="1">
        <v>0</v>
      </c>
      <c r="L870" s="1">
        <v>2</v>
      </c>
      <c r="M870" s="1">
        <v>1</v>
      </c>
      <c r="N870" s="1">
        <v>0</v>
      </c>
      <c r="O870" s="1">
        <v>0</v>
      </c>
      <c r="P870" s="1">
        <v>3</v>
      </c>
      <c r="Q870" s="1">
        <v>2</v>
      </c>
      <c r="R870" s="24">
        <f t="shared" si="172"/>
        <v>5</v>
      </c>
      <c r="S870" s="24">
        <v>0</v>
      </c>
      <c r="T870" s="24">
        <v>0</v>
      </c>
      <c r="U870" s="24">
        <v>2</v>
      </c>
      <c r="V870" s="24">
        <f t="shared" si="173"/>
        <v>2</v>
      </c>
      <c r="W870" s="24">
        <v>1</v>
      </c>
      <c r="X870" s="24">
        <v>0</v>
      </c>
      <c r="Y870" s="24">
        <v>1</v>
      </c>
      <c r="Z870" s="24">
        <v>0</v>
      </c>
      <c r="AA870" s="24">
        <v>0</v>
      </c>
      <c r="AB870" s="24">
        <v>0</v>
      </c>
      <c r="AC870" s="24">
        <v>0</v>
      </c>
      <c r="AD870" s="24">
        <v>0</v>
      </c>
      <c r="AE870" s="24">
        <v>0</v>
      </c>
      <c r="AF870" s="25">
        <v>11</v>
      </c>
    </row>
    <row r="871" spans="1:32" s="16" customFormat="1" ht="13.7" customHeight="1" x14ac:dyDescent="0.15">
      <c r="A871" s="21" t="s">
        <v>1160</v>
      </c>
      <c r="B871" s="21" t="s">
        <v>971</v>
      </c>
      <c r="C871" s="22" t="s">
        <v>976</v>
      </c>
      <c r="D871" s="23" t="s">
        <v>742</v>
      </c>
      <c r="E871" s="23">
        <v>2</v>
      </c>
      <c r="F871" s="23" t="s">
        <v>1124</v>
      </c>
      <c r="G871" s="1">
        <v>1</v>
      </c>
      <c r="H871" s="1">
        <v>0</v>
      </c>
      <c r="I871" s="24">
        <v>0</v>
      </c>
      <c r="J871" s="1">
        <v>0</v>
      </c>
      <c r="K871" s="1">
        <v>0</v>
      </c>
      <c r="L871" s="1">
        <v>3</v>
      </c>
      <c r="M871" s="24">
        <v>1</v>
      </c>
      <c r="N871" s="1">
        <v>0</v>
      </c>
      <c r="O871" s="1">
        <v>0</v>
      </c>
      <c r="P871" s="1">
        <v>2</v>
      </c>
      <c r="Q871" s="1">
        <v>3</v>
      </c>
      <c r="R871" s="24">
        <f t="shared" si="172"/>
        <v>5</v>
      </c>
      <c r="S871" s="24">
        <v>1</v>
      </c>
      <c r="T871" s="24">
        <v>0</v>
      </c>
      <c r="U871" s="24">
        <v>3</v>
      </c>
      <c r="V871" s="24">
        <f t="shared" si="173"/>
        <v>4</v>
      </c>
      <c r="W871" s="24">
        <v>1</v>
      </c>
      <c r="X871" s="24">
        <v>0</v>
      </c>
      <c r="Y871" s="24">
        <v>1</v>
      </c>
      <c r="Z871" s="24">
        <v>0</v>
      </c>
      <c r="AA871" s="24">
        <v>0</v>
      </c>
      <c r="AB871" s="24">
        <v>0</v>
      </c>
      <c r="AC871" s="24">
        <v>0</v>
      </c>
      <c r="AD871" s="24">
        <v>0</v>
      </c>
      <c r="AE871" s="24">
        <v>0</v>
      </c>
      <c r="AF871" s="16">
        <v>12</v>
      </c>
    </row>
    <row r="872" spans="1:32" s="25" customFormat="1" ht="13.7" customHeight="1" x14ac:dyDescent="0.15">
      <c r="A872" s="21" t="s">
        <v>1160</v>
      </c>
      <c r="B872" s="21" t="s">
        <v>971</v>
      </c>
      <c r="C872" s="22" t="s">
        <v>977</v>
      </c>
      <c r="D872" s="23">
        <v>0</v>
      </c>
      <c r="E872" s="23">
        <v>2</v>
      </c>
      <c r="F872" s="23" t="s">
        <v>1124</v>
      </c>
      <c r="G872" s="1">
        <v>1</v>
      </c>
      <c r="H872" s="1">
        <v>0</v>
      </c>
      <c r="I872" s="1">
        <v>1</v>
      </c>
      <c r="J872" s="1">
        <v>0</v>
      </c>
      <c r="K872" s="1">
        <v>0</v>
      </c>
      <c r="L872" s="1">
        <v>3</v>
      </c>
      <c r="M872" s="1">
        <v>1</v>
      </c>
      <c r="N872" s="1">
        <v>0</v>
      </c>
      <c r="O872" s="1">
        <v>0</v>
      </c>
      <c r="P872" s="1">
        <v>3</v>
      </c>
      <c r="Q872" s="1">
        <v>3</v>
      </c>
      <c r="R872" s="24">
        <f t="shared" si="172"/>
        <v>6</v>
      </c>
      <c r="S872" s="24">
        <v>1</v>
      </c>
      <c r="T872" s="24">
        <v>0</v>
      </c>
      <c r="U872" s="24">
        <v>1</v>
      </c>
      <c r="V872" s="24">
        <f t="shared" si="173"/>
        <v>2</v>
      </c>
      <c r="W872" s="24">
        <v>1</v>
      </c>
      <c r="X872" s="24">
        <v>0</v>
      </c>
      <c r="Y872" s="24">
        <v>1</v>
      </c>
      <c r="Z872" s="24">
        <v>0</v>
      </c>
      <c r="AA872" s="24">
        <v>0</v>
      </c>
      <c r="AB872" s="24">
        <v>0</v>
      </c>
      <c r="AC872" s="24">
        <v>0</v>
      </c>
      <c r="AD872" s="24">
        <v>0</v>
      </c>
      <c r="AE872" s="24">
        <v>0</v>
      </c>
      <c r="AF872" s="25">
        <v>13</v>
      </c>
    </row>
    <row r="873" spans="1:32" s="25" customFormat="1" ht="13.7" customHeight="1" x14ac:dyDescent="0.15">
      <c r="A873" s="21" t="s">
        <v>1160</v>
      </c>
      <c r="B873" s="21" t="s">
        <v>971</v>
      </c>
      <c r="C873" s="22" t="s">
        <v>978</v>
      </c>
      <c r="D873" s="23">
        <v>0</v>
      </c>
      <c r="E873" s="23">
        <v>3</v>
      </c>
      <c r="F873" s="23" t="s">
        <v>1124</v>
      </c>
      <c r="G873" s="1">
        <v>1</v>
      </c>
      <c r="H873" s="1">
        <v>0</v>
      </c>
      <c r="I873" s="1">
        <v>1</v>
      </c>
      <c r="J873" s="1">
        <v>0</v>
      </c>
      <c r="K873" s="1">
        <v>0</v>
      </c>
      <c r="L873" s="1">
        <v>5</v>
      </c>
      <c r="M873" s="1">
        <v>1</v>
      </c>
      <c r="N873" s="1">
        <v>0</v>
      </c>
      <c r="O873" s="1">
        <v>0</v>
      </c>
      <c r="P873" s="1">
        <v>3</v>
      </c>
      <c r="Q873" s="1">
        <v>5</v>
      </c>
      <c r="R873" s="24">
        <f t="shared" si="172"/>
        <v>8</v>
      </c>
      <c r="S873" s="24">
        <v>1</v>
      </c>
      <c r="T873" s="24">
        <v>0</v>
      </c>
      <c r="U873" s="24">
        <v>0</v>
      </c>
      <c r="V873" s="24">
        <f t="shared" si="173"/>
        <v>1</v>
      </c>
      <c r="W873" s="24">
        <v>1</v>
      </c>
      <c r="X873" s="24">
        <v>0</v>
      </c>
      <c r="Y873" s="24">
        <v>1</v>
      </c>
      <c r="Z873" s="24">
        <v>0</v>
      </c>
      <c r="AA873" s="24">
        <v>0</v>
      </c>
      <c r="AB873" s="24">
        <v>0</v>
      </c>
      <c r="AC873" s="24">
        <v>1</v>
      </c>
      <c r="AD873" s="24">
        <v>0</v>
      </c>
      <c r="AE873" s="24">
        <v>1</v>
      </c>
      <c r="AF873" s="25">
        <v>14</v>
      </c>
    </row>
    <row r="874" spans="1:32" s="25" customFormat="1" ht="13.7" customHeight="1" x14ac:dyDescent="0.15">
      <c r="A874" s="21" t="s">
        <v>1160</v>
      </c>
      <c r="B874" s="21" t="s">
        <v>971</v>
      </c>
      <c r="C874" s="22" t="s">
        <v>979</v>
      </c>
      <c r="D874" s="23">
        <v>0</v>
      </c>
      <c r="E874" s="23">
        <v>2</v>
      </c>
      <c r="F874" s="23" t="s">
        <v>1124</v>
      </c>
      <c r="G874" s="1">
        <v>1</v>
      </c>
      <c r="H874" s="1">
        <v>0</v>
      </c>
      <c r="I874" s="1">
        <v>1</v>
      </c>
      <c r="J874" s="24">
        <v>0</v>
      </c>
      <c r="K874" s="1">
        <v>0</v>
      </c>
      <c r="L874" s="1">
        <v>2</v>
      </c>
      <c r="M874" s="1">
        <v>0</v>
      </c>
      <c r="N874" s="1">
        <v>0</v>
      </c>
      <c r="O874" s="1">
        <v>0</v>
      </c>
      <c r="P874" s="1">
        <v>3</v>
      </c>
      <c r="Q874" s="1">
        <v>1</v>
      </c>
      <c r="R874" s="24">
        <f t="shared" si="172"/>
        <v>4</v>
      </c>
      <c r="S874" s="24">
        <v>0</v>
      </c>
      <c r="T874" s="24">
        <v>0</v>
      </c>
      <c r="U874" s="24">
        <v>2</v>
      </c>
      <c r="V874" s="24">
        <f t="shared" si="173"/>
        <v>2</v>
      </c>
      <c r="W874" s="24">
        <v>1</v>
      </c>
      <c r="X874" s="24">
        <v>0</v>
      </c>
      <c r="Y874" s="24">
        <v>1</v>
      </c>
      <c r="Z874" s="24">
        <v>0</v>
      </c>
      <c r="AA874" s="24">
        <v>0</v>
      </c>
      <c r="AB874" s="24">
        <v>0</v>
      </c>
      <c r="AC874" s="24">
        <v>0</v>
      </c>
      <c r="AD874" s="24">
        <v>0</v>
      </c>
      <c r="AE874" s="24">
        <v>0</v>
      </c>
      <c r="AF874" s="25">
        <v>15</v>
      </c>
    </row>
    <row r="875" spans="1:32" s="25" customFormat="1" ht="13.7" customHeight="1" x14ac:dyDescent="0.15">
      <c r="A875" s="21" t="s">
        <v>1160</v>
      </c>
      <c r="B875" s="21" t="s">
        <v>971</v>
      </c>
      <c r="C875" s="22" t="s">
        <v>980</v>
      </c>
      <c r="D875" s="23">
        <v>0</v>
      </c>
      <c r="E875" s="23" t="s">
        <v>1175</v>
      </c>
      <c r="F875" s="23" t="s">
        <v>1124</v>
      </c>
      <c r="G875" s="1">
        <v>1</v>
      </c>
      <c r="H875" s="1">
        <v>0</v>
      </c>
      <c r="I875" s="1">
        <v>1</v>
      </c>
      <c r="J875" s="1">
        <v>0</v>
      </c>
      <c r="K875" s="1">
        <v>0</v>
      </c>
      <c r="L875" s="1">
        <v>14</v>
      </c>
      <c r="M875" s="1">
        <v>1</v>
      </c>
      <c r="N875" s="1">
        <v>0</v>
      </c>
      <c r="O875" s="1">
        <v>0</v>
      </c>
      <c r="P875" s="1">
        <v>7</v>
      </c>
      <c r="Q875" s="1">
        <v>10</v>
      </c>
      <c r="R875" s="24">
        <f t="shared" si="172"/>
        <v>17</v>
      </c>
      <c r="S875" s="24">
        <v>1</v>
      </c>
      <c r="T875" s="24">
        <v>0</v>
      </c>
      <c r="U875" s="24">
        <v>2</v>
      </c>
      <c r="V875" s="24">
        <f t="shared" si="173"/>
        <v>3</v>
      </c>
      <c r="W875" s="24">
        <v>1</v>
      </c>
      <c r="X875" s="24">
        <v>3</v>
      </c>
      <c r="Y875" s="24">
        <v>1</v>
      </c>
      <c r="Z875" s="24">
        <v>0</v>
      </c>
      <c r="AA875" s="24">
        <v>0</v>
      </c>
      <c r="AB875" s="24">
        <v>0</v>
      </c>
      <c r="AC875" s="24">
        <v>0</v>
      </c>
      <c r="AD875" s="24">
        <v>1</v>
      </c>
      <c r="AE875" s="24">
        <v>0</v>
      </c>
      <c r="AF875" s="25">
        <v>16</v>
      </c>
    </row>
    <row r="876" spans="1:32" s="16" customFormat="1" ht="13.7" customHeight="1" x14ac:dyDescent="0.15">
      <c r="A876" s="21" t="s">
        <v>1160</v>
      </c>
      <c r="B876" s="21" t="s">
        <v>971</v>
      </c>
      <c r="C876" s="22" t="s">
        <v>981</v>
      </c>
      <c r="D876" s="23">
        <v>0</v>
      </c>
      <c r="E876" s="23" t="s">
        <v>1174</v>
      </c>
      <c r="F876" s="23" t="s">
        <v>1124</v>
      </c>
      <c r="G876" s="1">
        <v>1</v>
      </c>
      <c r="H876" s="1">
        <v>0</v>
      </c>
      <c r="I876" s="1">
        <v>1</v>
      </c>
      <c r="J876" s="1">
        <v>1</v>
      </c>
      <c r="K876" s="1">
        <v>0</v>
      </c>
      <c r="L876" s="1">
        <v>24</v>
      </c>
      <c r="M876" s="1">
        <v>1</v>
      </c>
      <c r="N876" s="1">
        <v>0</v>
      </c>
      <c r="O876" s="1">
        <v>0</v>
      </c>
      <c r="P876" s="1">
        <v>13</v>
      </c>
      <c r="Q876" s="1">
        <v>15</v>
      </c>
      <c r="R876" s="24">
        <f t="shared" si="172"/>
        <v>28</v>
      </c>
      <c r="S876" s="24">
        <v>1</v>
      </c>
      <c r="T876" s="24">
        <v>0</v>
      </c>
      <c r="U876" s="24">
        <v>5</v>
      </c>
      <c r="V876" s="24">
        <f t="shared" si="173"/>
        <v>6</v>
      </c>
      <c r="W876" s="24">
        <v>1</v>
      </c>
      <c r="X876" s="24">
        <v>6</v>
      </c>
      <c r="Y876" s="24">
        <v>1</v>
      </c>
      <c r="Z876" s="24">
        <v>1</v>
      </c>
      <c r="AA876" s="24">
        <v>0</v>
      </c>
      <c r="AB876" s="24">
        <v>1</v>
      </c>
      <c r="AC876" s="24">
        <v>1</v>
      </c>
      <c r="AD876" s="24">
        <v>1</v>
      </c>
      <c r="AE876" s="24">
        <v>1</v>
      </c>
      <c r="AF876" s="16">
        <v>17</v>
      </c>
    </row>
    <row r="877" spans="1:32" s="25" customFormat="1" ht="13.7" customHeight="1" x14ac:dyDescent="0.15">
      <c r="A877" s="21" t="s">
        <v>1160</v>
      </c>
      <c r="B877" s="21" t="s">
        <v>971</v>
      </c>
      <c r="C877" s="22" t="s">
        <v>74</v>
      </c>
      <c r="D877" s="23" t="s">
        <v>742</v>
      </c>
      <c r="E877" s="23">
        <v>3</v>
      </c>
      <c r="F877" s="23" t="s">
        <v>1124</v>
      </c>
      <c r="G877" s="1">
        <v>0</v>
      </c>
      <c r="H877" s="1">
        <v>0</v>
      </c>
      <c r="I877" s="1">
        <v>1</v>
      </c>
      <c r="J877" s="1">
        <v>0</v>
      </c>
      <c r="K877" s="1">
        <v>0</v>
      </c>
      <c r="L877" s="1">
        <v>6</v>
      </c>
      <c r="M877" s="1">
        <v>1</v>
      </c>
      <c r="N877" s="1">
        <v>0</v>
      </c>
      <c r="O877" s="1">
        <v>0</v>
      </c>
      <c r="P877" s="1">
        <v>3</v>
      </c>
      <c r="Q877" s="1">
        <v>5</v>
      </c>
      <c r="R877" s="24">
        <f t="shared" si="172"/>
        <v>8</v>
      </c>
      <c r="S877" s="24">
        <v>1</v>
      </c>
      <c r="T877" s="24">
        <v>0</v>
      </c>
      <c r="U877" s="24">
        <v>3</v>
      </c>
      <c r="V877" s="24">
        <f t="shared" si="173"/>
        <v>4</v>
      </c>
      <c r="W877" s="24">
        <v>1</v>
      </c>
      <c r="X877" s="24">
        <v>0</v>
      </c>
      <c r="Y877" s="24">
        <v>1</v>
      </c>
      <c r="Z877" s="24">
        <v>0</v>
      </c>
      <c r="AA877" s="24">
        <v>0</v>
      </c>
      <c r="AB877" s="24">
        <v>0</v>
      </c>
      <c r="AC877" s="24">
        <v>0</v>
      </c>
      <c r="AD877" s="24">
        <v>0</v>
      </c>
      <c r="AE877" s="24">
        <v>0</v>
      </c>
      <c r="AF877" s="25">
        <v>18</v>
      </c>
    </row>
    <row r="878" spans="1:32" s="25" customFormat="1" ht="13.7" customHeight="1" x14ac:dyDescent="0.15">
      <c r="A878" s="26"/>
      <c r="B878" s="26" t="s">
        <v>1113</v>
      </c>
      <c r="C878" s="26">
        <f>COUNTA(C867:C877)</f>
        <v>11</v>
      </c>
      <c r="D878" s="27">
        <f>COUNTIF(D867:D877,"併")</f>
        <v>2</v>
      </c>
      <c r="E878" s="27">
        <v>11</v>
      </c>
      <c r="F878" s="27"/>
      <c r="G878" s="28">
        <f t="shared" ref="G878:AE878" si="174">SUM(G867:G877)</f>
        <v>10</v>
      </c>
      <c r="H878" s="28">
        <f t="shared" si="174"/>
        <v>0</v>
      </c>
      <c r="I878" s="28">
        <f t="shared" si="174"/>
        <v>11</v>
      </c>
      <c r="J878" s="28">
        <f t="shared" si="174"/>
        <v>2</v>
      </c>
      <c r="K878" s="28">
        <f t="shared" si="174"/>
        <v>0</v>
      </c>
      <c r="L878" s="28">
        <f t="shared" si="174"/>
        <v>129</v>
      </c>
      <c r="M878" s="28">
        <f t="shared" si="174"/>
        <v>10</v>
      </c>
      <c r="N878" s="28">
        <f t="shared" si="174"/>
        <v>2</v>
      </c>
      <c r="O878" s="28">
        <f t="shared" si="174"/>
        <v>0</v>
      </c>
      <c r="P878" s="28">
        <f t="shared" si="174"/>
        <v>71</v>
      </c>
      <c r="Q878" s="28">
        <f t="shared" si="174"/>
        <v>93</v>
      </c>
      <c r="R878" s="28">
        <f t="shared" si="174"/>
        <v>164</v>
      </c>
      <c r="S878" s="28">
        <f t="shared" si="174"/>
        <v>10</v>
      </c>
      <c r="T878" s="28">
        <f t="shared" si="174"/>
        <v>0</v>
      </c>
      <c r="U878" s="28">
        <f t="shared" si="174"/>
        <v>35</v>
      </c>
      <c r="V878" s="28">
        <f t="shared" si="174"/>
        <v>45</v>
      </c>
      <c r="W878" s="28">
        <f t="shared" si="174"/>
        <v>11</v>
      </c>
      <c r="X878" s="28">
        <f t="shared" si="174"/>
        <v>22</v>
      </c>
      <c r="Y878" s="28">
        <f t="shared" si="174"/>
        <v>11</v>
      </c>
      <c r="Z878" s="28">
        <f t="shared" si="174"/>
        <v>2</v>
      </c>
      <c r="AA878" s="28">
        <f t="shared" si="174"/>
        <v>3</v>
      </c>
      <c r="AB878" s="28">
        <f t="shared" si="174"/>
        <v>2</v>
      </c>
      <c r="AC878" s="28">
        <f t="shared" si="174"/>
        <v>6</v>
      </c>
      <c r="AD878" s="28">
        <f t="shared" si="174"/>
        <v>3</v>
      </c>
      <c r="AE878" s="28">
        <f t="shared" si="174"/>
        <v>6</v>
      </c>
      <c r="AF878" s="25">
        <v>19</v>
      </c>
    </row>
    <row r="879" spans="1:32" s="16" customFormat="1" ht="13.7" customHeight="1" x14ac:dyDescent="0.15">
      <c r="A879" s="21" t="s">
        <v>1160</v>
      </c>
      <c r="B879" s="21" t="s">
        <v>500</v>
      </c>
      <c r="C879" s="22" t="s">
        <v>501</v>
      </c>
      <c r="D879" s="23">
        <v>0</v>
      </c>
      <c r="E879" s="23">
        <v>2</v>
      </c>
      <c r="F879" s="23" t="s">
        <v>1124</v>
      </c>
      <c r="G879" s="1">
        <v>1</v>
      </c>
      <c r="H879" s="1">
        <v>0</v>
      </c>
      <c r="I879" s="1">
        <v>1</v>
      </c>
      <c r="J879" s="1">
        <v>0</v>
      </c>
      <c r="K879" s="1">
        <v>0</v>
      </c>
      <c r="L879" s="1">
        <v>12</v>
      </c>
      <c r="M879" s="1">
        <v>1</v>
      </c>
      <c r="N879" s="1">
        <v>1</v>
      </c>
      <c r="O879" s="1">
        <v>0</v>
      </c>
      <c r="P879" s="1">
        <v>6</v>
      </c>
      <c r="Q879" s="1">
        <v>10</v>
      </c>
      <c r="R879" s="24">
        <f t="shared" si="172"/>
        <v>16</v>
      </c>
      <c r="S879" s="24">
        <v>1</v>
      </c>
      <c r="T879" s="24">
        <v>0</v>
      </c>
      <c r="U879" s="24">
        <v>4</v>
      </c>
      <c r="V879" s="24">
        <f t="shared" si="173"/>
        <v>5</v>
      </c>
      <c r="W879" s="24">
        <v>1</v>
      </c>
      <c r="X879" s="24">
        <v>0</v>
      </c>
      <c r="Y879" s="24">
        <v>1</v>
      </c>
      <c r="Z879" s="24">
        <v>0</v>
      </c>
      <c r="AA879" s="24">
        <v>0</v>
      </c>
      <c r="AB879" s="24">
        <v>0</v>
      </c>
      <c r="AC879" s="24">
        <v>1</v>
      </c>
      <c r="AD879" s="24">
        <v>0</v>
      </c>
      <c r="AE879" s="24">
        <v>1</v>
      </c>
      <c r="AF879" s="16">
        <v>23</v>
      </c>
    </row>
    <row r="880" spans="1:32" s="25" customFormat="1" ht="13.7" customHeight="1" x14ac:dyDescent="0.15">
      <c r="A880" s="21" t="s">
        <v>1160</v>
      </c>
      <c r="B880" s="21" t="s">
        <v>500</v>
      </c>
      <c r="C880" s="30" t="s">
        <v>502</v>
      </c>
      <c r="D880" s="23">
        <v>0</v>
      </c>
      <c r="E880" s="23">
        <v>3</v>
      </c>
      <c r="F880" s="23" t="s">
        <v>1124</v>
      </c>
      <c r="G880" s="1">
        <v>1</v>
      </c>
      <c r="H880" s="1">
        <v>0</v>
      </c>
      <c r="I880" s="1">
        <v>1</v>
      </c>
      <c r="J880" s="1">
        <v>0</v>
      </c>
      <c r="K880" s="1">
        <v>0</v>
      </c>
      <c r="L880" s="1">
        <v>4</v>
      </c>
      <c r="M880" s="1">
        <v>1</v>
      </c>
      <c r="N880" s="1">
        <v>0</v>
      </c>
      <c r="O880" s="1">
        <v>0</v>
      </c>
      <c r="P880" s="1">
        <v>5</v>
      </c>
      <c r="Q880" s="1">
        <v>2</v>
      </c>
      <c r="R880" s="24">
        <f t="shared" si="172"/>
        <v>7</v>
      </c>
      <c r="S880" s="24">
        <v>1</v>
      </c>
      <c r="T880" s="24">
        <v>0</v>
      </c>
      <c r="U880" s="24">
        <v>2</v>
      </c>
      <c r="V880" s="24">
        <f t="shared" si="173"/>
        <v>3</v>
      </c>
      <c r="W880" s="24">
        <v>1</v>
      </c>
      <c r="X880" s="24">
        <v>0</v>
      </c>
      <c r="Y880" s="24">
        <v>1</v>
      </c>
      <c r="Z880" s="24">
        <v>0</v>
      </c>
      <c r="AA880" s="24">
        <v>0</v>
      </c>
      <c r="AB880" s="24">
        <v>0</v>
      </c>
      <c r="AC880" s="24">
        <v>0</v>
      </c>
      <c r="AD880" s="24">
        <v>0</v>
      </c>
      <c r="AE880" s="24">
        <v>0</v>
      </c>
      <c r="AF880" s="25">
        <v>24</v>
      </c>
    </row>
    <row r="881" spans="1:32" s="25" customFormat="1" ht="13.7" customHeight="1" x14ac:dyDescent="0.15">
      <c r="A881" s="21" t="s">
        <v>1160</v>
      </c>
      <c r="B881" s="21" t="s">
        <v>500</v>
      </c>
      <c r="C881" s="22" t="s">
        <v>503</v>
      </c>
      <c r="D881" s="23">
        <v>0</v>
      </c>
      <c r="E881" s="23">
        <v>2</v>
      </c>
      <c r="F881" s="23" t="s">
        <v>1124</v>
      </c>
      <c r="G881" s="1">
        <v>1</v>
      </c>
      <c r="H881" s="1">
        <v>0</v>
      </c>
      <c r="I881" s="1">
        <v>1</v>
      </c>
      <c r="J881" s="1">
        <v>0</v>
      </c>
      <c r="K881" s="1">
        <v>0</v>
      </c>
      <c r="L881" s="1">
        <v>10</v>
      </c>
      <c r="M881" s="1">
        <v>1</v>
      </c>
      <c r="N881" s="1">
        <v>0</v>
      </c>
      <c r="O881" s="1">
        <v>0</v>
      </c>
      <c r="P881" s="1">
        <v>6</v>
      </c>
      <c r="Q881" s="1">
        <v>7</v>
      </c>
      <c r="R881" s="24">
        <f t="shared" si="172"/>
        <v>13</v>
      </c>
      <c r="S881" s="24">
        <v>1</v>
      </c>
      <c r="T881" s="24">
        <v>0</v>
      </c>
      <c r="U881" s="24">
        <v>1</v>
      </c>
      <c r="V881" s="24">
        <f t="shared" si="173"/>
        <v>2</v>
      </c>
      <c r="W881" s="24">
        <v>1</v>
      </c>
      <c r="X881" s="24">
        <v>1</v>
      </c>
      <c r="Y881" s="24">
        <v>1</v>
      </c>
      <c r="Z881" s="24">
        <v>0</v>
      </c>
      <c r="AA881" s="24">
        <v>0</v>
      </c>
      <c r="AB881" s="24">
        <v>0</v>
      </c>
      <c r="AC881" s="24">
        <v>1</v>
      </c>
      <c r="AD881" s="24">
        <v>0</v>
      </c>
      <c r="AE881" s="24">
        <v>1</v>
      </c>
      <c r="AF881" s="25">
        <v>25</v>
      </c>
    </row>
    <row r="882" spans="1:32" s="25" customFormat="1" ht="13.7" customHeight="1" x14ac:dyDescent="0.15">
      <c r="A882" s="21" t="s">
        <v>1160</v>
      </c>
      <c r="B882" s="21" t="s">
        <v>500</v>
      </c>
      <c r="C882" s="22" t="s">
        <v>505</v>
      </c>
      <c r="D882" s="23">
        <v>0</v>
      </c>
      <c r="E882" s="23">
        <v>3</v>
      </c>
      <c r="F882" s="23" t="s">
        <v>1124</v>
      </c>
      <c r="G882" s="1">
        <v>1</v>
      </c>
      <c r="H882" s="1">
        <v>0</v>
      </c>
      <c r="I882" s="1">
        <v>1</v>
      </c>
      <c r="J882" s="1">
        <v>0</v>
      </c>
      <c r="K882" s="1">
        <v>0</v>
      </c>
      <c r="L882" s="1">
        <v>3</v>
      </c>
      <c r="M882" s="1">
        <v>1</v>
      </c>
      <c r="N882" s="1">
        <v>0</v>
      </c>
      <c r="O882" s="1">
        <v>0</v>
      </c>
      <c r="P882" s="1">
        <v>3</v>
      </c>
      <c r="Q882" s="1">
        <v>3</v>
      </c>
      <c r="R882" s="24">
        <f t="shared" si="172"/>
        <v>6</v>
      </c>
      <c r="S882" s="24">
        <v>1</v>
      </c>
      <c r="T882" s="24">
        <v>0</v>
      </c>
      <c r="U882" s="24">
        <v>0</v>
      </c>
      <c r="V882" s="24">
        <f t="shared" si="173"/>
        <v>1</v>
      </c>
      <c r="W882" s="24">
        <v>1</v>
      </c>
      <c r="X882" s="24">
        <v>1</v>
      </c>
      <c r="Y882" s="24">
        <v>1</v>
      </c>
      <c r="Z882" s="24">
        <v>0</v>
      </c>
      <c r="AA882" s="24">
        <v>0</v>
      </c>
      <c r="AB882" s="24">
        <v>0</v>
      </c>
      <c r="AC882" s="24">
        <v>0</v>
      </c>
      <c r="AD882" s="24">
        <v>0</v>
      </c>
      <c r="AE882" s="24">
        <v>0</v>
      </c>
      <c r="AF882" s="25">
        <v>27</v>
      </c>
    </row>
    <row r="883" spans="1:32" s="25" customFormat="1" ht="13.7" customHeight="1" x14ac:dyDescent="0.15">
      <c r="A883" s="26"/>
      <c r="B883" s="26" t="s">
        <v>1113</v>
      </c>
      <c r="C883" s="26">
        <f>COUNTA(C879:C882)</f>
        <v>4</v>
      </c>
      <c r="D883" s="27">
        <f>COUNTIF(D879:D882,"併")</f>
        <v>0</v>
      </c>
      <c r="E883" s="27">
        <v>4</v>
      </c>
      <c r="F883" s="27"/>
      <c r="G883" s="28">
        <f t="shared" ref="G883:AE883" si="175">SUM(G879:G882)</f>
        <v>4</v>
      </c>
      <c r="H883" s="28">
        <f t="shared" si="175"/>
        <v>0</v>
      </c>
      <c r="I883" s="28">
        <f t="shared" si="175"/>
        <v>4</v>
      </c>
      <c r="J883" s="28">
        <f t="shared" si="175"/>
        <v>0</v>
      </c>
      <c r="K883" s="28">
        <f t="shared" si="175"/>
        <v>0</v>
      </c>
      <c r="L883" s="28">
        <f t="shared" si="175"/>
        <v>29</v>
      </c>
      <c r="M883" s="28">
        <f t="shared" si="175"/>
        <v>4</v>
      </c>
      <c r="N883" s="28">
        <f t="shared" si="175"/>
        <v>1</v>
      </c>
      <c r="O883" s="28">
        <f t="shared" si="175"/>
        <v>0</v>
      </c>
      <c r="P883" s="28">
        <f t="shared" si="175"/>
        <v>20</v>
      </c>
      <c r="Q883" s="28">
        <f t="shared" si="175"/>
        <v>22</v>
      </c>
      <c r="R883" s="28">
        <f t="shared" si="175"/>
        <v>42</v>
      </c>
      <c r="S883" s="28">
        <f t="shared" si="175"/>
        <v>4</v>
      </c>
      <c r="T883" s="28">
        <f t="shared" si="175"/>
        <v>0</v>
      </c>
      <c r="U883" s="28">
        <f t="shared" si="175"/>
        <v>7</v>
      </c>
      <c r="V883" s="28">
        <f t="shared" si="175"/>
        <v>11</v>
      </c>
      <c r="W883" s="28">
        <f t="shared" si="175"/>
        <v>4</v>
      </c>
      <c r="X883" s="28">
        <f t="shared" si="175"/>
        <v>2</v>
      </c>
      <c r="Y883" s="28">
        <f t="shared" si="175"/>
        <v>4</v>
      </c>
      <c r="Z883" s="28">
        <f t="shared" si="175"/>
        <v>0</v>
      </c>
      <c r="AA883" s="28">
        <f t="shared" si="175"/>
        <v>0</v>
      </c>
      <c r="AB883" s="28">
        <f t="shared" si="175"/>
        <v>0</v>
      </c>
      <c r="AC883" s="28">
        <f t="shared" si="175"/>
        <v>2</v>
      </c>
      <c r="AD883" s="28">
        <f t="shared" si="175"/>
        <v>0</v>
      </c>
      <c r="AE883" s="28">
        <f t="shared" si="175"/>
        <v>2</v>
      </c>
      <c r="AF883" s="25">
        <v>28</v>
      </c>
    </row>
    <row r="884" spans="1:32" s="16" customFormat="1" ht="13.7" customHeight="1" x14ac:dyDescent="0.15">
      <c r="A884" s="21" t="s">
        <v>1160</v>
      </c>
      <c r="B884" s="21" t="s">
        <v>506</v>
      </c>
      <c r="C884" s="22" t="s">
        <v>507</v>
      </c>
      <c r="D884" s="23">
        <v>0</v>
      </c>
      <c r="E884" s="23">
        <v>1</v>
      </c>
      <c r="F884" s="23" t="s">
        <v>1124</v>
      </c>
      <c r="G884" s="1">
        <v>1</v>
      </c>
      <c r="H884" s="1">
        <v>0</v>
      </c>
      <c r="I884" s="1">
        <v>1</v>
      </c>
      <c r="J884" s="1">
        <v>0</v>
      </c>
      <c r="K884" s="1">
        <v>0</v>
      </c>
      <c r="L884" s="1">
        <v>14</v>
      </c>
      <c r="M884" s="1">
        <v>1</v>
      </c>
      <c r="N884" s="1">
        <v>1</v>
      </c>
      <c r="O884" s="1">
        <v>0</v>
      </c>
      <c r="P884" s="1">
        <v>7</v>
      </c>
      <c r="Q884" s="1">
        <v>11</v>
      </c>
      <c r="R884" s="24">
        <f t="shared" si="172"/>
        <v>18</v>
      </c>
      <c r="S884" s="24">
        <v>1</v>
      </c>
      <c r="T884" s="24">
        <v>0</v>
      </c>
      <c r="U884" s="24">
        <v>2</v>
      </c>
      <c r="V884" s="24">
        <f t="shared" si="173"/>
        <v>3</v>
      </c>
      <c r="W884" s="24">
        <v>1</v>
      </c>
      <c r="X884" s="24">
        <v>1</v>
      </c>
      <c r="Y884" s="24">
        <v>1</v>
      </c>
      <c r="Z884" s="24">
        <v>1</v>
      </c>
      <c r="AA884" s="24">
        <v>0</v>
      </c>
      <c r="AB884" s="24">
        <v>0</v>
      </c>
      <c r="AC884" s="24">
        <v>1</v>
      </c>
      <c r="AD884" s="24">
        <v>0</v>
      </c>
      <c r="AE884" s="24">
        <v>1</v>
      </c>
      <c r="AF884" s="16">
        <v>29</v>
      </c>
    </row>
    <row r="885" spans="1:32" s="25" customFormat="1" ht="13.7" customHeight="1" x14ac:dyDescent="0.15">
      <c r="A885" s="21" t="s">
        <v>1160</v>
      </c>
      <c r="B885" s="21" t="s">
        <v>506</v>
      </c>
      <c r="C885" s="22" t="s">
        <v>669</v>
      </c>
      <c r="D885" s="23">
        <v>0</v>
      </c>
      <c r="E885" s="23">
        <v>2</v>
      </c>
      <c r="F885" s="23" t="s">
        <v>1124</v>
      </c>
      <c r="G885" s="1">
        <v>1</v>
      </c>
      <c r="H885" s="1">
        <v>0</v>
      </c>
      <c r="I885" s="24">
        <v>0</v>
      </c>
      <c r="J885" s="1">
        <v>0</v>
      </c>
      <c r="K885" s="1">
        <v>0</v>
      </c>
      <c r="L885" s="1">
        <v>3</v>
      </c>
      <c r="M885" s="1">
        <v>0</v>
      </c>
      <c r="N885" s="1">
        <v>0</v>
      </c>
      <c r="O885" s="1">
        <v>0</v>
      </c>
      <c r="P885" s="1">
        <v>1</v>
      </c>
      <c r="Q885" s="1">
        <v>3</v>
      </c>
      <c r="R885" s="24">
        <f t="shared" si="172"/>
        <v>4</v>
      </c>
      <c r="S885" s="24">
        <v>0</v>
      </c>
      <c r="T885" s="24">
        <v>0</v>
      </c>
      <c r="U885" s="24">
        <v>2</v>
      </c>
      <c r="V885" s="24">
        <f t="shared" si="173"/>
        <v>2</v>
      </c>
      <c r="W885" s="24">
        <v>0</v>
      </c>
      <c r="X885" s="24">
        <v>0</v>
      </c>
      <c r="Y885" s="24">
        <v>1</v>
      </c>
      <c r="Z885" s="24">
        <v>0</v>
      </c>
      <c r="AA885" s="24">
        <v>0</v>
      </c>
      <c r="AB885" s="24">
        <v>0</v>
      </c>
      <c r="AC885" s="24">
        <v>0</v>
      </c>
      <c r="AD885" s="24">
        <v>0</v>
      </c>
      <c r="AE885" s="24">
        <v>0</v>
      </c>
      <c r="AF885" s="25">
        <v>30</v>
      </c>
    </row>
    <row r="886" spans="1:32" s="16" customFormat="1" ht="13.7" customHeight="1" x14ac:dyDescent="0.15">
      <c r="A886" s="26"/>
      <c r="B886" s="26" t="s">
        <v>1113</v>
      </c>
      <c r="C886" s="26">
        <f>COUNTA(C884:C885)</f>
        <v>2</v>
      </c>
      <c r="D886" s="27">
        <f>COUNTIF(D884:D885,"併")</f>
        <v>0</v>
      </c>
      <c r="E886" s="27">
        <v>2</v>
      </c>
      <c r="F886" s="27"/>
      <c r="G886" s="28">
        <f>SUM(G884:G885)</f>
        <v>2</v>
      </c>
      <c r="H886" s="28">
        <f t="shared" ref="H886:AE886" si="176">SUM(H884:H885)</f>
        <v>0</v>
      </c>
      <c r="I886" s="28">
        <f t="shared" si="176"/>
        <v>1</v>
      </c>
      <c r="J886" s="28">
        <f t="shared" si="176"/>
        <v>0</v>
      </c>
      <c r="K886" s="28">
        <f t="shared" si="176"/>
        <v>0</v>
      </c>
      <c r="L886" s="28">
        <f t="shared" si="176"/>
        <v>17</v>
      </c>
      <c r="M886" s="28">
        <f t="shared" si="176"/>
        <v>1</v>
      </c>
      <c r="N886" s="28">
        <f t="shared" si="176"/>
        <v>1</v>
      </c>
      <c r="O886" s="28">
        <f t="shared" si="176"/>
        <v>0</v>
      </c>
      <c r="P886" s="28">
        <f t="shared" si="176"/>
        <v>8</v>
      </c>
      <c r="Q886" s="28">
        <f t="shared" si="176"/>
        <v>14</v>
      </c>
      <c r="R886" s="28">
        <f t="shared" si="176"/>
        <v>22</v>
      </c>
      <c r="S886" s="28">
        <f t="shared" si="176"/>
        <v>1</v>
      </c>
      <c r="T886" s="28">
        <f t="shared" si="176"/>
        <v>0</v>
      </c>
      <c r="U886" s="28">
        <f t="shared" si="176"/>
        <v>4</v>
      </c>
      <c r="V886" s="28">
        <f t="shared" si="176"/>
        <v>5</v>
      </c>
      <c r="W886" s="28">
        <f t="shared" si="176"/>
        <v>1</v>
      </c>
      <c r="X886" s="28">
        <f t="shared" si="176"/>
        <v>1</v>
      </c>
      <c r="Y886" s="28">
        <f t="shared" si="176"/>
        <v>2</v>
      </c>
      <c r="Z886" s="28">
        <f t="shared" si="176"/>
        <v>1</v>
      </c>
      <c r="AA886" s="28">
        <f t="shared" si="176"/>
        <v>0</v>
      </c>
      <c r="AB886" s="28">
        <f t="shared" si="176"/>
        <v>0</v>
      </c>
      <c r="AC886" s="28">
        <f t="shared" si="176"/>
        <v>1</v>
      </c>
      <c r="AD886" s="28">
        <f t="shared" si="176"/>
        <v>0</v>
      </c>
      <c r="AE886" s="28">
        <f t="shared" si="176"/>
        <v>1</v>
      </c>
      <c r="AF886" s="16">
        <v>31</v>
      </c>
    </row>
    <row r="887" spans="1:32" s="25" customFormat="1" ht="13.7" customHeight="1" x14ac:dyDescent="0.15">
      <c r="A887" s="21" t="s">
        <v>1160</v>
      </c>
      <c r="B887" s="21" t="s">
        <v>670</v>
      </c>
      <c r="C887" s="22" t="s">
        <v>671</v>
      </c>
      <c r="D887" s="23">
        <v>0</v>
      </c>
      <c r="E887" s="23">
        <v>2</v>
      </c>
      <c r="F887" s="23" t="s">
        <v>1124</v>
      </c>
      <c r="G887" s="1">
        <v>1</v>
      </c>
      <c r="H887" s="1">
        <v>0</v>
      </c>
      <c r="I887" s="1">
        <v>1</v>
      </c>
      <c r="J887" s="1">
        <v>0</v>
      </c>
      <c r="K887" s="1">
        <v>0</v>
      </c>
      <c r="L887" s="1">
        <v>9</v>
      </c>
      <c r="M887" s="1">
        <v>1</v>
      </c>
      <c r="N887" s="1">
        <v>1</v>
      </c>
      <c r="O887" s="1">
        <v>1</v>
      </c>
      <c r="P887" s="1">
        <v>6</v>
      </c>
      <c r="Q887" s="1">
        <v>8</v>
      </c>
      <c r="R887" s="24">
        <f t="shared" si="172"/>
        <v>14</v>
      </c>
      <c r="S887" s="24">
        <v>1</v>
      </c>
      <c r="T887" s="24">
        <v>0</v>
      </c>
      <c r="U887" s="24">
        <v>1</v>
      </c>
      <c r="V887" s="24">
        <f t="shared" si="173"/>
        <v>2</v>
      </c>
      <c r="W887" s="24">
        <v>1</v>
      </c>
      <c r="X887" s="24">
        <v>1</v>
      </c>
      <c r="Y887" s="24">
        <v>1</v>
      </c>
      <c r="Z887" s="24">
        <v>0</v>
      </c>
      <c r="AA887" s="24">
        <v>0</v>
      </c>
      <c r="AB887" s="24">
        <v>1</v>
      </c>
      <c r="AC887" s="24">
        <v>0</v>
      </c>
      <c r="AD887" s="24">
        <v>0</v>
      </c>
      <c r="AE887" s="24">
        <v>0</v>
      </c>
      <c r="AF887" s="25">
        <v>32</v>
      </c>
    </row>
    <row r="888" spans="1:32" s="25" customFormat="1" ht="13.7" customHeight="1" x14ac:dyDescent="0.15">
      <c r="A888" s="26"/>
      <c r="B888" s="26" t="s">
        <v>1113</v>
      </c>
      <c r="C888" s="26">
        <v>1</v>
      </c>
      <c r="D888" s="27">
        <f>COUNTIF(D887,"併")</f>
        <v>0</v>
      </c>
      <c r="E888" s="27">
        <v>1</v>
      </c>
      <c r="F888" s="27"/>
      <c r="G888" s="28">
        <f>G887</f>
        <v>1</v>
      </c>
      <c r="H888" s="28">
        <f t="shared" ref="H888:AE888" si="177">H887</f>
        <v>0</v>
      </c>
      <c r="I888" s="28">
        <f t="shared" si="177"/>
        <v>1</v>
      </c>
      <c r="J888" s="28">
        <f t="shared" si="177"/>
        <v>0</v>
      </c>
      <c r="K888" s="28">
        <f t="shared" si="177"/>
        <v>0</v>
      </c>
      <c r="L888" s="28">
        <f t="shared" si="177"/>
        <v>9</v>
      </c>
      <c r="M888" s="28">
        <f t="shared" si="177"/>
        <v>1</v>
      </c>
      <c r="N888" s="28">
        <f t="shared" si="177"/>
        <v>1</v>
      </c>
      <c r="O888" s="28">
        <f t="shared" si="177"/>
        <v>1</v>
      </c>
      <c r="P888" s="28">
        <f t="shared" si="177"/>
        <v>6</v>
      </c>
      <c r="Q888" s="28">
        <f t="shared" si="177"/>
        <v>8</v>
      </c>
      <c r="R888" s="28">
        <f t="shared" si="177"/>
        <v>14</v>
      </c>
      <c r="S888" s="28">
        <f t="shared" si="177"/>
        <v>1</v>
      </c>
      <c r="T888" s="28">
        <f t="shared" si="177"/>
        <v>0</v>
      </c>
      <c r="U888" s="28">
        <f t="shared" si="177"/>
        <v>1</v>
      </c>
      <c r="V888" s="28">
        <f t="shared" si="177"/>
        <v>2</v>
      </c>
      <c r="W888" s="28">
        <f t="shared" si="177"/>
        <v>1</v>
      </c>
      <c r="X888" s="28">
        <f t="shared" si="177"/>
        <v>1</v>
      </c>
      <c r="Y888" s="28">
        <f t="shared" si="177"/>
        <v>1</v>
      </c>
      <c r="Z888" s="28">
        <f t="shared" si="177"/>
        <v>0</v>
      </c>
      <c r="AA888" s="28">
        <f t="shared" si="177"/>
        <v>0</v>
      </c>
      <c r="AB888" s="28">
        <f t="shared" si="177"/>
        <v>1</v>
      </c>
      <c r="AC888" s="28">
        <f t="shared" si="177"/>
        <v>0</v>
      </c>
      <c r="AD888" s="28">
        <f t="shared" si="177"/>
        <v>0</v>
      </c>
      <c r="AE888" s="28">
        <f t="shared" si="177"/>
        <v>0</v>
      </c>
      <c r="AF888" s="25">
        <v>33</v>
      </c>
    </row>
    <row r="889" spans="1:32" s="16" customFormat="1" ht="13.7" customHeight="1" x14ac:dyDescent="0.15">
      <c r="A889" s="21" t="s">
        <v>1160</v>
      </c>
      <c r="B889" s="21" t="s">
        <v>672</v>
      </c>
      <c r="C889" s="22" t="s">
        <v>673</v>
      </c>
      <c r="D889" s="23">
        <v>0</v>
      </c>
      <c r="E889" s="23">
        <v>1</v>
      </c>
      <c r="F889" s="23" t="s">
        <v>1124</v>
      </c>
      <c r="G889" s="1">
        <v>1</v>
      </c>
      <c r="H889" s="1">
        <v>0</v>
      </c>
      <c r="I889" s="1">
        <v>1</v>
      </c>
      <c r="J889" s="1">
        <v>0</v>
      </c>
      <c r="K889" s="1">
        <v>0</v>
      </c>
      <c r="L889" s="1">
        <v>16</v>
      </c>
      <c r="M889" s="1">
        <v>1</v>
      </c>
      <c r="N889" s="1">
        <v>2</v>
      </c>
      <c r="O889" s="1">
        <v>0</v>
      </c>
      <c r="P889" s="1">
        <v>11</v>
      </c>
      <c r="Q889" s="1">
        <v>10</v>
      </c>
      <c r="R889" s="24">
        <f t="shared" si="172"/>
        <v>21</v>
      </c>
      <c r="S889" s="24">
        <v>1</v>
      </c>
      <c r="T889" s="24">
        <v>0</v>
      </c>
      <c r="U889" s="24">
        <v>2</v>
      </c>
      <c r="V889" s="24">
        <f t="shared" si="173"/>
        <v>3</v>
      </c>
      <c r="W889" s="24">
        <v>1</v>
      </c>
      <c r="X889" s="24">
        <v>4</v>
      </c>
      <c r="Y889" s="24">
        <v>1</v>
      </c>
      <c r="Z889" s="24">
        <v>1</v>
      </c>
      <c r="AA889" s="24">
        <v>0</v>
      </c>
      <c r="AB889" s="24">
        <v>0</v>
      </c>
      <c r="AC889" s="24">
        <v>1</v>
      </c>
      <c r="AD889" s="24">
        <v>0</v>
      </c>
      <c r="AE889" s="24">
        <v>1</v>
      </c>
      <c r="AF889" s="16">
        <v>34</v>
      </c>
    </row>
    <row r="890" spans="1:32" s="16" customFormat="1" ht="13.7" customHeight="1" x14ac:dyDescent="0.15">
      <c r="A890" s="21" t="s">
        <v>1160</v>
      </c>
      <c r="B890" s="21" t="s">
        <v>672</v>
      </c>
      <c r="C890" s="22" t="s">
        <v>674</v>
      </c>
      <c r="D890" s="23">
        <v>0</v>
      </c>
      <c r="E890" s="23">
        <v>3</v>
      </c>
      <c r="F890" s="23" t="s">
        <v>1124</v>
      </c>
      <c r="G890" s="1">
        <v>1</v>
      </c>
      <c r="H890" s="1">
        <v>0</v>
      </c>
      <c r="I890" s="1">
        <v>1</v>
      </c>
      <c r="J890" s="1">
        <v>0</v>
      </c>
      <c r="K890" s="1">
        <v>0</v>
      </c>
      <c r="L890" s="1">
        <v>4</v>
      </c>
      <c r="M890" s="1">
        <v>1</v>
      </c>
      <c r="N890" s="1">
        <v>0</v>
      </c>
      <c r="O890" s="1">
        <v>0</v>
      </c>
      <c r="P890" s="1">
        <v>3</v>
      </c>
      <c r="Q890" s="1">
        <v>3</v>
      </c>
      <c r="R890" s="24">
        <f t="shared" si="172"/>
        <v>6</v>
      </c>
      <c r="S890" s="24">
        <v>1</v>
      </c>
      <c r="T890" s="24">
        <v>0</v>
      </c>
      <c r="U890" s="24">
        <v>1</v>
      </c>
      <c r="V890" s="24">
        <f t="shared" si="173"/>
        <v>2</v>
      </c>
      <c r="W890" s="24">
        <v>1</v>
      </c>
      <c r="X890" s="24">
        <v>0</v>
      </c>
      <c r="Y890" s="24">
        <v>1</v>
      </c>
      <c r="Z890" s="24">
        <v>0</v>
      </c>
      <c r="AA890" s="24">
        <v>0</v>
      </c>
      <c r="AB890" s="24">
        <v>0</v>
      </c>
      <c r="AC890" s="24">
        <v>0</v>
      </c>
      <c r="AD890" s="24">
        <v>0</v>
      </c>
      <c r="AE890" s="24">
        <v>0</v>
      </c>
      <c r="AF890" s="16">
        <v>35</v>
      </c>
    </row>
    <row r="891" spans="1:32" s="25" customFormat="1" ht="13.7" customHeight="1" x14ac:dyDescent="0.15">
      <c r="A891" s="21" t="s">
        <v>1160</v>
      </c>
      <c r="B891" s="21" t="s">
        <v>672</v>
      </c>
      <c r="C891" s="22" t="s">
        <v>675</v>
      </c>
      <c r="D891" s="23">
        <v>0</v>
      </c>
      <c r="E891" s="23">
        <v>2</v>
      </c>
      <c r="F891" s="23" t="s">
        <v>1124</v>
      </c>
      <c r="G891" s="1">
        <v>1</v>
      </c>
      <c r="H891" s="1">
        <v>0</v>
      </c>
      <c r="I891" s="1">
        <v>1</v>
      </c>
      <c r="J891" s="1">
        <v>0</v>
      </c>
      <c r="K891" s="1">
        <v>0</v>
      </c>
      <c r="L891" s="24">
        <v>2</v>
      </c>
      <c r="M891" s="24">
        <v>0</v>
      </c>
      <c r="N891" s="1">
        <v>0</v>
      </c>
      <c r="O891" s="1">
        <v>0</v>
      </c>
      <c r="P891" s="1">
        <v>3</v>
      </c>
      <c r="Q891" s="1">
        <v>1</v>
      </c>
      <c r="R891" s="24">
        <f t="shared" si="172"/>
        <v>4</v>
      </c>
      <c r="S891" s="24">
        <v>0</v>
      </c>
      <c r="T891" s="24">
        <v>0</v>
      </c>
      <c r="U891" s="24">
        <v>2</v>
      </c>
      <c r="V891" s="24">
        <f t="shared" si="173"/>
        <v>2</v>
      </c>
      <c r="W891" s="24">
        <v>1</v>
      </c>
      <c r="X891" s="24">
        <v>0</v>
      </c>
      <c r="Y891" s="24">
        <v>0</v>
      </c>
      <c r="Z891" s="24">
        <v>0</v>
      </c>
      <c r="AA891" s="24">
        <v>0</v>
      </c>
      <c r="AB891" s="24">
        <v>0</v>
      </c>
      <c r="AC891" s="24">
        <v>0</v>
      </c>
      <c r="AD891" s="24">
        <v>0</v>
      </c>
      <c r="AE891" s="24">
        <v>0</v>
      </c>
      <c r="AF891" s="25">
        <v>36</v>
      </c>
    </row>
    <row r="892" spans="1:32" s="25" customFormat="1" ht="13.7" customHeight="1" x14ac:dyDescent="0.15">
      <c r="A892" s="21" t="s">
        <v>1160</v>
      </c>
      <c r="B892" s="21" t="s">
        <v>672</v>
      </c>
      <c r="C892" s="22" t="s">
        <v>676</v>
      </c>
      <c r="D892" s="23">
        <v>0</v>
      </c>
      <c r="E892" s="23">
        <v>2</v>
      </c>
      <c r="F892" s="23" t="s">
        <v>1124</v>
      </c>
      <c r="G892" s="1">
        <v>1</v>
      </c>
      <c r="H892" s="1">
        <v>0</v>
      </c>
      <c r="I892" s="1">
        <v>1</v>
      </c>
      <c r="J892" s="1">
        <v>0</v>
      </c>
      <c r="K892" s="1">
        <v>0</v>
      </c>
      <c r="L892" s="1">
        <v>2</v>
      </c>
      <c r="M892" s="1">
        <v>1</v>
      </c>
      <c r="N892" s="1">
        <v>0</v>
      </c>
      <c r="O892" s="1">
        <v>0</v>
      </c>
      <c r="P892" s="1">
        <v>3</v>
      </c>
      <c r="Q892" s="1">
        <v>3</v>
      </c>
      <c r="R892" s="24">
        <f t="shared" si="172"/>
        <v>6</v>
      </c>
      <c r="S892" s="24">
        <v>1</v>
      </c>
      <c r="T892" s="24">
        <v>0</v>
      </c>
      <c r="U892" s="24">
        <v>1</v>
      </c>
      <c r="V892" s="24">
        <f t="shared" si="173"/>
        <v>2</v>
      </c>
      <c r="W892" s="24">
        <v>1</v>
      </c>
      <c r="X892" s="24">
        <v>0</v>
      </c>
      <c r="Y892" s="24">
        <v>1</v>
      </c>
      <c r="Z892" s="24">
        <v>0</v>
      </c>
      <c r="AA892" s="24">
        <v>0</v>
      </c>
      <c r="AB892" s="24">
        <v>0</v>
      </c>
      <c r="AC892" s="24">
        <v>0</v>
      </c>
      <c r="AD892" s="24">
        <v>0</v>
      </c>
      <c r="AE892" s="24">
        <v>0</v>
      </c>
      <c r="AF892" s="25">
        <v>37</v>
      </c>
    </row>
    <row r="893" spans="1:32" s="25" customFormat="1" ht="13.7" customHeight="1" x14ac:dyDescent="0.15">
      <c r="A893" s="21" t="s">
        <v>1160</v>
      </c>
      <c r="B893" s="21" t="s">
        <v>672</v>
      </c>
      <c r="C893" s="22" t="s">
        <v>677</v>
      </c>
      <c r="D893" s="23">
        <v>0</v>
      </c>
      <c r="E893" s="23">
        <v>2</v>
      </c>
      <c r="F893" s="23" t="s">
        <v>1124</v>
      </c>
      <c r="G893" s="1">
        <v>1</v>
      </c>
      <c r="H893" s="1">
        <v>0</v>
      </c>
      <c r="I893" s="1">
        <v>1</v>
      </c>
      <c r="J893" s="1">
        <v>0</v>
      </c>
      <c r="K893" s="1">
        <v>0</v>
      </c>
      <c r="L893" s="1">
        <v>2</v>
      </c>
      <c r="M893" s="1">
        <v>1</v>
      </c>
      <c r="N893" s="1">
        <v>0</v>
      </c>
      <c r="O893" s="1">
        <v>0</v>
      </c>
      <c r="P893" s="1">
        <v>3</v>
      </c>
      <c r="Q893" s="1">
        <v>2</v>
      </c>
      <c r="R893" s="24">
        <f t="shared" si="172"/>
        <v>5</v>
      </c>
      <c r="S893" s="24">
        <v>0</v>
      </c>
      <c r="T893" s="24">
        <v>0</v>
      </c>
      <c r="U893" s="24">
        <v>1</v>
      </c>
      <c r="V893" s="24">
        <f t="shared" si="173"/>
        <v>1</v>
      </c>
      <c r="W893" s="24">
        <v>1</v>
      </c>
      <c r="X893" s="24">
        <v>0</v>
      </c>
      <c r="Y893" s="24">
        <v>1</v>
      </c>
      <c r="Z893" s="24">
        <v>0</v>
      </c>
      <c r="AA893" s="24">
        <v>0</v>
      </c>
      <c r="AB893" s="24">
        <v>0</v>
      </c>
      <c r="AC893" s="24">
        <v>0</v>
      </c>
      <c r="AD893" s="24">
        <v>0</v>
      </c>
      <c r="AE893" s="24">
        <v>0</v>
      </c>
      <c r="AF893" s="25">
        <v>38</v>
      </c>
    </row>
    <row r="894" spans="1:32" s="25" customFormat="1" ht="13.7" customHeight="1" x14ac:dyDescent="0.15">
      <c r="A894" s="21" t="s">
        <v>1160</v>
      </c>
      <c r="B894" s="21" t="s">
        <v>672</v>
      </c>
      <c r="C894" s="22" t="s">
        <v>678</v>
      </c>
      <c r="D894" s="23">
        <v>0</v>
      </c>
      <c r="E894" s="23">
        <v>3</v>
      </c>
      <c r="F894" s="23" t="s">
        <v>1124</v>
      </c>
      <c r="G894" s="1">
        <v>1</v>
      </c>
      <c r="H894" s="1">
        <v>0</v>
      </c>
      <c r="I894" s="1">
        <v>1</v>
      </c>
      <c r="J894" s="1">
        <v>0</v>
      </c>
      <c r="K894" s="1">
        <v>0</v>
      </c>
      <c r="L894" s="1">
        <v>3</v>
      </c>
      <c r="M894" s="1">
        <v>1</v>
      </c>
      <c r="N894" s="1">
        <v>0</v>
      </c>
      <c r="O894" s="1">
        <v>0</v>
      </c>
      <c r="P894" s="1">
        <v>4</v>
      </c>
      <c r="Q894" s="1">
        <v>2</v>
      </c>
      <c r="R894" s="24">
        <f t="shared" si="172"/>
        <v>6</v>
      </c>
      <c r="S894" s="24">
        <v>1</v>
      </c>
      <c r="T894" s="24">
        <v>0</v>
      </c>
      <c r="U894" s="24">
        <v>1</v>
      </c>
      <c r="V894" s="24">
        <f t="shared" si="173"/>
        <v>2</v>
      </c>
      <c r="W894" s="24">
        <v>1</v>
      </c>
      <c r="X894" s="24">
        <v>0</v>
      </c>
      <c r="Y894" s="24">
        <v>1</v>
      </c>
      <c r="Z894" s="24">
        <v>0</v>
      </c>
      <c r="AA894" s="24">
        <v>0</v>
      </c>
      <c r="AB894" s="24">
        <v>0</v>
      </c>
      <c r="AC894" s="24">
        <v>0</v>
      </c>
      <c r="AD894" s="24">
        <v>0</v>
      </c>
      <c r="AE894" s="24">
        <v>0</v>
      </c>
      <c r="AF894" s="25">
        <v>39</v>
      </c>
    </row>
    <row r="895" spans="1:32" s="25" customFormat="1" ht="13.7" customHeight="1" x14ac:dyDescent="0.15">
      <c r="A895" s="21" t="s">
        <v>1160</v>
      </c>
      <c r="B895" s="21" t="s">
        <v>672</v>
      </c>
      <c r="C895" s="22" t="s">
        <v>679</v>
      </c>
      <c r="D895" s="23">
        <v>0</v>
      </c>
      <c r="E895" s="23">
        <v>3</v>
      </c>
      <c r="F895" s="23" t="s">
        <v>1124</v>
      </c>
      <c r="G895" s="1">
        <v>1</v>
      </c>
      <c r="H895" s="1">
        <v>0</v>
      </c>
      <c r="I895" s="1">
        <v>1</v>
      </c>
      <c r="J895" s="1">
        <v>0</v>
      </c>
      <c r="K895" s="1">
        <v>0</v>
      </c>
      <c r="L895" s="1">
        <v>2</v>
      </c>
      <c r="M895" s="1">
        <v>0</v>
      </c>
      <c r="N895" s="1">
        <v>0</v>
      </c>
      <c r="O895" s="1">
        <v>0</v>
      </c>
      <c r="P895" s="1">
        <v>3</v>
      </c>
      <c r="Q895" s="1">
        <v>1</v>
      </c>
      <c r="R895" s="24">
        <f t="shared" si="172"/>
        <v>4</v>
      </c>
      <c r="S895" s="24">
        <v>0</v>
      </c>
      <c r="T895" s="24">
        <v>0</v>
      </c>
      <c r="U895" s="24">
        <v>1</v>
      </c>
      <c r="V895" s="24">
        <f t="shared" si="173"/>
        <v>1</v>
      </c>
      <c r="W895" s="24">
        <v>1</v>
      </c>
      <c r="X895" s="24">
        <v>0</v>
      </c>
      <c r="Y895" s="24">
        <v>1</v>
      </c>
      <c r="Z895" s="24">
        <v>0</v>
      </c>
      <c r="AA895" s="24">
        <v>0</v>
      </c>
      <c r="AB895" s="24">
        <v>0</v>
      </c>
      <c r="AC895" s="24">
        <v>0</v>
      </c>
      <c r="AD895" s="24">
        <v>0</v>
      </c>
      <c r="AE895" s="24">
        <v>0</v>
      </c>
      <c r="AF895" s="25">
        <v>40</v>
      </c>
    </row>
    <row r="896" spans="1:32" s="25" customFormat="1" ht="13.7" customHeight="1" x14ac:dyDescent="0.15">
      <c r="A896" s="21" t="s">
        <v>1160</v>
      </c>
      <c r="B896" s="21" t="s">
        <v>672</v>
      </c>
      <c r="C896" s="22" t="s">
        <v>680</v>
      </c>
      <c r="D896" s="23">
        <v>0</v>
      </c>
      <c r="E896" s="23">
        <v>3</v>
      </c>
      <c r="F896" s="23" t="s">
        <v>1124</v>
      </c>
      <c r="G896" s="1">
        <v>1</v>
      </c>
      <c r="H896" s="1">
        <v>0</v>
      </c>
      <c r="I896" s="24">
        <v>1</v>
      </c>
      <c r="J896" s="1">
        <v>0</v>
      </c>
      <c r="K896" s="1">
        <v>0</v>
      </c>
      <c r="L896" s="24">
        <v>6</v>
      </c>
      <c r="M896" s="1">
        <v>2</v>
      </c>
      <c r="N896" s="1">
        <v>0</v>
      </c>
      <c r="O896" s="1">
        <v>0</v>
      </c>
      <c r="P896" s="1">
        <v>4</v>
      </c>
      <c r="Q896" s="1">
        <v>6</v>
      </c>
      <c r="R896" s="24">
        <f t="shared" si="172"/>
        <v>10</v>
      </c>
      <c r="S896" s="24">
        <v>0</v>
      </c>
      <c r="T896" s="24">
        <v>0</v>
      </c>
      <c r="U896" s="24">
        <v>2</v>
      </c>
      <c r="V896" s="24">
        <f t="shared" si="173"/>
        <v>2</v>
      </c>
      <c r="W896" s="24">
        <v>1</v>
      </c>
      <c r="X896" s="24">
        <v>0</v>
      </c>
      <c r="Y896" s="24">
        <v>1</v>
      </c>
      <c r="Z896" s="24">
        <v>0</v>
      </c>
      <c r="AA896" s="24">
        <v>0</v>
      </c>
      <c r="AB896" s="24">
        <v>1</v>
      </c>
      <c r="AC896" s="24">
        <v>1</v>
      </c>
      <c r="AD896" s="24">
        <v>0</v>
      </c>
      <c r="AE896" s="24">
        <v>1</v>
      </c>
      <c r="AF896" s="25">
        <v>41</v>
      </c>
    </row>
    <row r="897" spans="1:32" s="25" customFormat="1" ht="13.7" customHeight="1" x14ac:dyDescent="0.15">
      <c r="A897" s="21" t="s">
        <v>1160</v>
      </c>
      <c r="B897" s="21" t="s">
        <v>672</v>
      </c>
      <c r="C897" s="22" t="s">
        <v>681</v>
      </c>
      <c r="D897" s="23">
        <v>0</v>
      </c>
      <c r="E897" s="23">
        <v>2</v>
      </c>
      <c r="F897" s="23" t="s">
        <v>1124</v>
      </c>
      <c r="G897" s="1">
        <v>1</v>
      </c>
      <c r="H897" s="1">
        <v>0</v>
      </c>
      <c r="I897" s="1">
        <v>1</v>
      </c>
      <c r="J897" s="1">
        <v>0</v>
      </c>
      <c r="K897" s="1">
        <v>0</v>
      </c>
      <c r="L897" s="1">
        <v>11</v>
      </c>
      <c r="M897" s="1">
        <v>1</v>
      </c>
      <c r="N897" s="1">
        <v>0</v>
      </c>
      <c r="O897" s="1">
        <v>0</v>
      </c>
      <c r="P897" s="1">
        <v>7</v>
      </c>
      <c r="Q897" s="1">
        <v>7</v>
      </c>
      <c r="R897" s="24">
        <f t="shared" si="172"/>
        <v>14</v>
      </c>
      <c r="S897" s="24">
        <v>1</v>
      </c>
      <c r="T897" s="24">
        <v>0</v>
      </c>
      <c r="U897" s="24">
        <v>1</v>
      </c>
      <c r="V897" s="24">
        <f t="shared" si="173"/>
        <v>2</v>
      </c>
      <c r="W897" s="24">
        <v>1</v>
      </c>
      <c r="X897" s="24">
        <v>1</v>
      </c>
      <c r="Y897" s="24">
        <v>1</v>
      </c>
      <c r="Z897" s="24">
        <v>2</v>
      </c>
      <c r="AA897" s="24">
        <v>0</v>
      </c>
      <c r="AB897" s="24">
        <v>0</v>
      </c>
      <c r="AC897" s="24">
        <v>0</v>
      </c>
      <c r="AD897" s="24">
        <v>0</v>
      </c>
      <c r="AE897" s="24">
        <v>0</v>
      </c>
      <c r="AF897" s="25">
        <v>42</v>
      </c>
    </row>
    <row r="898" spans="1:32" s="25" customFormat="1" ht="13.7" customHeight="1" x14ac:dyDescent="0.15">
      <c r="A898" s="26"/>
      <c r="B898" s="26" t="s">
        <v>1113</v>
      </c>
      <c r="C898" s="26">
        <f>COUNTA(C889:C897)</f>
        <v>9</v>
      </c>
      <c r="D898" s="27">
        <f>COUNTIF(D889:D897,"併")</f>
        <v>0</v>
      </c>
      <c r="E898" s="27">
        <v>9</v>
      </c>
      <c r="F898" s="27"/>
      <c r="G898" s="28">
        <f>SUM(G889:G897)</f>
        <v>9</v>
      </c>
      <c r="H898" s="28">
        <f t="shared" ref="H898:AE898" si="178">SUM(H889:H897)</f>
        <v>0</v>
      </c>
      <c r="I898" s="28">
        <f t="shared" si="178"/>
        <v>9</v>
      </c>
      <c r="J898" s="28">
        <f t="shared" si="178"/>
        <v>0</v>
      </c>
      <c r="K898" s="28">
        <f t="shared" si="178"/>
        <v>0</v>
      </c>
      <c r="L898" s="28">
        <f t="shared" si="178"/>
        <v>48</v>
      </c>
      <c r="M898" s="28">
        <f t="shared" si="178"/>
        <v>8</v>
      </c>
      <c r="N898" s="28">
        <f t="shared" si="178"/>
        <v>2</v>
      </c>
      <c r="O898" s="28">
        <f t="shared" si="178"/>
        <v>0</v>
      </c>
      <c r="P898" s="28">
        <f t="shared" si="178"/>
        <v>41</v>
      </c>
      <c r="Q898" s="28">
        <f t="shared" si="178"/>
        <v>35</v>
      </c>
      <c r="R898" s="28">
        <f t="shared" si="178"/>
        <v>76</v>
      </c>
      <c r="S898" s="28">
        <f t="shared" si="178"/>
        <v>5</v>
      </c>
      <c r="T898" s="28">
        <f t="shared" si="178"/>
        <v>0</v>
      </c>
      <c r="U898" s="28">
        <f t="shared" si="178"/>
        <v>12</v>
      </c>
      <c r="V898" s="28">
        <f t="shared" si="178"/>
        <v>17</v>
      </c>
      <c r="W898" s="28">
        <f t="shared" si="178"/>
        <v>9</v>
      </c>
      <c r="X898" s="28">
        <f t="shared" si="178"/>
        <v>5</v>
      </c>
      <c r="Y898" s="28">
        <f t="shared" si="178"/>
        <v>8</v>
      </c>
      <c r="Z898" s="28">
        <f t="shared" si="178"/>
        <v>3</v>
      </c>
      <c r="AA898" s="28">
        <f t="shared" si="178"/>
        <v>0</v>
      </c>
      <c r="AB898" s="28">
        <f t="shared" si="178"/>
        <v>1</v>
      </c>
      <c r="AC898" s="28">
        <f t="shared" si="178"/>
        <v>2</v>
      </c>
      <c r="AD898" s="28">
        <f t="shared" si="178"/>
        <v>0</v>
      </c>
      <c r="AE898" s="28">
        <f t="shared" si="178"/>
        <v>2</v>
      </c>
      <c r="AF898" s="25">
        <v>43</v>
      </c>
    </row>
    <row r="899" spans="1:32" s="25" customFormat="1" ht="13.7" customHeight="1" x14ac:dyDescent="0.15">
      <c r="A899" s="21" t="s">
        <v>1160</v>
      </c>
      <c r="B899" s="21" t="s">
        <v>682</v>
      </c>
      <c r="C899" s="22" t="s">
        <v>683</v>
      </c>
      <c r="D899" s="23">
        <v>0</v>
      </c>
      <c r="E899" s="23">
        <v>1</v>
      </c>
      <c r="F899" s="23" t="s">
        <v>1124</v>
      </c>
      <c r="G899" s="1">
        <v>1</v>
      </c>
      <c r="H899" s="1">
        <v>0</v>
      </c>
      <c r="I899" s="1">
        <v>1</v>
      </c>
      <c r="J899" s="1">
        <v>0</v>
      </c>
      <c r="K899" s="1">
        <v>0</v>
      </c>
      <c r="L899" s="1">
        <v>15</v>
      </c>
      <c r="M899" s="1">
        <v>1</v>
      </c>
      <c r="N899" s="1">
        <v>0</v>
      </c>
      <c r="O899" s="1">
        <v>0</v>
      </c>
      <c r="P899" s="1">
        <v>9</v>
      </c>
      <c r="Q899" s="1">
        <v>9</v>
      </c>
      <c r="R899" s="24">
        <f t="shared" si="172"/>
        <v>18</v>
      </c>
      <c r="S899" s="24">
        <v>2</v>
      </c>
      <c r="T899" s="24">
        <v>0</v>
      </c>
      <c r="U899" s="24">
        <v>5</v>
      </c>
      <c r="V899" s="24">
        <f t="shared" si="173"/>
        <v>7</v>
      </c>
      <c r="W899" s="24">
        <v>1</v>
      </c>
      <c r="X899" s="24">
        <v>1</v>
      </c>
      <c r="Y899" s="24">
        <v>1</v>
      </c>
      <c r="Z899" s="24">
        <v>0</v>
      </c>
      <c r="AA899" s="24">
        <v>0</v>
      </c>
      <c r="AB899" s="24">
        <v>0</v>
      </c>
      <c r="AC899" s="24">
        <v>0</v>
      </c>
      <c r="AD899" s="24">
        <v>0</v>
      </c>
      <c r="AE899" s="24">
        <v>0</v>
      </c>
      <c r="AF899" s="25">
        <v>44</v>
      </c>
    </row>
    <row r="900" spans="1:32" s="25" customFormat="1" ht="13.7" customHeight="1" x14ac:dyDescent="0.15">
      <c r="A900" s="21" t="s">
        <v>1160</v>
      </c>
      <c r="B900" s="21" t="s">
        <v>682</v>
      </c>
      <c r="C900" s="22" t="s">
        <v>684</v>
      </c>
      <c r="D900" s="23" t="s">
        <v>742</v>
      </c>
      <c r="E900" s="23">
        <v>2</v>
      </c>
      <c r="F900" s="23" t="s">
        <v>1124</v>
      </c>
      <c r="G900" s="1">
        <v>0</v>
      </c>
      <c r="H900" s="24">
        <v>0</v>
      </c>
      <c r="I900" s="1">
        <v>1</v>
      </c>
      <c r="J900" s="1">
        <v>0</v>
      </c>
      <c r="K900" s="1">
        <v>0</v>
      </c>
      <c r="L900" s="1">
        <v>1</v>
      </c>
      <c r="M900" s="1">
        <v>0</v>
      </c>
      <c r="N900" s="1">
        <v>0</v>
      </c>
      <c r="O900" s="1">
        <v>0</v>
      </c>
      <c r="P900" s="1">
        <v>1</v>
      </c>
      <c r="Q900" s="1">
        <v>1</v>
      </c>
      <c r="R900" s="24">
        <f t="shared" si="172"/>
        <v>2</v>
      </c>
      <c r="S900" s="24">
        <v>0</v>
      </c>
      <c r="T900" s="24">
        <v>0</v>
      </c>
      <c r="U900" s="24">
        <v>1</v>
      </c>
      <c r="V900" s="24">
        <f t="shared" si="173"/>
        <v>1</v>
      </c>
      <c r="W900" s="24">
        <v>0</v>
      </c>
      <c r="X900" s="24">
        <v>0</v>
      </c>
      <c r="Y900" s="24">
        <v>1</v>
      </c>
      <c r="Z900" s="24">
        <v>0</v>
      </c>
      <c r="AA900" s="24">
        <v>0</v>
      </c>
      <c r="AB900" s="24">
        <v>0</v>
      </c>
      <c r="AC900" s="24">
        <v>0</v>
      </c>
      <c r="AD900" s="24">
        <v>0</v>
      </c>
      <c r="AE900" s="24">
        <v>0</v>
      </c>
      <c r="AF900" s="25">
        <v>45</v>
      </c>
    </row>
    <row r="901" spans="1:32" s="25" customFormat="1" ht="13.7" customHeight="1" x14ac:dyDescent="0.15">
      <c r="A901" s="26"/>
      <c r="B901" s="26" t="s">
        <v>1113</v>
      </c>
      <c r="C901" s="26">
        <f>COUNTA(C899:C900)</f>
        <v>2</v>
      </c>
      <c r="D901" s="27">
        <f>COUNTIF(D899:D900,"併")</f>
        <v>1</v>
      </c>
      <c r="E901" s="27">
        <v>2</v>
      </c>
      <c r="F901" s="27"/>
      <c r="G901" s="28">
        <f>SUM(G899:G900)</f>
        <v>1</v>
      </c>
      <c r="H901" s="28">
        <f t="shared" ref="H901:AE901" si="179">SUM(H899:H900)</f>
        <v>0</v>
      </c>
      <c r="I901" s="28">
        <f t="shared" si="179"/>
        <v>2</v>
      </c>
      <c r="J901" s="28">
        <f t="shared" si="179"/>
        <v>0</v>
      </c>
      <c r="K901" s="28">
        <f t="shared" si="179"/>
        <v>0</v>
      </c>
      <c r="L901" s="28">
        <f t="shared" si="179"/>
        <v>16</v>
      </c>
      <c r="M901" s="28">
        <f t="shared" si="179"/>
        <v>1</v>
      </c>
      <c r="N901" s="28">
        <f t="shared" si="179"/>
        <v>0</v>
      </c>
      <c r="O901" s="28">
        <f t="shared" si="179"/>
        <v>0</v>
      </c>
      <c r="P901" s="28">
        <f t="shared" si="179"/>
        <v>10</v>
      </c>
      <c r="Q901" s="28">
        <f t="shared" si="179"/>
        <v>10</v>
      </c>
      <c r="R901" s="28">
        <f t="shared" si="179"/>
        <v>20</v>
      </c>
      <c r="S901" s="28">
        <f t="shared" si="179"/>
        <v>2</v>
      </c>
      <c r="T901" s="28">
        <f t="shared" si="179"/>
        <v>0</v>
      </c>
      <c r="U901" s="28">
        <f t="shared" si="179"/>
        <v>6</v>
      </c>
      <c r="V901" s="28">
        <f t="shared" si="179"/>
        <v>8</v>
      </c>
      <c r="W901" s="28">
        <f t="shared" si="179"/>
        <v>1</v>
      </c>
      <c r="X901" s="28">
        <f t="shared" si="179"/>
        <v>1</v>
      </c>
      <c r="Y901" s="28">
        <f t="shared" si="179"/>
        <v>2</v>
      </c>
      <c r="Z901" s="28">
        <f t="shared" si="179"/>
        <v>0</v>
      </c>
      <c r="AA901" s="28">
        <f t="shared" si="179"/>
        <v>0</v>
      </c>
      <c r="AB901" s="28">
        <f t="shared" si="179"/>
        <v>0</v>
      </c>
      <c r="AC901" s="28">
        <f t="shared" si="179"/>
        <v>0</v>
      </c>
      <c r="AD901" s="28">
        <f t="shared" si="179"/>
        <v>0</v>
      </c>
      <c r="AE901" s="28">
        <f t="shared" si="179"/>
        <v>0</v>
      </c>
      <c r="AF901" s="25">
        <v>46</v>
      </c>
    </row>
    <row r="902" spans="1:32" s="25" customFormat="1" ht="13.7" customHeight="1" x14ac:dyDescent="0.15">
      <c r="A902" s="21" t="s">
        <v>1160</v>
      </c>
      <c r="B902" s="21" t="s">
        <v>685</v>
      </c>
      <c r="C902" s="22" t="s">
        <v>686</v>
      </c>
      <c r="D902" s="23">
        <v>0</v>
      </c>
      <c r="E902" s="23">
        <v>4</v>
      </c>
      <c r="F902" s="23" t="s">
        <v>1124</v>
      </c>
      <c r="G902" s="1">
        <v>1</v>
      </c>
      <c r="H902" s="1">
        <v>0</v>
      </c>
      <c r="I902" s="1">
        <v>1</v>
      </c>
      <c r="J902" s="1">
        <v>0</v>
      </c>
      <c r="K902" s="1">
        <v>0</v>
      </c>
      <c r="L902" s="1">
        <v>6</v>
      </c>
      <c r="M902" s="1">
        <v>1</v>
      </c>
      <c r="N902" s="1">
        <v>2</v>
      </c>
      <c r="O902" s="1">
        <v>0</v>
      </c>
      <c r="P902" s="1">
        <v>7</v>
      </c>
      <c r="Q902" s="1">
        <v>4</v>
      </c>
      <c r="R902" s="24">
        <f t="shared" si="172"/>
        <v>11</v>
      </c>
      <c r="S902" s="24">
        <v>1</v>
      </c>
      <c r="T902" s="24">
        <v>0</v>
      </c>
      <c r="U902" s="24">
        <v>5</v>
      </c>
      <c r="V902" s="24">
        <f t="shared" si="173"/>
        <v>6</v>
      </c>
      <c r="W902" s="24">
        <v>1</v>
      </c>
      <c r="X902" s="24">
        <v>0</v>
      </c>
      <c r="Y902" s="24">
        <v>1</v>
      </c>
      <c r="Z902" s="24">
        <v>0</v>
      </c>
      <c r="AA902" s="24">
        <v>0</v>
      </c>
      <c r="AB902" s="24">
        <v>0</v>
      </c>
      <c r="AC902" s="24">
        <v>1</v>
      </c>
      <c r="AD902" s="24">
        <v>0</v>
      </c>
      <c r="AE902" s="24">
        <v>1</v>
      </c>
      <c r="AF902" s="25">
        <v>47</v>
      </c>
    </row>
    <row r="903" spans="1:32" s="25" customFormat="1" ht="13.7" customHeight="1" x14ac:dyDescent="0.15">
      <c r="A903" s="21" t="s">
        <v>1160</v>
      </c>
      <c r="B903" s="21" t="s">
        <v>685</v>
      </c>
      <c r="C903" s="22" t="s">
        <v>687</v>
      </c>
      <c r="D903" s="23">
        <v>0</v>
      </c>
      <c r="E903" s="23">
        <v>5</v>
      </c>
      <c r="F903" s="23" t="s">
        <v>1124</v>
      </c>
      <c r="G903" s="1">
        <v>1</v>
      </c>
      <c r="H903" s="1">
        <v>0</v>
      </c>
      <c r="I903" s="1">
        <v>1</v>
      </c>
      <c r="J903" s="1">
        <v>0</v>
      </c>
      <c r="K903" s="24">
        <v>0</v>
      </c>
      <c r="L903" s="1">
        <v>3</v>
      </c>
      <c r="M903" s="1">
        <v>1</v>
      </c>
      <c r="N903" s="1">
        <v>0</v>
      </c>
      <c r="O903" s="1">
        <v>0</v>
      </c>
      <c r="P903" s="1">
        <v>3</v>
      </c>
      <c r="Q903" s="1">
        <v>3</v>
      </c>
      <c r="R903" s="24">
        <f t="shared" si="172"/>
        <v>6</v>
      </c>
      <c r="S903" s="24">
        <v>0</v>
      </c>
      <c r="T903" s="24">
        <v>0</v>
      </c>
      <c r="U903" s="24">
        <v>3</v>
      </c>
      <c r="V903" s="24">
        <f t="shared" si="173"/>
        <v>3</v>
      </c>
      <c r="W903" s="24">
        <v>1</v>
      </c>
      <c r="X903" s="24">
        <v>0</v>
      </c>
      <c r="Y903" s="24">
        <v>1</v>
      </c>
      <c r="Z903" s="24">
        <v>0</v>
      </c>
      <c r="AA903" s="24">
        <v>0</v>
      </c>
      <c r="AB903" s="24">
        <v>0</v>
      </c>
      <c r="AC903" s="24">
        <v>0</v>
      </c>
      <c r="AD903" s="24">
        <v>0</v>
      </c>
      <c r="AE903" s="24">
        <v>0</v>
      </c>
      <c r="AF903" s="25">
        <v>48</v>
      </c>
    </row>
    <row r="904" spans="1:32" s="25" customFormat="1" ht="13.7" customHeight="1" x14ac:dyDescent="0.15">
      <c r="A904" s="21" t="s">
        <v>1160</v>
      </c>
      <c r="B904" s="21" t="s">
        <v>685</v>
      </c>
      <c r="C904" s="22" t="s">
        <v>688</v>
      </c>
      <c r="D904" s="23">
        <v>0</v>
      </c>
      <c r="E904" s="23">
        <v>5</v>
      </c>
      <c r="F904" s="23" t="s">
        <v>1124</v>
      </c>
      <c r="G904" s="1">
        <v>1</v>
      </c>
      <c r="H904" s="1">
        <v>0</v>
      </c>
      <c r="I904" s="1">
        <v>1</v>
      </c>
      <c r="J904" s="1">
        <v>0</v>
      </c>
      <c r="K904" s="1">
        <v>0</v>
      </c>
      <c r="L904" s="1">
        <v>7</v>
      </c>
      <c r="M904" s="1">
        <v>1</v>
      </c>
      <c r="N904" s="1">
        <v>0</v>
      </c>
      <c r="O904" s="1">
        <v>0</v>
      </c>
      <c r="P904" s="1">
        <v>6</v>
      </c>
      <c r="Q904" s="1">
        <v>4</v>
      </c>
      <c r="R904" s="24">
        <f t="shared" si="172"/>
        <v>10</v>
      </c>
      <c r="S904" s="24">
        <v>1</v>
      </c>
      <c r="T904" s="24">
        <v>0</v>
      </c>
      <c r="U904" s="24">
        <v>4</v>
      </c>
      <c r="V904" s="24">
        <f t="shared" si="173"/>
        <v>5</v>
      </c>
      <c r="W904" s="24">
        <v>1</v>
      </c>
      <c r="X904" s="24">
        <v>1</v>
      </c>
      <c r="Y904" s="24">
        <v>1</v>
      </c>
      <c r="Z904" s="24">
        <v>0</v>
      </c>
      <c r="AA904" s="24">
        <v>0</v>
      </c>
      <c r="AB904" s="24">
        <v>0</v>
      </c>
      <c r="AC904" s="24">
        <v>0</v>
      </c>
      <c r="AD904" s="24">
        <v>0</v>
      </c>
      <c r="AE904" s="24">
        <v>0</v>
      </c>
      <c r="AF904" s="25">
        <v>49</v>
      </c>
    </row>
    <row r="905" spans="1:32" s="25" customFormat="1" ht="13.7" customHeight="1" x14ac:dyDescent="0.15">
      <c r="A905" s="26"/>
      <c r="B905" s="26" t="s">
        <v>1113</v>
      </c>
      <c r="C905" s="26">
        <f>COUNTA(C902:C904)</f>
        <v>3</v>
      </c>
      <c r="D905" s="27">
        <f>COUNTIF(D902:D904,"併")</f>
        <v>0</v>
      </c>
      <c r="E905" s="27">
        <v>3</v>
      </c>
      <c r="F905" s="27"/>
      <c r="G905" s="28">
        <f t="shared" ref="G905:AE905" si="180">SUM(G902:G904)</f>
        <v>3</v>
      </c>
      <c r="H905" s="28">
        <f t="shared" si="180"/>
        <v>0</v>
      </c>
      <c r="I905" s="28">
        <f t="shared" si="180"/>
        <v>3</v>
      </c>
      <c r="J905" s="28">
        <f t="shared" si="180"/>
        <v>0</v>
      </c>
      <c r="K905" s="28">
        <f t="shared" si="180"/>
        <v>0</v>
      </c>
      <c r="L905" s="28">
        <f t="shared" si="180"/>
        <v>16</v>
      </c>
      <c r="M905" s="28">
        <f t="shared" si="180"/>
        <v>3</v>
      </c>
      <c r="N905" s="28">
        <f t="shared" si="180"/>
        <v>2</v>
      </c>
      <c r="O905" s="28">
        <f t="shared" si="180"/>
        <v>0</v>
      </c>
      <c r="P905" s="28">
        <f t="shared" si="180"/>
        <v>16</v>
      </c>
      <c r="Q905" s="28">
        <f t="shared" si="180"/>
        <v>11</v>
      </c>
      <c r="R905" s="28">
        <f t="shared" si="180"/>
        <v>27</v>
      </c>
      <c r="S905" s="28">
        <f t="shared" si="180"/>
        <v>2</v>
      </c>
      <c r="T905" s="28">
        <f t="shared" si="180"/>
        <v>0</v>
      </c>
      <c r="U905" s="28">
        <f t="shared" si="180"/>
        <v>12</v>
      </c>
      <c r="V905" s="28">
        <f t="shared" si="180"/>
        <v>14</v>
      </c>
      <c r="W905" s="28">
        <f t="shared" si="180"/>
        <v>3</v>
      </c>
      <c r="X905" s="28">
        <f t="shared" si="180"/>
        <v>1</v>
      </c>
      <c r="Y905" s="28">
        <f t="shared" si="180"/>
        <v>3</v>
      </c>
      <c r="Z905" s="28">
        <f t="shared" si="180"/>
        <v>0</v>
      </c>
      <c r="AA905" s="28">
        <f t="shared" si="180"/>
        <v>0</v>
      </c>
      <c r="AB905" s="28">
        <f t="shared" si="180"/>
        <v>0</v>
      </c>
      <c r="AC905" s="28">
        <f t="shared" si="180"/>
        <v>1</v>
      </c>
      <c r="AD905" s="28">
        <f t="shared" si="180"/>
        <v>0</v>
      </c>
      <c r="AE905" s="28">
        <f t="shared" si="180"/>
        <v>1</v>
      </c>
      <c r="AF905" s="25">
        <v>50</v>
      </c>
    </row>
    <row r="906" spans="1:32" s="25" customFormat="1" ht="13.7" customHeight="1" x14ac:dyDescent="0.15">
      <c r="A906" s="21" t="s">
        <v>1160</v>
      </c>
      <c r="B906" s="21" t="s">
        <v>689</v>
      </c>
      <c r="C906" s="22" t="s">
        <v>690</v>
      </c>
      <c r="D906" s="23">
        <v>0</v>
      </c>
      <c r="E906" s="23">
        <v>4</v>
      </c>
      <c r="F906" s="23" t="s">
        <v>1124</v>
      </c>
      <c r="G906" s="1">
        <v>1</v>
      </c>
      <c r="H906" s="1">
        <v>0</v>
      </c>
      <c r="I906" s="1">
        <v>1</v>
      </c>
      <c r="J906" s="1">
        <v>0</v>
      </c>
      <c r="K906" s="1">
        <v>0</v>
      </c>
      <c r="L906" s="1">
        <v>8</v>
      </c>
      <c r="M906" s="1">
        <v>2</v>
      </c>
      <c r="N906" s="1">
        <v>0</v>
      </c>
      <c r="O906" s="1">
        <v>0</v>
      </c>
      <c r="P906" s="1">
        <v>6</v>
      </c>
      <c r="Q906" s="1">
        <v>6</v>
      </c>
      <c r="R906" s="24">
        <f t="shared" si="172"/>
        <v>12</v>
      </c>
      <c r="S906" s="24">
        <v>1</v>
      </c>
      <c r="T906" s="24">
        <v>0</v>
      </c>
      <c r="U906" s="24">
        <v>1</v>
      </c>
      <c r="V906" s="24">
        <f t="shared" si="173"/>
        <v>2</v>
      </c>
      <c r="W906" s="24">
        <v>1</v>
      </c>
      <c r="X906" s="24">
        <v>1</v>
      </c>
      <c r="Y906" s="24">
        <v>1</v>
      </c>
      <c r="Z906" s="24">
        <v>0</v>
      </c>
      <c r="AA906" s="24">
        <v>0</v>
      </c>
      <c r="AB906" s="24">
        <v>1</v>
      </c>
      <c r="AC906" s="24">
        <v>0</v>
      </c>
      <c r="AD906" s="24">
        <v>0</v>
      </c>
      <c r="AE906" s="24">
        <v>0</v>
      </c>
      <c r="AF906" s="25">
        <v>51</v>
      </c>
    </row>
    <row r="907" spans="1:32" s="16" customFormat="1" ht="13.7" customHeight="1" x14ac:dyDescent="0.15">
      <c r="A907" s="21" t="s">
        <v>1160</v>
      </c>
      <c r="B907" s="21" t="s">
        <v>689</v>
      </c>
      <c r="C907" s="22" t="s">
        <v>691</v>
      </c>
      <c r="D907" s="23">
        <v>0</v>
      </c>
      <c r="E907" s="23">
        <v>5</v>
      </c>
      <c r="F907" s="23" t="s">
        <v>1124</v>
      </c>
      <c r="G907" s="1">
        <v>1</v>
      </c>
      <c r="H907" s="1">
        <v>0</v>
      </c>
      <c r="I907" s="1">
        <v>1</v>
      </c>
      <c r="J907" s="1">
        <v>0</v>
      </c>
      <c r="K907" s="1">
        <v>0</v>
      </c>
      <c r="L907" s="1">
        <v>3</v>
      </c>
      <c r="M907" s="1">
        <v>1</v>
      </c>
      <c r="N907" s="1">
        <v>0</v>
      </c>
      <c r="O907" s="1">
        <v>0</v>
      </c>
      <c r="P907" s="1">
        <v>4</v>
      </c>
      <c r="Q907" s="1">
        <v>2</v>
      </c>
      <c r="R907" s="24">
        <f t="shared" si="172"/>
        <v>6</v>
      </c>
      <c r="S907" s="24">
        <v>1</v>
      </c>
      <c r="T907" s="24">
        <v>0</v>
      </c>
      <c r="U907" s="24">
        <v>1</v>
      </c>
      <c r="V907" s="24">
        <f t="shared" si="173"/>
        <v>2</v>
      </c>
      <c r="W907" s="24">
        <v>1</v>
      </c>
      <c r="X907" s="24">
        <v>1</v>
      </c>
      <c r="Y907" s="24">
        <v>1</v>
      </c>
      <c r="Z907" s="24">
        <v>0</v>
      </c>
      <c r="AA907" s="24">
        <v>0</v>
      </c>
      <c r="AB907" s="24">
        <v>0</v>
      </c>
      <c r="AC907" s="24">
        <v>0</v>
      </c>
      <c r="AD907" s="24">
        <v>0</v>
      </c>
      <c r="AE907" s="24">
        <v>0</v>
      </c>
      <c r="AF907" s="16">
        <v>52</v>
      </c>
    </row>
    <row r="908" spans="1:32" s="25" customFormat="1" ht="13.7" customHeight="1" x14ac:dyDescent="0.15">
      <c r="A908" s="26"/>
      <c r="B908" s="26" t="s">
        <v>1113</v>
      </c>
      <c r="C908" s="26">
        <f>COUNTA(C906:C907)</f>
        <v>2</v>
      </c>
      <c r="D908" s="27">
        <f>COUNTIF(D906:D907,"併")</f>
        <v>0</v>
      </c>
      <c r="E908" s="27">
        <v>2</v>
      </c>
      <c r="F908" s="27"/>
      <c r="G908" s="28">
        <f>SUM(G906:G907)</f>
        <v>2</v>
      </c>
      <c r="H908" s="28">
        <f t="shared" ref="H908:AE908" si="181">SUM(H906:H907)</f>
        <v>0</v>
      </c>
      <c r="I908" s="28">
        <f t="shared" si="181"/>
        <v>2</v>
      </c>
      <c r="J908" s="28">
        <f t="shared" si="181"/>
        <v>0</v>
      </c>
      <c r="K908" s="28">
        <f t="shared" si="181"/>
        <v>0</v>
      </c>
      <c r="L908" s="28">
        <f t="shared" si="181"/>
        <v>11</v>
      </c>
      <c r="M908" s="28">
        <f t="shared" si="181"/>
        <v>3</v>
      </c>
      <c r="N908" s="28">
        <f t="shared" si="181"/>
        <v>0</v>
      </c>
      <c r="O908" s="28">
        <f t="shared" si="181"/>
        <v>0</v>
      </c>
      <c r="P908" s="28">
        <f t="shared" si="181"/>
        <v>10</v>
      </c>
      <c r="Q908" s="28">
        <f t="shared" si="181"/>
        <v>8</v>
      </c>
      <c r="R908" s="28">
        <f t="shared" si="181"/>
        <v>18</v>
      </c>
      <c r="S908" s="28">
        <f t="shared" si="181"/>
        <v>2</v>
      </c>
      <c r="T908" s="28">
        <f t="shared" si="181"/>
        <v>0</v>
      </c>
      <c r="U908" s="28">
        <f t="shared" si="181"/>
        <v>2</v>
      </c>
      <c r="V908" s="28">
        <f t="shared" si="181"/>
        <v>4</v>
      </c>
      <c r="W908" s="28">
        <f t="shared" si="181"/>
        <v>2</v>
      </c>
      <c r="X908" s="28">
        <f t="shared" si="181"/>
        <v>2</v>
      </c>
      <c r="Y908" s="28">
        <f t="shared" si="181"/>
        <v>2</v>
      </c>
      <c r="Z908" s="28">
        <f t="shared" si="181"/>
        <v>0</v>
      </c>
      <c r="AA908" s="28">
        <f t="shared" si="181"/>
        <v>0</v>
      </c>
      <c r="AB908" s="28">
        <f t="shared" si="181"/>
        <v>1</v>
      </c>
      <c r="AC908" s="28">
        <f t="shared" si="181"/>
        <v>0</v>
      </c>
      <c r="AD908" s="28">
        <f t="shared" si="181"/>
        <v>0</v>
      </c>
      <c r="AE908" s="28">
        <f t="shared" si="181"/>
        <v>0</v>
      </c>
      <c r="AF908" s="25">
        <v>53</v>
      </c>
    </row>
    <row r="909" spans="1:32" s="25" customFormat="1" ht="13.7" customHeight="1" x14ac:dyDescent="0.15">
      <c r="A909" s="21" t="s">
        <v>1160</v>
      </c>
      <c r="B909" s="21" t="s">
        <v>692</v>
      </c>
      <c r="C909" s="22" t="s">
        <v>693</v>
      </c>
      <c r="D909" s="23">
        <v>0</v>
      </c>
      <c r="E909" s="23">
        <v>4</v>
      </c>
      <c r="F909" s="23" t="s">
        <v>1124</v>
      </c>
      <c r="G909" s="1">
        <v>1</v>
      </c>
      <c r="H909" s="1">
        <v>0</v>
      </c>
      <c r="I909" s="1">
        <v>1</v>
      </c>
      <c r="J909" s="1">
        <v>0</v>
      </c>
      <c r="K909" s="1">
        <v>0</v>
      </c>
      <c r="L909" s="1">
        <v>9</v>
      </c>
      <c r="M909" s="1">
        <v>1</v>
      </c>
      <c r="N909" s="1">
        <v>0</v>
      </c>
      <c r="O909" s="1">
        <v>0</v>
      </c>
      <c r="P909" s="1">
        <v>8</v>
      </c>
      <c r="Q909" s="1">
        <v>4</v>
      </c>
      <c r="R909" s="24">
        <f t="shared" si="172"/>
        <v>12</v>
      </c>
      <c r="S909" s="24">
        <v>1</v>
      </c>
      <c r="T909" s="24">
        <v>0</v>
      </c>
      <c r="U909" s="24">
        <v>0</v>
      </c>
      <c r="V909" s="24">
        <f t="shared" si="173"/>
        <v>1</v>
      </c>
      <c r="W909" s="24">
        <v>1</v>
      </c>
      <c r="X909" s="24">
        <v>1</v>
      </c>
      <c r="Y909" s="24">
        <v>1</v>
      </c>
      <c r="Z909" s="24">
        <v>0</v>
      </c>
      <c r="AA909" s="24">
        <v>0</v>
      </c>
      <c r="AB909" s="24">
        <v>0</v>
      </c>
      <c r="AC909" s="24">
        <v>0</v>
      </c>
      <c r="AD909" s="24">
        <v>0</v>
      </c>
      <c r="AE909" s="24">
        <v>0</v>
      </c>
      <c r="AF909" s="25">
        <v>54</v>
      </c>
    </row>
    <row r="910" spans="1:32" s="25" customFormat="1" ht="13.7" customHeight="1" x14ac:dyDescent="0.15">
      <c r="A910" s="21" t="s">
        <v>1160</v>
      </c>
      <c r="B910" s="21" t="s">
        <v>692</v>
      </c>
      <c r="C910" s="22" t="s">
        <v>694</v>
      </c>
      <c r="D910" s="23">
        <v>0</v>
      </c>
      <c r="E910" s="23">
        <v>5</v>
      </c>
      <c r="F910" s="23" t="s">
        <v>1124</v>
      </c>
      <c r="G910" s="1">
        <v>1</v>
      </c>
      <c r="H910" s="1">
        <v>0</v>
      </c>
      <c r="I910" s="1">
        <v>1</v>
      </c>
      <c r="J910" s="1">
        <v>0</v>
      </c>
      <c r="K910" s="1">
        <v>0</v>
      </c>
      <c r="L910" s="1">
        <v>8</v>
      </c>
      <c r="M910" s="1">
        <v>1</v>
      </c>
      <c r="N910" s="1">
        <v>1</v>
      </c>
      <c r="O910" s="1">
        <v>0</v>
      </c>
      <c r="P910" s="1">
        <v>6</v>
      </c>
      <c r="Q910" s="1">
        <v>6</v>
      </c>
      <c r="R910" s="24">
        <f t="shared" si="172"/>
        <v>12</v>
      </c>
      <c r="S910" s="24">
        <v>1</v>
      </c>
      <c r="T910" s="24">
        <v>0</v>
      </c>
      <c r="U910" s="24">
        <v>0</v>
      </c>
      <c r="V910" s="24">
        <f t="shared" si="173"/>
        <v>1</v>
      </c>
      <c r="W910" s="24">
        <v>1</v>
      </c>
      <c r="X910" s="24">
        <v>1</v>
      </c>
      <c r="Y910" s="24">
        <v>1</v>
      </c>
      <c r="Z910" s="24">
        <v>0</v>
      </c>
      <c r="AA910" s="24">
        <v>0</v>
      </c>
      <c r="AB910" s="24">
        <v>0</v>
      </c>
      <c r="AC910" s="24">
        <v>1</v>
      </c>
      <c r="AD910" s="24">
        <v>0</v>
      </c>
      <c r="AE910" s="24">
        <v>1</v>
      </c>
      <c r="AF910" s="25">
        <v>55</v>
      </c>
    </row>
    <row r="911" spans="1:32" s="25" customFormat="1" ht="13.7" customHeight="1" x14ac:dyDescent="0.15">
      <c r="A911" s="26"/>
      <c r="B911" s="26" t="s">
        <v>1113</v>
      </c>
      <c r="C911" s="26">
        <f>COUNTA(C909:C910)</f>
        <v>2</v>
      </c>
      <c r="D911" s="27">
        <f>COUNTIF(D909:D910,"併")</f>
        <v>0</v>
      </c>
      <c r="E911" s="27">
        <v>2</v>
      </c>
      <c r="F911" s="27"/>
      <c r="G911" s="28">
        <f>SUM(G909:G910)</f>
        <v>2</v>
      </c>
      <c r="H911" s="28">
        <f t="shared" ref="H911:AE911" si="182">SUM(H909:H910)</f>
        <v>0</v>
      </c>
      <c r="I911" s="28">
        <f t="shared" si="182"/>
        <v>2</v>
      </c>
      <c r="J911" s="28">
        <f t="shared" si="182"/>
        <v>0</v>
      </c>
      <c r="K911" s="28">
        <f t="shared" si="182"/>
        <v>0</v>
      </c>
      <c r="L911" s="28">
        <f t="shared" si="182"/>
        <v>17</v>
      </c>
      <c r="M911" s="28">
        <f t="shared" si="182"/>
        <v>2</v>
      </c>
      <c r="N911" s="28">
        <f t="shared" si="182"/>
        <v>1</v>
      </c>
      <c r="O911" s="28">
        <f t="shared" si="182"/>
        <v>0</v>
      </c>
      <c r="P911" s="28">
        <f t="shared" si="182"/>
        <v>14</v>
      </c>
      <c r="Q911" s="28">
        <f t="shared" si="182"/>
        <v>10</v>
      </c>
      <c r="R911" s="28">
        <f t="shared" si="182"/>
        <v>24</v>
      </c>
      <c r="S911" s="28">
        <f t="shared" si="182"/>
        <v>2</v>
      </c>
      <c r="T911" s="28">
        <f t="shared" si="182"/>
        <v>0</v>
      </c>
      <c r="U911" s="28">
        <f t="shared" si="182"/>
        <v>0</v>
      </c>
      <c r="V911" s="28">
        <f t="shared" si="182"/>
        <v>2</v>
      </c>
      <c r="W911" s="28">
        <f t="shared" si="182"/>
        <v>2</v>
      </c>
      <c r="X911" s="28">
        <f t="shared" si="182"/>
        <v>2</v>
      </c>
      <c r="Y911" s="28">
        <f t="shared" si="182"/>
        <v>2</v>
      </c>
      <c r="Z911" s="28">
        <f t="shared" si="182"/>
        <v>0</v>
      </c>
      <c r="AA911" s="28">
        <f t="shared" si="182"/>
        <v>0</v>
      </c>
      <c r="AB911" s="28">
        <f t="shared" si="182"/>
        <v>0</v>
      </c>
      <c r="AC911" s="28">
        <f t="shared" si="182"/>
        <v>1</v>
      </c>
      <c r="AD911" s="28">
        <f t="shared" si="182"/>
        <v>0</v>
      </c>
      <c r="AE911" s="28">
        <f t="shared" si="182"/>
        <v>1</v>
      </c>
      <c r="AF911" s="25">
        <v>56</v>
      </c>
    </row>
    <row r="912" spans="1:32" s="16" customFormat="1" ht="13.7" customHeight="1" x14ac:dyDescent="0.15">
      <c r="A912" s="21" t="s">
        <v>1160</v>
      </c>
      <c r="B912" s="21" t="s">
        <v>497</v>
      </c>
      <c r="C912" s="22" t="s">
        <v>498</v>
      </c>
      <c r="D912" s="23">
        <v>0</v>
      </c>
      <c r="E912" s="23">
        <v>2</v>
      </c>
      <c r="F912" s="23" t="s">
        <v>1124</v>
      </c>
      <c r="G912" s="1">
        <v>1</v>
      </c>
      <c r="H912" s="1">
        <v>0</v>
      </c>
      <c r="I912" s="1">
        <v>1</v>
      </c>
      <c r="J912" s="1">
        <v>0</v>
      </c>
      <c r="K912" s="1">
        <v>0</v>
      </c>
      <c r="L912" s="1">
        <v>12</v>
      </c>
      <c r="M912" s="1">
        <v>1</v>
      </c>
      <c r="N912" s="1">
        <v>1</v>
      </c>
      <c r="O912" s="1">
        <v>0</v>
      </c>
      <c r="P912" s="1">
        <v>6</v>
      </c>
      <c r="Q912" s="1">
        <v>10</v>
      </c>
      <c r="R912" s="24">
        <f>P912+Q912</f>
        <v>16</v>
      </c>
      <c r="S912" s="24">
        <v>1</v>
      </c>
      <c r="T912" s="24">
        <v>0</v>
      </c>
      <c r="U912" s="24">
        <v>2</v>
      </c>
      <c r="V912" s="24">
        <f t="shared" si="173"/>
        <v>3</v>
      </c>
      <c r="W912" s="24">
        <v>1</v>
      </c>
      <c r="X912" s="24">
        <v>2</v>
      </c>
      <c r="Y912" s="24">
        <v>1</v>
      </c>
      <c r="Z912" s="24">
        <v>0</v>
      </c>
      <c r="AA912" s="24">
        <v>0</v>
      </c>
      <c r="AB912" s="24">
        <v>0</v>
      </c>
      <c r="AC912" s="24">
        <v>0</v>
      </c>
      <c r="AD912" s="24">
        <v>0</v>
      </c>
      <c r="AE912" s="24">
        <v>0</v>
      </c>
      <c r="AF912" s="16">
        <v>20</v>
      </c>
    </row>
    <row r="913" spans="1:32" s="25" customFormat="1" ht="13.7" customHeight="1" x14ac:dyDescent="0.15">
      <c r="A913" s="21" t="s">
        <v>1160</v>
      </c>
      <c r="B913" s="21" t="s">
        <v>497</v>
      </c>
      <c r="C913" s="22" t="s">
        <v>499</v>
      </c>
      <c r="D913" s="23" t="s">
        <v>742</v>
      </c>
      <c r="E913" s="23">
        <v>3</v>
      </c>
      <c r="F913" s="23" t="s">
        <v>1124</v>
      </c>
      <c r="G913" s="1">
        <v>0</v>
      </c>
      <c r="H913" s="1">
        <v>0</v>
      </c>
      <c r="I913" s="1">
        <v>1</v>
      </c>
      <c r="J913" s="1">
        <v>0</v>
      </c>
      <c r="K913" s="1">
        <v>0</v>
      </c>
      <c r="L913" s="24">
        <v>3</v>
      </c>
      <c r="M913" s="1">
        <v>1</v>
      </c>
      <c r="N913" s="1">
        <v>0</v>
      </c>
      <c r="O913" s="1">
        <v>0</v>
      </c>
      <c r="P913" s="1">
        <v>3</v>
      </c>
      <c r="Q913" s="1">
        <v>2</v>
      </c>
      <c r="R913" s="24">
        <f>P913+Q913</f>
        <v>5</v>
      </c>
      <c r="S913" s="24">
        <v>0</v>
      </c>
      <c r="T913" s="24">
        <v>0</v>
      </c>
      <c r="U913" s="24">
        <v>2</v>
      </c>
      <c r="V913" s="24">
        <f t="shared" si="173"/>
        <v>2</v>
      </c>
      <c r="W913" s="24">
        <v>1</v>
      </c>
      <c r="X913" s="24">
        <v>0</v>
      </c>
      <c r="Y913" s="24">
        <v>1</v>
      </c>
      <c r="Z913" s="24">
        <v>0</v>
      </c>
      <c r="AA913" s="24">
        <v>0</v>
      </c>
      <c r="AB913" s="24">
        <v>0</v>
      </c>
      <c r="AC913" s="24">
        <v>0</v>
      </c>
      <c r="AD913" s="24">
        <v>0</v>
      </c>
      <c r="AE913" s="24">
        <v>0</v>
      </c>
      <c r="AF913" s="25">
        <v>21</v>
      </c>
    </row>
    <row r="914" spans="1:32" s="25" customFormat="1" ht="13.7" customHeight="1" x14ac:dyDescent="0.15">
      <c r="A914" s="26"/>
      <c r="B914" s="26" t="s">
        <v>1113</v>
      </c>
      <c r="C914" s="26">
        <f>COUNTA(C912:C913)</f>
        <v>2</v>
      </c>
      <c r="D914" s="27">
        <f>COUNTIF(D912:D913,"併")</f>
        <v>1</v>
      </c>
      <c r="E914" s="27">
        <v>2</v>
      </c>
      <c r="F914" s="27"/>
      <c r="G914" s="28">
        <f>SUM(G912:G913)</f>
        <v>1</v>
      </c>
      <c r="H914" s="28">
        <f t="shared" ref="H914:AE914" si="183">SUM(H912:H913)</f>
        <v>0</v>
      </c>
      <c r="I914" s="28">
        <f t="shared" si="183"/>
        <v>2</v>
      </c>
      <c r="J914" s="28">
        <f t="shared" si="183"/>
        <v>0</v>
      </c>
      <c r="K914" s="28">
        <f t="shared" si="183"/>
        <v>0</v>
      </c>
      <c r="L914" s="28">
        <f t="shared" si="183"/>
        <v>15</v>
      </c>
      <c r="M914" s="28">
        <f t="shared" si="183"/>
        <v>2</v>
      </c>
      <c r="N914" s="28">
        <f t="shared" si="183"/>
        <v>1</v>
      </c>
      <c r="O914" s="28">
        <f t="shared" si="183"/>
        <v>0</v>
      </c>
      <c r="P914" s="28">
        <f t="shared" si="183"/>
        <v>9</v>
      </c>
      <c r="Q914" s="28">
        <f t="shared" si="183"/>
        <v>12</v>
      </c>
      <c r="R914" s="28">
        <f t="shared" si="183"/>
        <v>21</v>
      </c>
      <c r="S914" s="28">
        <f t="shared" si="183"/>
        <v>1</v>
      </c>
      <c r="T914" s="28">
        <f t="shared" si="183"/>
        <v>0</v>
      </c>
      <c r="U914" s="28">
        <f t="shared" si="183"/>
        <v>4</v>
      </c>
      <c r="V914" s="28">
        <f t="shared" si="183"/>
        <v>5</v>
      </c>
      <c r="W914" s="28">
        <f t="shared" si="183"/>
        <v>2</v>
      </c>
      <c r="X914" s="28">
        <f t="shared" si="183"/>
        <v>2</v>
      </c>
      <c r="Y914" s="28">
        <f t="shared" si="183"/>
        <v>2</v>
      </c>
      <c r="Z914" s="28">
        <f t="shared" si="183"/>
        <v>0</v>
      </c>
      <c r="AA914" s="28">
        <f t="shared" si="183"/>
        <v>0</v>
      </c>
      <c r="AB914" s="28">
        <f t="shared" si="183"/>
        <v>0</v>
      </c>
      <c r="AC914" s="28">
        <f t="shared" si="183"/>
        <v>0</v>
      </c>
      <c r="AD914" s="28">
        <f t="shared" si="183"/>
        <v>0</v>
      </c>
      <c r="AE914" s="28">
        <f t="shared" si="183"/>
        <v>0</v>
      </c>
      <c r="AF914" s="25">
        <v>22</v>
      </c>
    </row>
    <row r="915" spans="1:32" s="25" customFormat="1" ht="13.7" customHeight="1" x14ac:dyDescent="0.15">
      <c r="A915" s="31"/>
      <c r="B915" s="31" t="s">
        <v>1114</v>
      </c>
      <c r="C915" s="31">
        <f>C878+C914+C883+C886+C888+C898+C901+C905+C908+C911</f>
        <v>38</v>
      </c>
      <c r="D915" s="32">
        <f>D878+D914+D883+D886+D888+D898+D901+D905+D908+D911</f>
        <v>4</v>
      </c>
      <c r="E915" s="32">
        <f>E878+E914+E883+E886+E888+E898+E901+E905+E908+E911</f>
        <v>38</v>
      </c>
      <c r="F915" s="32"/>
      <c r="G915" s="33">
        <f t="shared" ref="G915:AE915" si="184">G878+G914+G883+G886+G888+G898+G901+G905+G908+G911</f>
        <v>35</v>
      </c>
      <c r="H915" s="33">
        <f t="shared" si="184"/>
        <v>0</v>
      </c>
      <c r="I915" s="33">
        <f t="shared" si="184"/>
        <v>37</v>
      </c>
      <c r="J915" s="33">
        <f t="shared" si="184"/>
        <v>2</v>
      </c>
      <c r="K915" s="33">
        <f t="shared" si="184"/>
        <v>0</v>
      </c>
      <c r="L915" s="33">
        <f t="shared" si="184"/>
        <v>307</v>
      </c>
      <c r="M915" s="33">
        <f t="shared" si="184"/>
        <v>35</v>
      </c>
      <c r="N915" s="33">
        <f t="shared" si="184"/>
        <v>11</v>
      </c>
      <c r="O915" s="33">
        <f t="shared" si="184"/>
        <v>1</v>
      </c>
      <c r="P915" s="33">
        <f t="shared" si="184"/>
        <v>205</v>
      </c>
      <c r="Q915" s="33">
        <f t="shared" si="184"/>
        <v>223</v>
      </c>
      <c r="R915" s="33">
        <f t="shared" si="184"/>
        <v>428</v>
      </c>
      <c r="S915" s="33">
        <f t="shared" si="184"/>
        <v>30</v>
      </c>
      <c r="T915" s="33">
        <f t="shared" si="184"/>
        <v>0</v>
      </c>
      <c r="U915" s="33">
        <f t="shared" si="184"/>
        <v>83</v>
      </c>
      <c r="V915" s="33">
        <f t="shared" si="184"/>
        <v>113</v>
      </c>
      <c r="W915" s="33">
        <f t="shared" si="184"/>
        <v>36</v>
      </c>
      <c r="X915" s="33">
        <f t="shared" si="184"/>
        <v>39</v>
      </c>
      <c r="Y915" s="33">
        <f t="shared" si="184"/>
        <v>37</v>
      </c>
      <c r="Z915" s="33">
        <f t="shared" si="184"/>
        <v>6</v>
      </c>
      <c r="AA915" s="33">
        <f t="shared" si="184"/>
        <v>3</v>
      </c>
      <c r="AB915" s="33">
        <f t="shared" si="184"/>
        <v>5</v>
      </c>
      <c r="AC915" s="33">
        <f t="shared" si="184"/>
        <v>13</v>
      </c>
      <c r="AD915" s="33">
        <f t="shared" si="184"/>
        <v>3</v>
      </c>
      <c r="AE915" s="33">
        <f t="shared" si="184"/>
        <v>13</v>
      </c>
      <c r="AF915" s="25">
        <v>57</v>
      </c>
    </row>
    <row r="916" spans="1:32" s="25" customFormat="1" ht="13.7" customHeight="1" x14ac:dyDescent="0.15">
      <c r="A916" s="21" t="s">
        <v>1161</v>
      </c>
      <c r="B916" s="21" t="s">
        <v>934</v>
      </c>
      <c r="C916" s="22" t="s">
        <v>716</v>
      </c>
      <c r="D916" s="23">
        <v>0</v>
      </c>
      <c r="E916" s="23" t="s">
        <v>1173</v>
      </c>
      <c r="F916" s="23" t="s">
        <v>1124</v>
      </c>
      <c r="G916" s="1">
        <v>1</v>
      </c>
      <c r="H916" s="1">
        <v>0</v>
      </c>
      <c r="I916" s="1">
        <v>1</v>
      </c>
      <c r="J916" s="1">
        <v>0</v>
      </c>
      <c r="K916" s="1">
        <v>0</v>
      </c>
      <c r="L916" s="1">
        <v>30</v>
      </c>
      <c r="M916" s="1">
        <v>1</v>
      </c>
      <c r="N916" s="1">
        <v>0</v>
      </c>
      <c r="O916" s="1">
        <v>0</v>
      </c>
      <c r="P916" s="1">
        <v>17</v>
      </c>
      <c r="Q916" s="1">
        <v>16</v>
      </c>
      <c r="R916" s="24">
        <f t="shared" ref="R916:R980" si="185">P916+Q916</f>
        <v>33</v>
      </c>
      <c r="S916" s="24">
        <v>1</v>
      </c>
      <c r="T916" s="24">
        <v>0</v>
      </c>
      <c r="U916" s="24">
        <v>5</v>
      </c>
      <c r="V916" s="24">
        <f>S916+T916+U916</f>
        <v>6</v>
      </c>
      <c r="W916" s="24">
        <v>1</v>
      </c>
      <c r="X916" s="24">
        <v>6</v>
      </c>
      <c r="Y916" s="24">
        <v>1</v>
      </c>
      <c r="Z916" s="24">
        <v>1</v>
      </c>
      <c r="AA916" s="24">
        <v>0</v>
      </c>
      <c r="AB916" s="24">
        <v>0</v>
      </c>
      <c r="AC916" s="24">
        <v>1</v>
      </c>
      <c r="AD916" s="24">
        <v>0</v>
      </c>
      <c r="AE916" s="24">
        <v>1</v>
      </c>
      <c r="AF916" s="25">
        <v>58</v>
      </c>
    </row>
    <row r="917" spans="1:32" s="16" customFormat="1" ht="13.7" customHeight="1" x14ac:dyDescent="0.15">
      <c r="A917" s="21" t="s">
        <v>1161</v>
      </c>
      <c r="B917" s="21" t="s">
        <v>934</v>
      </c>
      <c r="C917" s="22" t="s">
        <v>570</v>
      </c>
      <c r="D917" s="23">
        <v>0</v>
      </c>
      <c r="E917" s="23" t="s">
        <v>1173</v>
      </c>
      <c r="F917" s="23" t="s">
        <v>1124</v>
      </c>
      <c r="G917" s="1">
        <v>1</v>
      </c>
      <c r="H917" s="1">
        <v>0</v>
      </c>
      <c r="I917" s="1">
        <v>1</v>
      </c>
      <c r="J917" s="1">
        <v>0</v>
      </c>
      <c r="K917" s="1">
        <v>0</v>
      </c>
      <c r="L917" s="1">
        <v>20</v>
      </c>
      <c r="M917" s="1">
        <v>1</v>
      </c>
      <c r="N917" s="1">
        <v>0</v>
      </c>
      <c r="O917" s="1">
        <v>0</v>
      </c>
      <c r="P917" s="1">
        <v>11</v>
      </c>
      <c r="Q917" s="1">
        <v>12</v>
      </c>
      <c r="R917" s="24">
        <f t="shared" si="185"/>
        <v>23</v>
      </c>
      <c r="S917" s="24">
        <v>1</v>
      </c>
      <c r="T917" s="24">
        <v>0</v>
      </c>
      <c r="U917" s="24">
        <v>12</v>
      </c>
      <c r="V917" s="24">
        <f t="shared" ref="V917:V980" si="186">S917+T917+U917</f>
        <v>13</v>
      </c>
      <c r="W917" s="24">
        <v>1</v>
      </c>
      <c r="X917" s="24">
        <v>6</v>
      </c>
      <c r="Y917" s="24">
        <v>1</v>
      </c>
      <c r="Z917" s="24">
        <v>1</v>
      </c>
      <c r="AA917" s="24">
        <v>0</v>
      </c>
      <c r="AB917" s="24">
        <v>0</v>
      </c>
      <c r="AC917" s="24">
        <v>0</v>
      </c>
      <c r="AD917" s="24">
        <v>0</v>
      </c>
      <c r="AE917" s="24">
        <v>0</v>
      </c>
      <c r="AF917" s="16">
        <v>59</v>
      </c>
    </row>
    <row r="918" spans="1:32" s="25" customFormat="1" ht="13.7" customHeight="1" x14ac:dyDescent="0.15">
      <c r="A918" s="21" t="s">
        <v>1161</v>
      </c>
      <c r="B918" s="21" t="s">
        <v>934</v>
      </c>
      <c r="C918" s="22" t="s">
        <v>552</v>
      </c>
      <c r="D918" s="23">
        <v>0</v>
      </c>
      <c r="E918" s="23" t="s">
        <v>1173</v>
      </c>
      <c r="F918" s="23" t="s">
        <v>1124</v>
      </c>
      <c r="G918" s="1">
        <v>1</v>
      </c>
      <c r="H918" s="1">
        <v>0</v>
      </c>
      <c r="I918" s="1">
        <v>1</v>
      </c>
      <c r="J918" s="1">
        <v>1</v>
      </c>
      <c r="K918" s="1">
        <v>0</v>
      </c>
      <c r="L918" s="1">
        <v>30</v>
      </c>
      <c r="M918" s="1">
        <v>1</v>
      </c>
      <c r="N918" s="1">
        <v>0</v>
      </c>
      <c r="O918" s="1">
        <v>0</v>
      </c>
      <c r="P918" s="1">
        <v>13</v>
      </c>
      <c r="Q918" s="1">
        <v>21</v>
      </c>
      <c r="R918" s="24">
        <f t="shared" si="185"/>
        <v>34</v>
      </c>
      <c r="S918" s="24">
        <v>1</v>
      </c>
      <c r="T918" s="24">
        <v>0</v>
      </c>
      <c r="U918" s="24">
        <v>11</v>
      </c>
      <c r="V918" s="24">
        <f t="shared" si="186"/>
        <v>12</v>
      </c>
      <c r="W918" s="24">
        <v>1</v>
      </c>
      <c r="X918" s="24">
        <v>6</v>
      </c>
      <c r="Y918" s="24">
        <v>1</v>
      </c>
      <c r="Z918" s="24">
        <v>1</v>
      </c>
      <c r="AA918" s="24">
        <v>0</v>
      </c>
      <c r="AB918" s="24">
        <v>1</v>
      </c>
      <c r="AC918" s="24">
        <v>2</v>
      </c>
      <c r="AD918" s="24">
        <v>1</v>
      </c>
      <c r="AE918" s="24">
        <v>2</v>
      </c>
      <c r="AF918" s="25">
        <v>60</v>
      </c>
    </row>
    <row r="919" spans="1:32" s="25" customFormat="1" ht="13.7" customHeight="1" x14ac:dyDescent="0.15">
      <c r="A919" s="21" t="s">
        <v>1161</v>
      </c>
      <c r="B919" s="21" t="s">
        <v>934</v>
      </c>
      <c r="C919" s="22" t="s">
        <v>732</v>
      </c>
      <c r="D919" s="23">
        <v>0</v>
      </c>
      <c r="E919" s="23" t="s">
        <v>1173</v>
      </c>
      <c r="F919" s="23" t="s">
        <v>1124</v>
      </c>
      <c r="G919" s="1">
        <v>1</v>
      </c>
      <c r="H919" s="1">
        <v>0</v>
      </c>
      <c r="I919" s="1">
        <v>1</v>
      </c>
      <c r="J919" s="1">
        <v>1</v>
      </c>
      <c r="K919" s="1">
        <v>0</v>
      </c>
      <c r="L919" s="1">
        <v>26</v>
      </c>
      <c r="M919" s="1">
        <v>2</v>
      </c>
      <c r="N919" s="1">
        <v>1</v>
      </c>
      <c r="O919" s="1">
        <v>0</v>
      </c>
      <c r="P919" s="1">
        <v>19</v>
      </c>
      <c r="Q919" s="1">
        <v>13</v>
      </c>
      <c r="R919" s="24">
        <f t="shared" si="185"/>
        <v>32</v>
      </c>
      <c r="S919" s="24">
        <v>1</v>
      </c>
      <c r="T919" s="24">
        <v>0</v>
      </c>
      <c r="U919" s="24">
        <v>4</v>
      </c>
      <c r="V919" s="24">
        <f t="shared" si="186"/>
        <v>5</v>
      </c>
      <c r="W919" s="24">
        <v>1</v>
      </c>
      <c r="X919" s="24">
        <v>6</v>
      </c>
      <c r="Y919" s="24">
        <v>1</v>
      </c>
      <c r="Z919" s="24">
        <v>1</v>
      </c>
      <c r="AA919" s="24">
        <v>0</v>
      </c>
      <c r="AB919" s="24">
        <v>1</v>
      </c>
      <c r="AC919" s="24">
        <v>1</v>
      </c>
      <c r="AD919" s="24">
        <v>0</v>
      </c>
      <c r="AE919" s="24">
        <v>1</v>
      </c>
      <c r="AF919" s="25">
        <v>61</v>
      </c>
    </row>
    <row r="920" spans="1:32" s="25" customFormat="1" ht="13.7" customHeight="1" x14ac:dyDescent="0.15">
      <c r="A920" s="21" t="s">
        <v>1161</v>
      </c>
      <c r="B920" s="21" t="s">
        <v>934</v>
      </c>
      <c r="C920" s="22" t="s">
        <v>520</v>
      </c>
      <c r="D920" s="23">
        <v>0</v>
      </c>
      <c r="E920" s="23" t="s">
        <v>1173</v>
      </c>
      <c r="F920" s="23" t="s">
        <v>1124</v>
      </c>
      <c r="G920" s="1">
        <v>1</v>
      </c>
      <c r="H920" s="1">
        <v>0</v>
      </c>
      <c r="I920" s="1">
        <v>1</v>
      </c>
      <c r="J920" s="1">
        <v>1</v>
      </c>
      <c r="K920" s="1">
        <v>0</v>
      </c>
      <c r="L920" s="1">
        <v>24</v>
      </c>
      <c r="M920" s="1">
        <v>1</v>
      </c>
      <c r="N920" s="1">
        <v>1</v>
      </c>
      <c r="O920" s="1">
        <v>0</v>
      </c>
      <c r="P920" s="1">
        <v>15</v>
      </c>
      <c r="Q920" s="1">
        <v>14</v>
      </c>
      <c r="R920" s="24">
        <f t="shared" si="185"/>
        <v>29</v>
      </c>
      <c r="S920" s="24">
        <v>1</v>
      </c>
      <c r="T920" s="24">
        <v>0</v>
      </c>
      <c r="U920" s="24">
        <v>6</v>
      </c>
      <c r="V920" s="24">
        <f t="shared" si="186"/>
        <v>7</v>
      </c>
      <c r="W920" s="24">
        <v>1</v>
      </c>
      <c r="X920" s="24">
        <v>6</v>
      </c>
      <c r="Y920" s="24">
        <v>1</v>
      </c>
      <c r="Z920" s="24">
        <v>1</v>
      </c>
      <c r="AA920" s="24">
        <v>0</v>
      </c>
      <c r="AB920" s="24">
        <v>1</v>
      </c>
      <c r="AC920" s="24">
        <v>2</v>
      </c>
      <c r="AD920" s="24">
        <v>0</v>
      </c>
      <c r="AE920" s="24">
        <v>2</v>
      </c>
      <c r="AF920" s="25">
        <v>62</v>
      </c>
    </row>
    <row r="921" spans="1:32" s="16" customFormat="1" ht="13.7" customHeight="1" x14ac:dyDescent="0.15">
      <c r="A921" s="21" t="s">
        <v>1161</v>
      </c>
      <c r="B921" s="21" t="s">
        <v>934</v>
      </c>
      <c r="C921" s="22" t="s">
        <v>935</v>
      </c>
      <c r="D921" s="23">
        <v>0</v>
      </c>
      <c r="E921" s="23" t="s">
        <v>1173</v>
      </c>
      <c r="F921" s="23" t="s">
        <v>1124</v>
      </c>
      <c r="G921" s="1">
        <v>1</v>
      </c>
      <c r="H921" s="1">
        <v>0</v>
      </c>
      <c r="I921" s="1">
        <v>1</v>
      </c>
      <c r="J921" s="1">
        <v>0</v>
      </c>
      <c r="K921" s="1">
        <v>0</v>
      </c>
      <c r="L921" s="1">
        <v>7</v>
      </c>
      <c r="M921" s="1">
        <v>1</v>
      </c>
      <c r="N921" s="1">
        <v>0</v>
      </c>
      <c r="O921" s="1">
        <v>0</v>
      </c>
      <c r="P921" s="1">
        <v>5</v>
      </c>
      <c r="Q921" s="1">
        <v>5</v>
      </c>
      <c r="R921" s="24">
        <f t="shared" si="185"/>
        <v>10</v>
      </c>
      <c r="S921" s="24">
        <v>1</v>
      </c>
      <c r="T921" s="24">
        <v>0</v>
      </c>
      <c r="U921" s="24">
        <v>4</v>
      </c>
      <c r="V921" s="24">
        <f t="shared" si="186"/>
        <v>5</v>
      </c>
      <c r="W921" s="24">
        <v>1</v>
      </c>
      <c r="X921" s="24">
        <v>0</v>
      </c>
      <c r="Y921" s="24">
        <v>1</v>
      </c>
      <c r="Z921" s="24">
        <v>0</v>
      </c>
      <c r="AA921" s="24">
        <v>0</v>
      </c>
      <c r="AB921" s="24">
        <v>0</v>
      </c>
      <c r="AC921" s="24">
        <v>0</v>
      </c>
      <c r="AD921" s="24">
        <v>0</v>
      </c>
      <c r="AE921" s="24">
        <v>0</v>
      </c>
      <c r="AF921" s="16">
        <v>63</v>
      </c>
    </row>
    <row r="922" spans="1:32" s="25" customFormat="1" ht="13.7" customHeight="1" x14ac:dyDescent="0.15">
      <c r="A922" s="21" t="s">
        <v>1161</v>
      </c>
      <c r="B922" s="21" t="s">
        <v>934</v>
      </c>
      <c r="C922" s="22" t="s">
        <v>936</v>
      </c>
      <c r="D922" s="23">
        <v>0</v>
      </c>
      <c r="E922" s="23" t="s">
        <v>1173</v>
      </c>
      <c r="F922" s="23" t="s">
        <v>1124</v>
      </c>
      <c r="G922" s="1">
        <v>1</v>
      </c>
      <c r="H922" s="1">
        <v>0</v>
      </c>
      <c r="I922" s="1">
        <v>1</v>
      </c>
      <c r="J922" s="1">
        <v>0</v>
      </c>
      <c r="K922" s="1">
        <v>0</v>
      </c>
      <c r="L922" s="1">
        <v>13</v>
      </c>
      <c r="M922" s="1">
        <v>1</v>
      </c>
      <c r="N922" s="1">
        <v>1</v>
      </c>
      <c r="O922" s="1">
        <v>0</v>
      </c>
      <c r="P922" s="1">
        <v>7</v>
      </c>
      <c r="Q922" s="1">
        <v>10</v>
      </c>
      <c r="R922" s="24">
        <f t="shared" si="185"/>
        <v>17</v>
      </c>
      <c r="S922" s="24">
        <v>1</v>
      </c>
      <c r="T922" s="24">
        <v>0</v>
      </c>
      <c r="U922" s="24">
        <v>4</v>
      </c>
      <c r="V922" s="24">
        <f t="shared" si="186"/>
        <v>5</v>
      </c>
      <c r="W922" s="24">
        <v>1</v>
      </c>
      <c r="X922" s="24">
        <v>1</v>
      </c>
      <c r="Y922" s="24">
        <v>1</v>
      </c>
      <c r="Z922" s="24">
        <v>1</v>
      </c>
      <c r="AA922" s="24">
        <v>0</v>
      </c>
      <c r="AB922" s="24">
        <v>2</v>
      </c>
      <c r="AC922" s="24">
        <v>1</v>
      </c>
      <c r="AD922" s="24">
        <v>0</v>
      </c>
      <c r="AE922" s="24">
        <v>1</v>
      </c>
      <c r="AF922" s="25">
        <v>64</v>
      </c>
    </row>
    <row r="923" spans="1:32" s="16" customFormat="1" ht="13.7" customHeight="1" x14ac:dyDescent="0.15">
      <c r="A923" s="21" t="s">
        <v>1161</v>
      </c>
      <c r="B923" s="21" t="s">
        <v>934</v>
      </c>
      <c r="C923" s="22" t="s">
        <v>937</v>
      </c>
      <c r="D923" s="23">
        <v>0</v>
      </c>
      <c r="E923" s="23">
        <v>1</v>
      </c>
      <c r="F923" s="23" t="s">
        <v>1124</v>
      </c>
      <c r="G923" s="1">
        <v>1</v>
      </c>
      <c r="H923" s="1">
        <v>0</v>
      </c>
      <c r="I923" s="1">
        <v>1</v>
      </c>
      <c r="J923" s="1">
        <v>0</v>
      </c>
      <c r="K923" s="1">
        <v>0</v>
      </c>
      <c r="L923" s="1">
        <v>3</v>
      </c>
      <c r="M923" s="1">
        <v>1</v>
      </c>
      <c r="N923" s="1">
        <v>0</v>
      </c>
      <c r="O923" s="1">
        <v>0</v>
      </c>
      <c r="P923" s="1">
        <v>2</v>
      </c>
      <c r="Q923" s="1">
        <v>4</v>
      </c>
      <c r="R923" s="24">
        <f t="shared" si="185"/>
        <v>6</v>
      </c>
      <c r="S923" s="24">
        <v>1</v>
      </c>
      <c r="T923" s="24">
        <v>0</v>
      </c>
      <c r="U923" s="24">
        <v>2</v>
      </c>
      <c r="V923" s="24">
        <f t="shared" si="186"/>
        <v>3</v>
      </c>
      <c r="W923" s="24">
        <v>1</v>
      </c>
      <c r="X923" s="24">
        <v>0</v>
      </c>
      <c r="Y923" s="24">
        <v>1</v>
      </c>
      <c r="Z923" s="24">
        <v>0</v>
      </c>
      <c r="AA923" s="24">
        <v>0</v>
      </c>
      <c r="AB923" s="24">
        <v>0</v>
      </c>
      <c r="AC923" s="24">
        <v>0</v>
      </c>
      <c r="AD923" s="24">
        <v>0</v>
      </c>
      <c r="AE923" s="24">
        <v>0</v>
      </c>
      <c r="AF923" s="16">
        <v>65</v>
      </c>
    </row>
    <row r="924" spans="1:32" s="25" customFormat="1" ht="13.7" customHeight="1" x14ac:dyDescent="0.15">
      <c r="A924" s="21" t="s">
        <v>1161</v>
      </c>
      <c r="B924" s="21" t="s">
        <v>934</v>
      </c>
      <c r="C924" s="22" t="s">
        <v>938</v>
      </c>
      <c r="D924" s="23">
        <v>0</v>
      </c>
      <c r="E924" s="23" t="s">
        <v>1173</v>
      </c>
      <c r="F924" s="23" t="s">
        <v>1124</v>
      </c>
      <c r="G924" s="1">
        <v>1</v>
      </c>
      <c r="H924" s="1">
        <v>0</v>
      </c>
      <c r="I924" s="1">
        <v>2</v>
      </c>
      <c r="J924" s="1">
        <v>0</v>
      </c>
      <c r="K924" s="1">
        <v>0</v>
      </c>
      <c r="L924" s="1">
        <v>12</v>
      </c>
      <c r="M924" s="1">
        <v>1</v>
      </c>
      <c r="N924" s="1">
        <v>0</v>
      </c>
      <c r="O924" s="1">
        <v>0</v>
      </c>
      <c r="P924" s="1">
        <v>7</v>
      </c>
      <c r="Q924" s="1">
        <v>9</v>
      </c>
      <c r="R924" s="24">
        <f t="shared" si="185"/>
        <v>16</v>
      </c>
      <c r="S924" s="24">
        <v>1</v>
      </c>
      <c r="T924" s="24">
        <v>0</v>
      </c>
      <c r="U924" s="24">
        <v>4</v>
      </c>
      <c r="V924" s="24">
        <f t="shared" si="186"/>
        <v>5</v>
      </c>
      <c r="W924" s="24">
        <v>1</v>
      </c>
      <c r="X924" s="24">
        <v>1</v>
      </c>
      <c r="Y924" s="24">
        <v>1</v>
      </c>
      <c r="Z924" s="24">
        <v>0</v>
      </c>
      <c r="AA924" s="24">
        <v>0</v>
      </c>
      <c r="AB924" s="24">
        <v>1</v>
      </c>
      <c r="AC924" s="24">
        <v>0</v>
      </c>
      <c r="AD924" s="24">
        <v>0</v>
      </c>
      <c r="AE924" s="24">
        <v>0</v>
      </c>
      <c r="AF924" s="25">
        <v>66</v>
      </c>
    </row>
    <row r="925" spans="1:32" s="25" customFormat="1" ht="13.7" customHeight="1" x14ac:dyDescent="0.15">
      <c r="A925" s="21" t="s">
        <v>1161</v>
      </c>
      <c r="B925" s="21" t="s">
        <v>934</v>
      </c>
      <c r="C925" s="22" t="s">
        <v>939</v>
      </c>
      <c r="D925" s="23">
        <v>0</v>
      </c>
      <c r="E925" s="23">
        <v>1</v>
      </c>
      <c r="F925" s="23" t="s">
        <v>1124</v>
      </c>
      <c r="G925" s="1">
        <v>1</v>
      </c>
      <c r="H925" s="1">
        <v>0</v>
      </c>
      <c r="I925" s="1">
        <v>1</v>
      </c>
      <c r="J925" s="1">
        <v>0</v>
      </c>
      <c r="K925" s="24">
        <v>0</v>
      </c>
      <c r="L925" s="1">
        <v>3</v>
      </c>
      <c r="M925" s="1">
        <v>1</v>
      </c>
      <c r="N925" s="1">
        <v>0</v>
      </c>
      <c r="O925" s="1">
        <v>0</v>
      </c>
      <c r="P925" s="1">
        <v>2</v>
      </c>
      <c r="Q925" s="1">
        <v>4</v>
      </c>
      <c r="R925" s="24">
        <f t="shared" si="185"/>
        <v>6</v>
      </c>
      <c r="S925" s="24">
        <v>2</v>
      </c>
      <c r="T925" s="24">
        <v>0</v>
      </c>
      <c r="U925" s="24">
        <v>2</v>
      </c>
      <c r="V925" s="24">
        <f t="shared" si="186"/>
        <v>4</v>
      </c>
      <c r="W925" s="24">
        <v>1</v>
      </c>
      <c r="X925" s="24">
        <v>0</v>
      </c>
      <c r="Y925" s="24">
        <v>1</v>
      </c>
      <c r="Z925" s="24">
        <v>0</v>
      </c>
      <c r="AA925" s="24">
        <v>0</v>
      </c>
      <c r="AB925" s="24">
        <v>0</v>
      </c>
      <c r="AC925" s="24">
        <v>0</v>
      </c>
      <c r="AD925" s="24">
        <v>0</v>
      </c>
      <c r="AE925" s="24">
        <v>0</v>
      </c>
      <c r="AF925" s="25">
        <v>67</v>
      </c>
    </row>
    <row r="926" spans="1:32" s="25" customFormat="1" ht="13.7" customHeight="1" x14ac:dyDescent="0.15">
      <c r="A926" s="21" t="s">
        <v>1161</v>
      </c>
      <c r="B926" s="21" t="s">
        <v>934</v>
      </c>
      <c r="C926" s="22" t="s">
        <v>922</v>
      </c>
      <c r="D926" s="23">
        <v>0</v>
      </c>
      <c r="E926" s="23" t="s">
        <v>1173</v>
      </c>
      <c r="F926" s="23" t="s">
        <v>1124</v>
      </c>
      <c r="G926" s="1">
        <v>1</v>
      </c>
      <c r="H926" s="1">
        <v>0</v>
      </c>
      <c r="I926" s="1">
        <v>1</v>
      </c>
      <c r="J926" s="1">
        <v>0</v>
      </c>
      <c r="K926" s="1">
        <v>0</v>
      </c>
      <c r="L926" s="1">
        <v>8</v>
      </c>
      <c r="M926" s="1">
        <v>1</v>
      </c>
      <c r="N926" s="1">
        <v>0</v>
      </c>
      <c r="O926" s="1">
        <v>0</v>
      </c>
      <c r="P926" s="1">
        <v>5</v>
      </c>
      <c r="Q926" s="1">
        <v>6</v>
      </c>
      <c r="R926" s="24">
        <f t="shared" si="185"/>
        <v>11</v>
      </c>
      <c r="S926" s="24">
        <v>1</v>
      </c>
      <c r="T926" s="24">
        <v>0</v>
      </c>
      <c r="U926" s="24">
        <v>4</v>
      </c>
      <c r="V926" s="24">
        <f t="shared" si="186"/>
        <v>5</v>
      </c>
      <c r="W926" s="24">
        <v>1</v>
      </c>
      <c r="X926" s="24">
        <v>0</v>
      </c>
      <c r="Y926" s="24">
        <v>1</v>
      </c>
      <c r="Z926" s="24">
        <v>0</v>
      </c>
      <c r="AA926" s="24">
        <v>0</v>
      </c>
      <c r="AB926" s="24">
        <v>0</v>
      </c>
      <c r="AC926" s="24">
        <v>0</v>
      </c>
      <c r="AD926" s="24">
        <v>0</v>
      </c>
      <c r="AE926" s="24">
        <v>0</v>
      </c>
      <c r="AF926" s="25">
        <v>68</v>
      </c>
    </row>
    <row r="927" spans="1:32" s="25" customFormat="1" ht="13.7" customHeight="1" x14ac:dyDescent="0.15">
      <c r="A927" s="21" t="s">
        <v>1161</v>
      </c>
      <c r="B927" s="21" t="s">
        <v>934</v>
      </c>
      <c r="C927" s="22" t="s">
        <v>940</v>
      </c>
      <c r="D927" s="23">
        <v>0</v>
      </c>
      <c r="E927" s="23">
        <v>1</v>
      </c>
      <c r="F927" s="23" t="s">
        <v>1124</v>
      </c>
      <c r="G927" s="1">
        <v>1</v>
      </c>
      <c r="H927" s="1">
        <v>0</v>
      </c>
      <c r="I927" s="1">
        <v>1</v>
      </c>
      <c r="J927" s="1">
        <v>0</v>
      </c>
      <c r="K927" s="1">
        <v>0</v>
      </c>
      <c r="L927" s="1">
        <v>4</v>
      </c>
      <c r="M927" s="1">
        <v>1</v>
      </c>
      <c r="N927" s="1">
        <v>0</v>
      </c>
      <c r="O927" s="1">
        <v>0</v>
      </c>
      <c r="P927" s="1">
        <v>3</v>
      </c>
      <c r="Q927" s="1">
        <v>4</v>
      </c>
      <c r="R927" s="24">
        <f t="shared" si="185"/>
        <v>7</v>
      </c>
      <c r="S927" s="24">
        <v>1</v>
      </c>
      <c r="T927" s="24">
        <v>0</v>
      </c>
      <c r="U927" s="24">
        <v>2</v>
      </c>
      <c r="V927" s="24">
        <f t="shared" si="186"/>
        <v>3</v>
      </c>
      <c r="W927" s="24">
        <v>1</v>
      </c>
      <c r="X927" s="24">
        <v>0</v>
      </c>
      <c r="Y927" s="24">
        <v>1</v>
      </c>
      <c r="Z927" s="24">
        <v>1</v>
      </c>
      <c r="AA927" s="24">
        <v>0</v>
      </c>
      <c r="AB927" s="24">
        <v>0</v>
      </c>
      <c r="AC927" s="24">
        <v>0</v>
      </c>
      <c r="AD927" s="24">
        <v>0</v>
      </c>
      <c r="AE927" s="24">
        <v>0</v>
      </c>
      <c r="AF927" s="25">
        <v>69</v>
      </c>
    </row>
    <row r="928" spans="1:32" s="25" customFormat="1" ht="13.7" customHeight="1" x14ac:dyDescent="0.15">
      <c r="A928" s="21" t="s">
        <v>1161</v>
      </c>
      <c r="B928" s="21" t="s">
        <v>934</v>
      </c>
      <c r="C928" s="22" t="s">
        <v>941</v>
      </c>
      <c r="D928" s="23">
        <v>0</v>
      </c>
      <c r="E928" s="23" t="s">
        <v>1173</v>
      </c>
      <c r="F928" s="23" t="s">
        <v>1124</v>
      </c>
      <c r="G928" s="1">
        <v>1</v>
      </c>
      <c r="H928" s="1">
        <v>0</v>
      </c>
      <c r="I928" s="1">
        <v>1</v>
      </c>
      <c r="J928" s="1">
        <v>1</v>
      </c>
      <c r="K928" s="1">
        <v>0</v>
      </c>
      <c r="L928" s="1">
        <v>31</v>
      </c>
      <c r="M928" s="1">
        <v>1</v>
      </c>
      <c r="N928" s="1">
        <v>1</v>
      </c>
      <c r="O928" s="1">
        <v>1</v>
      </c>
      <c r="P928" s="1">
        <v>15</v>
      </c>
      <c r="Q928" s="1">
        <v>22</v>
      </c>
      <c r="R928" s="24">
        <f t="shared" si="185"/>
        <v>37</v>
      </c>
      <c r="S928" s="24">
        <v>1</v>
      </c>
      <c r="T928" s="24">
        <v>0</v>
      </c>
      <c r="U928" s="24">
        <v>5</v>
      </c>
      <c r="V928" s="24">
        <f t="shared" si="186"/>
        <v>6</v>
      </c>
      <c r="W928" s="24">
        <v>1</v>
      </c>
      <c r="X928" s="24">
        <v>6</v>
      </c>
      <c r="Y928" s="24">
        <v>1</v>
      </c>
      <c r="Z928" s="24">
        <v>1</v>
      </c>
      <c r="AA928" s="24">
        <v>0</v>
      </c>
      <c r="AB928" s="24">
        <v>0</v>
      </c>
      <c r="AC928" s="24">
        <v>1</v>
      </c>
      <c r="AD928" s="24">
        <v>0</v>
      </c>
      <c r="AE928" s="24">
        <v>1</v>
      </c>
      <c r="AF928" s="25">
        <v>70</v>
      </c>
    </row>
    <row r="929" spans="1:32" s="25" customFormat="1" ht="13.7" customHeight="1" x14ac:dyDescent="0.15">
      <c r="A929" s="21" t="s">
        <v>1161</v>
      </c>
      <c r="B929" s="21" t="s">
        <v>934</v>
      </c>
      <c r="C929" s="22" t="s">
        <v>942</v>
      </c>
      <c r="D929" s="23">
        <v>0</v>
      </c>
      <c r="E929" s="23" t="s">
        <v>1173</v>
      </c>
      <c r="F929" s="23" t="s">
        <v>1124</v>
      </c>
      <c r="G929" s="1">
        <v>1</v>
      </c>
      <c r="H929" s="1">
        <v>0</v>
      </c>
      <c r="I929" s="1">
        <v>1</v>
      </c>
      <c r="J929" s="1">
        <v>1</v>
      </c>
      <c r="K929" s="1">
        <v>0</v>
      </c>
      <c r="L929" s="1">
        <v>32</v>
      </c>
      <c r="M929" s="1">
        <v>1</v>
      </c>
      <c r="N929" s="1">
        <v>1</v>
      </c>
      <c r="O929" s="1">
        <v>0</v>
      </c>
      <c r="P929" s="1">
        <v>16</v>
      </c>
      <c r="Q929" s="1">
        <v>21</v>
      </c>
      <c r="R929" s="24">
        <f t="shared" si="185"/>
        <v>37</v>
      </c>
      <c r="S929" s="24">
        <v>2</v>
      </c>
      <c r="T929" s="24">
        <v>0</v>
      </c>
      <c r="U929" s="24">
        <v>5</v>
      </c>
      <c r="V929" s="24">
        <f t="shared" si="186"/>
        <v>7</v>
      </c>
      <c r="W929" s="24">
        <v>1</v>
      </c>
      <c r="X929" s="24">
        <v>6</v>
      </c>
      <c r="Y929" s="24">
        <v>1</v>
      </c>
      <c r="Z929" s="24">
        <v>1</v>
      </c>
      <c r="AA929" s="24">
        <v>0</v>
      </c>
      <c r="AB929" s="24">
        <v>0</v>
      </c>
      <c r="AC929" s="24">
        <v>2</v>
      </c>
      <c r="AD929" s="24">
        <v>0</v>
      </c>
      <c r="AE929" s="24">
        <v>2</v>
      </c>
      <c r="AF929" s="25">
        <v>71</v>
      </c>
    </row>
    <row r="930" spans="1:32" s="25" customFormat="1" ht="13.7" customHeight="1" x14ac:dyDescent="0.15">
      <c r="A930" s="21" t="s">
        <v>1161</v>
      </c>
      <c r="B930" s="21" t="s">
        <v>934</v>
      </c>
      <c r="C930" s="22" t="s">
        <v>943</v>
      </c>
      <c r="D930" s="23">
        <v>0</v>
      </c>
      <c r="E930" s="23" t="s">
        <v>1173</v>
      </c>
      <c r="F930" s="23" t="s">
        <v>1124</v>
      </c>
      <c r="G930" s="1">
        <v>1</v>
      </c>
      <c r="H930" s="1">
        <v>0</v>
      </c>
      <c r="I930" s="1">
        <v>1</v>
      </c>
      <c r="J930" s="1">
        <v>0</v>
      </c>
      <c r="K930" s="1">
        <v>0</v>
      </c>
      <c r="L930" s="1">
        <v>16</v>
      </c>
      <c r="M930" s="1">
        <v>1</v>
      </c>
      <c r="N930" s="1">
        <v>0</v>
      </c>
      <c r="O930" s="1">
        <v>0</v>
      </c>
      <c r="P930" s="1">
        <v>8</v>
      </c>
      <c r="Q930" s="1">
        <v>11</v>
      </c>
      <c r="R930" s="24">
        <f t="shared" si="185"/>
        <v>19</v>
      </c>
      <c r="S930" s="24">
        <v>1</v>
      </c>
      <c r="T930" s="24">
        <v>0</v>
      </c>
      <c r="U930" s="24">
        <v>4</v>
      </c>
      <c r="V930" s="24">
        <f t="shared" si="186"/>
        <v>5</v>
      </c>
      <c r="W930" s="24">
        <v>1</v>
      </c>
      <c r="X930" s="24">
        <v>1</v>
      </c>
      <c r="Y930" s="24">
        <v>1</v>
      </c>
      <c r="Z930" s="24">
        <v>0</v>
      </c>
      <c r="AA930" s="24">
        <v>0</v>
      </c>
      <c r="AB930" s="24">
        <v>0</v>
      </c>
      <c r="AC930" s="24">
        <v>0</v>
      </c>
      <c r="AD930" s="24">
        <v>0</v>
      </c>
      <c r="AE930" s="24">
        <v>0</v>
      </c>
      <c r="AF930" s="25">
        <v>72</v>
      </c>
    </row>
    <row r="931" spans="1:32" s="25" customFormat="1" ht="13.7" customHeight="1" x14ac:dyDescent="0.15">
      <c r="A931" s="21" t="s">
        <v>1161</v>
      </c>
      <c r="B931" s="21" t="s">
        <v>934</v>
      </c>
      <c r="C931" s="22" t="s">
        <v>640</v>
      </c>
      <c r="D931" s="23">
        <v>0</v>
      </c>
      <c r="E931" s="23" t="s">
        <v>1173</v>
      </c>
      <c r="F931" s="23" t="s">
        <v>1124</v>
      </c>
      <c r="G931" s="1">
        <v>1</v>
      </c>
      <c r="H931" s="1">
        <v>0</v>
      </c>
      <c r="I931" s="1">
        <v>1</v>
      </c>
      <c r="J931" s="1">
        <v>0</v>
      </c>
      <c r="K931" s="1">
        <v>0</v>
      </c>
      <c r="L931" s="1">
        <v>14</v>
      </c>
      <c r="M931" s="1">
        <v>1</v>
      </c>
      <c r="N931" s="1">
        <v>0</v>
      </c>
      <c r="O931" s="1">
        <v>0</v>
      </c>
      <c r="P931" s="1">
        <v>7</v>
      </c>
      <c r="Q931" s="1">
        <v>10</v>
      </c>
      <c r="R931" s="24">
        <f t="shared" si="185"/>
        <v>17</v>
      </c>
      <c r="S931" s="24">
        <v>1</v>
      </c>
      <c r="T931" s="24">
        <v>0</v>
      </c>
      <c r="U931" s="24">
        <v>4</v>
      </c>
      <c r="V931" s="24">
        <f t="shared" si="186"/>
        <v>5</v>
      </c>
      <c r="W931" s="24">
        <v>1</v>
      </c>
      <c r="X931" s="24">
        <v>1</v>
      </c>
      <c r="Y931" s="24">
        <v>1</v>
      </c>
      <c r="Z931" s="24">
        <v>0</v>
      </c>
      <c r="AA931" s="24">
        <v>0</v>
      </c>
      <c r="AB931" s="24">
        <v>1</v>
      </c>
      <c r="AC931" s="24">
        <v>0</v>
      </c>
      <c r="AD931" s="24">
        <v>0</v>
      </c>
      <c r="AE931" s="24">
        <v>0</v>
      </c>
      <c r="AF931" s="25">
        <v>73</v>
      </c>
    </row>
    <row r="932" spans="1:32" s="25" customFormat="1" ht="13.7" customHeight="1" x14ac:dyDescent="0.15">
      <c r="A932" s="21" t="s">
        <v>1161</v>
      </c>
      <c r="B932" s="21" t="s">
        <v>934</v>
      </c>
      <c r="C932" s="30" t="s">
        <v>1187</v>
      </c>
      <c r="D932" s="23">
        <v>0</v>
      </c>
      <c r="E932" s="23" t="s">
        <v>1173</v>
      </c>
      <c r="F932" s="23" t="s">
        <v>1124</v>
      </c>
      <c r="G932" s="1">
        <v>1</v>
      </c>
      <c r="H932" s="1">
        <v>0</v>
      </c>
      <c r="I932" s="1">
        <v>1</v>
      </c>
      <c r="J932" s="1">
        <v>0</v>
      </c>
      <c r="K932" s="1">
        <v>0</v>
      </c>
      <c r="L932" s="1">
        <v>15</v>
      </c>
      <c r="M932" s="1">
        <v>1</v>
      </c>
      <c r="N932" s="1">
        <v>1</v>
      </c>
      <c r="O932" s="1">
        <v>0</v>
      </c>
      <c r="P932" s="1">
        <v>9</v>
      </c>
      <c r="Q932" s="1">
        <v>10</v>
      </c>
      <c r="R932" s="24">
        <f t="shared" si="185"/>
        <v>19</v>
      </c>
      <c r="S932" s="24">
        <v>1</v>
      </c>
      <c r="T932" s="24">
        <v>0</v>
      </c>
      <c r="U932" s="24">
        <v>2</v>
      </c>
      <c r="V932" s="24">
        <f t="shared" si="186"/>
        <v>3</v>
      </c>
      <c r="W932" s="24">
        <v>1</v>
      </c>
      <c r="X932" s="24">
        <v>1</v>
      </c>
      <c r="Y932" s="24">
        <v>1</v>
      </c>
      <c r="Z932" s="24">
        <v>0</v>
      </c>
      <c r="AA932" s="24">
        <v>0</v>
      </c>
      <c r="AB932" s="24">
        <v>0</v>
      </c>
      <c r="AC932" s="24">
        <v>0</v>
      </c>
      <c r="AD932" s="24">
        <v>0</v>
      </c>
      <c r="AE932" s="24">
        <v>0</v>
      </c>
      <c r="AF932" s="25">
        <v>74</v>
      </c>
    </row>
    <row r="933" spans="1:32" s="16" customFormat="1" ht="13.7" customHeight="1" x14ac:dyDescent="0.15">
      <c r="A933" s="21" t="s">
        <v>1161</v>
      </c>
      <c r="B933" s="21" t="s">
        <v>934</v>
      </c>
      <c r="C933" s="22" t="s">
        <v>646</v>
      </c>
      <c r="D933" s="23">
        <v>0</v>
      </c>
      <c r="E933" s="23">
        <v>1</v>
      </c>
      <c r="F933" s="23" t="s">
        <v>1124</v>
      </c>
      <c r="G933" s="1">
        <v>1</v>
      </c>
      <c r="H933" s="1">
        <v>0</v>
      </c>
      <c r="I933" s="1">
        <v>1</v>
      </c>
      <c r="J933" s="1">
        <v>0</v>
      </c>
      <c r="K933" s="1">
        <v>0</v>
      </c>
      <c r="L933" s="1">
        <v>5</v>
      </c>
      <c r="M933" s="1">
        <v>1</v>
      </c>
      <c r="N933" s="1">
        <v>0</v>
      </c>
      <c r="O933" s="1">
        <v>0</v>
      </c>
      <c r="P933" s="1">
        <v>4</v>
      </c>
      <c r="Q933" s="1">
        <v>4</v>
      </c>
      <c r="R933" s="24">
        <f t="shared" si="185"/>
        <v>8</v>
      </c>
      <c r="S933" s="24">
        <v>1</v>
      </c>
      <c r="T933" s="24">
        <v>0</v>
      </c>
      <c r="U933" s="24">
        <v>1</v>
      </c>
      <c r="V933" s="24">
        <f t="shared" si="186"/>
        <v>2</v>
      </c>
      <c r="W933" s="24">
        <v>1</v>
      </c>
      <c r="X933" s="24">
        <v>0</v>
      </c>
      <c r="Y933" s="24">
        <v>1</v>
      </c>
      <c r="Z933" s="24">
        <v>1</v>
      </c>
      <c r="AA933" s="24">
        <v>0</v>
      </c>
      <c r="AB933" s="24">
        <v>0</v>
      </c>
      <c r="AC933" s="24">
        <v>0</v>
      </c>
      <c r="AD933" s="24">
        <v>0</v>
      </c>
      <c r="AE933" s="24">
        <v>0</v>
      </c>
      <c r="AF933" s="16">
        <v>1</v>
      </c>
    </row>
    <row r="934" spans="1:32" s="25" customFormat="1" ht="13.7" customHeight="1" x14ac:dyDescent="0.15">
      <c r="A934" s="21" t="s">
        <v>1161</v>
      </c>
      <c r="B934" s="21" t="s">
        <v>934</v>
      </c>
      <c r="C934" s="22" t="s">
        <v>651</v>
      </c>
      <c r="D934" s="23">
        <v>0</v>
      </c>
      <c r="E934" s="23">
        <v>1</v>
      </c>
      <c r="F934" s="23" t="s">
        <v>1124</v>
      </c>
      <c r="G934" s="1">
        <v>1</v>
      </c>
      <c r="H934" s="1">
        <v>0</v>
      </c>
      <c r="I934" s="1">
        <v>1</v>
      </c>
      <c r="J934" s="1">
        <v>0</v>
      </c>
      <c r="K934" s="1">
        <v>0</v>
      </c>
      <c r="L934" s="1">
        <v>11</v>
      </c>
      <c r="M934" s="1">
        <v>1</v>
      </c>
      <c r="N934" s="1">
        <v>1</v>
      </c>
      <c r="O934" s="1">
        <v>0</v>
      </c>
      <c r="P934" s="1">
        <v>6</v>
      </c>
      <c r="Q934" s="1">
        <v>9</v>
      </c>
      <c r="R934" s="24">
        <f t="shared" si="185"/>
        <v>15</v>
      </c>
      <c r="S934" s="24">
        <v>1</v>
      </c>
      <c r="T934" s="24">
        <v>0</v>
      </c>
      <c r="U934" s="24">
        <v>3</v>
      </c>
      <c r="V934" s="24">
        <f t="shared" si="186"/>
        <v>4</v>
      </c>
      <c r="W934" s="24">
        <v>1</v>
      </c>
      <c r="X934" s="24">
        <v>0</v>
      </c>
      <c r="Y934" s="24">
        <v>1</v>
      </c>
      <c r="Z934" s="24">
        <v>0</v>
      </c>
      <c r="AA934" s="24">
        <v>0</v>
      </c>
      <c r="AB934" s="24">
        <v>0</v>
      </c>
      <c r="AC934" s="24">
        <v>0</v>
      </c>
      <c r="AD934" s="24">
        <v>0</v>
      </c>
      <c r="AE934" s="24">
        <v>0</v>
      </c>
      <c r="AF934" s="25">
        <v>3</v>
      </c>
    </row>
    <row r="935" spans="1:32" s="16" customFormat="1" ht="13.7" customHeight="1" x14ac:dyDescent="0.15">
      <c r="A935" s="21" t="s">
        <v>1161</v>
      </c>
      <c r="B935" s="21" t="s">
        <v>934</v>
      </c>
      <c r="C935" s="22" t="s">
        <v>652</v>
      </c>
      <c r="D935" s="23">
        <v>0</v>
      </c>
      <c r="E935" s="23">
        <v>2</v>
      </c>
      <c r="F935" s="23" t="s">
        <v>1124</v>
      </c>
      <c r="G935" s="1">
        <v>1</v>
      </c>
      <c r="H935" s="1">
        <v>0</v>
      </c>
      <c r="I935" s="1">
        <v>1</v>
      </c>
      <c r="J935" s="1">
        <v>0</v>
      </c>
      <c r="K935" s="1">
        <v>0</v>
      </c>
      <c r="L935" s="1">
        <v>4</v>
      </c>
      <c r="M935" s="1">
        <v>1</v>
      </c>
      <c r="N935" s="1">
        <v>0</v>
      </c>
      <c r="O935" s="1">
        <v>0</v>
      </c>
      <c r="P935" s="1">
        <v>4</v>
      </c>
      <c r="Q935" s="1">
        <v>3</v>
      </c>
      <c r="R935" s="24">
        <f t="shared" si="185"/>
        <v>7</v>
      </c>
      <c r="S935" s="24">
        <v>1</v>
      </c>
      <c r="T935" s="24">
        <v>0</v>
      </c>
      <c r="U935" s="24">
        <v>1</v>
      </c>
      <c r="V935" s="24">
        <f t="shared" si="186"/>
        <v>2</v>
      </c>
      <c r="W935" s="24">
        <v>1</v>
      </c>
      <c r="X935" s="24">
        <v>0</v>
      </c>
      <c r="Y935" s="24">
        <v>1</v>
      </c>
      <c r="Z935" s="24">
        <v>0</v>
      </c>
      <c r="AA935" s="24">
        <v>0</v>
      </c>
      <c r="AB935" s="24">
        <v>0</v>
      </c>
      <c r="AC935" s="24">
        <v>1</v>
      </c>
      <c r="AD935" s="24">
        <v>0</v>
      </c>
      <c r="AE935" s="24">
        <v>1</v>
      </c>
      <c r="AF935" s="16">
        <v>4</v>
      </c>
    </row>
    <row r="936" spans="1:32" s="25" customFormat="1" ht="13.7" customHeight="1" x14ac:dyDescent="0.15">
      <c r="A936" s="21" t="s">
        <v>1161</v>
      </c>
      <c r="B936" s="21" t="s">
        <v>934</v>
      </c>
      <c r="C936" s="22" t="s">
        <v>653</v>
      </c>
      <c r="D936" s="23">
        <v>0</v>
      </c>
      <c r="E936" s="23">
        <v>1</v>
      </c>
      <c r="F936" s="23" t="s">
        <v>1124</v>
      </c>
      <c r="G936" s="1">
        <v>1</v>
      </c>
      <c r="H936" s="1">
        <v>0</v>
      </c>
      <c r="I936" s="1">
        <v>1</v>
      </c>
      <c r="J936" s="1">
        <v>0</v>
      </c>
      <c r="K936" s="1">
        <v>0</v>
      </c>
      <c r="L936" s="1">
        <v>3</v>
      </c>
      <c r="M936" s="1">
        <v>1</v>
      </c>
      <c r="N936" s="1">
        <v>0</v>
      </c>
      <c r="O936" s="1">
        <v>0</v>
      </c>
      <c r="P936" s="1">
        <v>3</v>
      </c>
      <c r="Q936" s="1">
        <v>3</v>
      </c>
      <c r="R936" s="24">
        <f t="shared" si="185"/>
        <v>6</v>
      </c>
      <c r="S936" s="24">
        <v>1</v>
      </c>
      <c r="T936" s="24">
        <v>0</v>
      </c>
      <c r="U936" s="24">
        <v>1</v>
      </c>
      <c r="V936" s="24">
        <f t="shared" si="186"/>
        <v>2</v>
      </c>
      <c r="W936" s="24">
        <v>1</v>
      </c>
      <c r="X936" s="24">
        <v>0</v>
      </c>
      <c r="Y936" s="24">
        <v>1</v>
      </c>
      <c r="Z936" s="24">
        <v>0</v>
      </c>
      <c r="AA936" s="24">
        <v>0</v>
      </c>
      <c r="AB936" s="24">
        <v>0</v>
      </c>
      <c r="AC936" s="24">
        <v>0</v>
      </c>
      <c r="AD936" s="24">
        <v>0</v>
      </c>
      <c r="AE936" s="24">
        <v>0</v>
      </c>
      <c r="AF936" s="25">
        <v>5</v>
      </c>
    </row>
    <row r="937" spans="1:32" s="25" customFormat="1" ht="13.7" customHeight="1" x14ac:dyDescent="0.15">
      <c r="A937" s="21" t="s">
        <v>1161</v>
      </c>
      <c r="B937" s="21" t="s">
        <v>934</v>
      </c>
      <c r="C937" s="22" t="s">
        <v>720</v>
      </c>
      <c r="D937" s="23">
        <v>0</v>
      </c>
      <c r="E937" s="23" t="s">
        <v>1173</v>
      </c>
      <c r="F937" s="23" t="s">
        <v>1124</v>
      </c>
      <c r="G937" s="1">
        <v>1</v>
      </c>
      <c r="H937" s="1">
        <v>0</v>
      </c>
      <c r="I937" s="1">
        <v>1</v>
      </c>
      <c r="J937" s="1">
        <v>1</v>
      </c>
      <c r="K937" s="1">
        <v>0</v>
      </c>
      <c r="L937" s="1">
        <v>27</v>
      </c>
      <c r="M937" s="1">
        <v>1</v>
      </c>
      <c r="N937" s="1">
        <v>1</v>
      </c>
      <c r="O937" s="1">
        <v>0</v>
      </c>
      <c r="P937" s="1">
        <v>16</v>
      </c>
      <c r="Q937" s="1">
        <v>16</v>
      </c>
      <c r="R937" s="24">
        <f t="shared" si="185"/>
        <v>32</v>
      </c>
      <c r="S937" s="24">
        <v>1</v>
      </c>
      <c r="T937" s="24">
        <v>0</v>
      </c>
      <c r="U937" s="24">
        <v>11</v>
      </c>
      <c r="V937" s="24">
        <f t="shared" si="186"/>
        <v>12</v>
      </c>
      <c r="W937" s="24">
        <v>1</v>
      </c>
      <c r="X937" s="24">
        <v>6</v>
      </c>
      <c r="Y937" s="24">
        <v>1</v>
      </c>
      <c r="Z937" s="24">
        <v>1</v>
      </c>
      <c r="AA937" s="24">
        <v>0</v>
      </c>
      <c r="AB937" s="24">
        <v>0</v>
      </c>
      <c r="AC937" s="24">
        <v>1</v>
      </c>
      <c r="AD937" s="24">
        <v>0</v>
      </c>
      <c r="AE937" s="24">
        <v>1</v>
      </c>
      <c r="AF937" s="25">
        <v>6</v>
      </c>
    </row>
    <row r="938" spans="1:32" s="25" customFormat="1" ht="13.7" customHeight="1" x14ac:dyDescent="0.15">
      <c r="A938" s="21" t="s">
        <v>1161</v>
      </c>
      <c r="B938" s="21" t="s">
        <v>934</v>
      </c>
      <c r="C938" s="22" t="s">
        <v>582</v>
      </c>
      <c r="D938" s="23">
        <v>0</v>
      </c>
      <c r="E938" s="23" t="s">
        <v>1173</v>
      </c>
      <c r="F938" s="23" t="s">
        <v>1124</v>
      </c>
      <c r="G938" s="1">
        <v>1</v>
      </c>
      <c r="H938" s="1">
        <v>0</v>
      </c>
      <c r="I938" s="1">
        <v>1</v>
      </c>
      <c r="J938" s="1">
        <v>0</v>
      </c>
      <c r="K938" s="1">
        <v>0</v>
      </c>
      <c r="L938" s="1">
        <v>20</v>
      </c>
      <c r="M938" s="1">
        <v>1</v>
      </c>
      <c r="N938" s="1">
        <v>0</v>
      </c>
      <c r="O938" s="1">
        <v>0</v>
      </c>
      <c r="P938" s="1">
        <v>9</v>
      </c>
      <c r="Q938" s="1">
        <v>14</v>
      </c>
      <c r="R938" s="24">
        <f t="shared" si="185"/>
        <v>23</v>
      </c>
      <c r="S938" s="24">
        <v>1</v>
      </c>
      <c r="T938" s="24">
        <v>0</v>
      </c>
      <c r="U938" s="24">
        <v>8</v>
      </c>
      <c r="V938" s="24">
        <f t="shared" si="186"/>
        <v>9</v>
      </c>
      <c r="W938" s="24">
        <v>1</v>
      </c>
      <c r="X938" s="24">
        <v>3</v>
      </c>
      <c r="Y938" s="24">
        <v>1</v>
      </c>
      <c r="Z938" s="24">
        <v>1</v>
      </c>
      <c r="AA938" s="24">
        <v>0</v>
      </c>
      <c r="AB938" s="24">
        <v>0</v>
      </c>
      <c r="AC938" s="24">
        <v>1</v>
      </c>
      <c r="AD938" s="24">
        <v>1</v>
      </c>
      <c r="AE938" s="24">
        <v>1</v>
      </c>
      <c r="AF938" s="25">
        <v>7</v>
      </c>
    </row>
    <row r="939" spans="1:32" s="16" customFormat="1" ht="13.7" customHeight="1" x14ac:dyDescent="0.15">
      <c r="A939" s="21" t="s">
        <v>1161</v>
      </c>
      <c r="B939" s="21" t="s">
        <v>934</v>
      </c>
      <c r="C939" s="22" t="s">
        <v>240</v>
      </c>
      <c r="D939" s="23">
        <v>0</v>
      </c>
      <c r="E939" s="23" t="s">
        <v>1173</v>
      </c>
      <c r="F939" s="23" t="s">
        <v>1124</v>
      </c>
      <c r="G939" s="1">
        <v>1</v>
      </c>
      <c r="H939" s="1">
        <v>0</v>
      </c>
      <c r="I939" s="1">
        <v>1</v>
      </c>
      <c r="J939" s="1">
        <v>0</v>
      </c>
      <c r="K939" s="1">
        <v>0</v>
      </c>
      <c r="L939" s="1">
        <v>27</v>
      </c>
      <c r="M939" s="1">
        <v>1</v>
      </c>
      <c r="N939" s="1">
        <v>0</v>
      </c>
      <c r="O939" s="1">
        <v>0</v>
      </c>
      <c r="P939" s="1">
        <v>14</v>
      </c>
      <c r="Q939" s="1">
        <v>16</v>
      </c>
      <c r="R939" s="24">
        <f t="shared" si="185"/>
        <v>30</v>
      </c>
      <c r="S939" s="24">
        <v>1</v>
      </c>
      <c r="T939" s="24">
        <v>0</v>
      </c>
      <c r="U939" s="24">
        <v>6</v>
      </c>
      <c r="V939" s="24">
        <f t="shared" si="186"/>
        <v>7</v>
      </c>
      <c r="W939" s="24">
        <v>1</v>
      </c>
      <c r="X939" s="24">
        <v>6</v>
      </c>
      <c r="Y939" s="24">
        <v>1</v>
      </c>
      <c r="Z939" s="24">
        <v>1</v>
      </c>
      <c r="AA939" s="24">
        <v>0</v>
      </c>
      <c r="AB939" s="24">
        <v>0</v>
      </c>
      <c r="AC939" s="24">
        <v>1</v>
      </c>
      <c r="AD939" s="24">
        <v>0</v>
      </c>
      <c r="AE939" s="24">
        <v>1</v>
      </c>
      <c r="AF939" s="16">
        <v>8</v>
      </c>
    </row>
    <row r="940" spans="1:32" s="25" customFormat="1" ht="13.7" customHeight="1" x14ac:dyDescent="0.15">
      <c r="A940" s="26"/>
      <c r="B940" s="26" t="s">
        <v>1113</v>
      </c>
      <c r="C940" s="26">
        <f>COUNTA(C916:C939)</f>
        <v>24</v>
      </c>
      <c r="D940" s="27">
        <f>COUNTIF(D916:D939,"併")</f>
        <v>0</v>
      </c>
      <c r="E940" s="27">
        <v>7</v>
      </c>
      <c r="F940" s="27"/>
      <c r="G940" s="28">
        <f t="shared" ref="G940:AE940" si="187">SUM(G916:G939)</f>
        <v>24</v>
      </c>
      <c r="H940" s="28">
        <f t="shared" si="187"/>
        <v>0</v>
      </c>
      <c r="I940" s="28">
        <f t="shared" si="187"/>
        <v>25</v>
      </c>
      <c r="J940" s="28">
        <f t="shared" si="187"/>
        <v>6</v>
      </c>
      <c r="K940" s="28">
        <f t="shared" si="187"/>
        <v>0</v>
      </c>
      <c r="L940" s="28">
        <f t="shared" si="187"/>
        <v>385</v>
      </c>
      <c r="M940" s="28">
        <f t="shared" si="187"/>
        <v>25</v>
      </c>
      <c r="N940" s="28">
        <f t="shared" si="187"/>
        <v>8</v>
      </c>
      <c r="O940" s="28">
        <f t="shared" si="187"/>
        <v>1</v>
      </c>
      <c r="P940" s="28">
        <f t="shared" si="187"/>
        <v>217</v>
      </c>
      <c r="Q940" s="28">
        <f t="shared" si="187"/>
        <v>257</v>
      </c>
      <c r="R940" s="28">
        <f t="shared" si="187"/>
        <v>474</v>
      </c>
      <c r="S940" s="28">
        <f t="shared" si="187"/>
        <v>26</v>
      </c>
      <c r="T940" s="28">
        <f t="shared" si="187"/>
        <v>0</v>
      </c>
      <c r="U940" s="28">
        <f t="shared" si="187"/>
        <v>111</v>
      </c>
      <c r="V940" s="28">
        <f t="shared" si="187"/>
        <v>137</v>
      </c>
      <c r="W940" s="28">
        <f t="shared" si="187"/>
        <v>24</v>
      </c>
      <c r="X940" s="28">
        <f t="shared" si="187"/>
        <v>62</v>
      </c>
      <c r="Y940" s="28">
        <f t="shared" si="187"/>
        <v>24</v>
      </c>
      <c r="Z940" s="28">
        <f t="shared" si="187"/>
        <v>13</v>
      </c>
      <c r="AA940" s="28">
        <f t="shared" si="187"/>
        <v>0</v>
      </c>
      <c r="AB940" s="28">
        <f t="shared" si="187"/>
        <v>7</v>
      </c>
      <c r="AC940" s="28">
        <f t="shared" si="187"/>
        <v>14</v>
      </c>
      <c r="AD940" s="28">
        <f t="shared" si="187"/>
        <v>2</v>
      </c>
      <c r="AE940" s="28">
        <f t="shared" si="187"/>
        <v>14</v>
      </c>
      <c r="AF940" s="25">
        <v>9</v>
      </c>
    </row>
    <row r="941" spans="1:32" s="25" customFormat="1" ht="13.7" customHeight="1" x14ac:dyDescent="0.15">
      <c r="A941" s="21" t="s">
        <v>1161</v>
      </c>
      <c r="B941" s="21" t="s">
        <v>952</v>
      </c>
      <c r="C941" s="22" t="s">
        <v>953</v>
      </c>
      <c r="D941" s="23">
        <v>0</v>
      </c>
      <c r="E941" s="23" t="s">
        <v>1173</v>
      </c>
      <c r="F941" s="23" t="s">
        <v>1124</v>
      </c>
      <c r="G941" s="1">
        <v>1</v>
      </c>
      <c r="H941" s="1">
        <v>0</v>
      </c>
      <c r="I941" s="1">
        <v>1</v>
      </c>
      <c r="J941" s="1">
        <v>2</v>
      </c>
      <c r="K941" s="1">
        <v>0</v>
      </c>
      <c r="L941" s="1">
        <v>26</v>
      </c>
      <c r="M941" s="1">
        <v>1</v>
      </c>
      <c r="N941" s="1">
        <v>1</v>
      </c>
      <c r="O941" s="1">
        <v>0</v>
      </c>
      <c r="P941" s="1">
        <v>19</v>
      </c>
      <c r="Q941" s="1">
        <v>13</v>
      </c>
      <c r="R941" s="24">
        <f t="shared" si="185"/>
        <v>32</v>
      </c>
      <c r="S941" s="24">
        <v>2</v>
      </c>
      <c r="T941" s="24">
        <v>0</v>
      </c>
      <c r="U941" s="24">
        <v>5</v>
      </c>
      <c r="V941" s="24">
        <f t="shared" si="186"/>
        <v>7</v>
      </c>
      <c r="W941" s="24">
        <v>1</v>
      </c>
      <c r="X941" s="24">
        <v>6</v>
      </c>
      <c r="Y941" s="24">
        <v>1</v>
      </c>
      <c r="Z941" s="24">
        <v>1</v>
      </c>
      <c r="AA941" s="24">
        <v>2</v>
      </c>
      <c r="AB941" s="24">
        <v>0</v>
      </c>
      <c r="AC941" s="24">
        <v>0</v>
      </c>
      <c r="AD941" s="24">
        <v>0</v>
      </c>
      <c r="AE941" s="24">
        <v>0</v>
      </c>
      <c r="AF941" s="25">
        <v>10</v>
      </c>
    </row>
    <row r="942" spans="1:32" s="16" customFormat="1" ht="13.7" customHeight="1" x14ac:dyDescent="0.15">
      <c r="A942" s="21" t="s">
        <v>1161</v>
      </c>
      <c r="B942" s="21" t="s">
        <v>952</v>
      </c>
      <c r="C942" s="22" t="s">
        <v>716</v>
      </c>
      <c r="D942" s="23">
        <v>0</v>
      </c>
      <c r="E942" s="23" t="s">
        <v>1173</v>
      </c>
      <c r="F942" s="23" t="s">
        <v>1124</v>
      </c>
      <c r="G942" s="1">
        <v>1</v>
      </c>
      <c r="H942" s="1">
        <v>0</v>
      </c>
      <c r="I942" s="1">
        <v>1</v>
      </c>
      <c r="J942" s="1"/>
      <c r="K942" s="1">
        <v>0</v>
      </c>
      <c r="L942" s="1">
        <v>24</v>
      </c>
      <c r="M942" s="1">
        <v>1</v>
      </c>
      <c r="N942" s="1">
        <v>2</v>
      </c>
      <c r="O942" s="1">
        <v>0</v>
      </c>
      <c r="P942" s="1">
        <v>10</v>
      </c>
      <c r="Q942" s="1">
        <v>19</v>
      </c>
      <c r="R942" s="24">
        <f t="shared" si="185"/>
        <v>29</v>
      </c>
      <c r="S942" s="24">
        <v>1</v>
      </c>
      <c r="T942" s="24">
        <v>0</v>
      </c>
      <c r="U942" s="24">
        <v>5</v>
      </c>
      <c r="V942" s="24">
        <f t="shared" si="186"/>
        <v>6</v>
      </c>
      <c r="W942" s="24">
        <v>1</v>
      </c>
      <c r="X942" s="24">
        <v>4</v>
      </c>
      <c r="Y942" s="24">
        <v>1</v>
      </c>
      <c r="Z942" s="24">
        <v>1</v>
      </c>
      <c r="AA942" s="24">
        <v>0</v>
      </c>
      <c r="AB942" s="24">
        <v>1</v>
      </c>
      <c r="AC942" s="24">
        <v>2</v>
      </c>
      <c r="AD942" s="24">
        <v>1</v>
      </c>
      <c r="AE942" s="24">
        <v>2</v>
      </c>
      <c r="AF942" s="16">
        <v>11</v>
      </c>
    </row>
    <row r="943" spans="1:32" s="25" customFormat="1" ht="13.7" customHeight="1" x14ac:dyDescent="0.15">
      <c r="A943" s="21" t="s">
        <v>1161</v>
      </c>
      <c r="B943" s="21" t="s">
        <v>952</v>
      </c>
      <c r="C943" s="22" t="s">
        <v>552</v>
      </c>
      <c r="D943" s="23">
        <v>0</v>
      </c>
      <c r="E943" s="23" t="s">
        <v>1173</v>
      </c>
      <c r="F943" s="23" t="s">
        <v>1124</v>
      </c>
      <c r="G943" s="1">
        <v>1</v>
      </c>
      <c r="H943" s="1">
        <v>0</v>
      </c>
      <c r="I943" s="1">
        <v>1</v>
      </c>
      <c r="J943" s="1">
        <v>0</v>
      </c>
      <c r="K943" s="1">
        <v>0</v>
      </c>
      <c r="L943" s="1">
        <v>19</v>
      </c>
      <c r="M943" s="1">
        <v>1</v>
      </c>
      <c r="N943" s="1">
        <v>0</v>
      </c>
      <c r="O943" s="1">
        <v>0</v>
      </c>
      <c r="P943" s="1">
        <v>9</v>
      </c>
      <c r="Q943" s="1">
        <v>13</v>
      </c>
      <c r="R943" s="24">
        <f t="shared" si="185"/>
        <v>22</v>
      </c>
      <c r="S943" s="24">
        <v>1</v>
      </c>
      <c r="T943" s="24">
        <v>0</v>
      </c>
      <c r="U943" s="24">
        <v>2</v>
      </c>
      <c r="V943" s="24">
        <f t="shared" si="186"/>
        <v>3</v>
      </c>
      <c r="W943" s="24">
        <v>1</v>
      </c>
      <c r="X943" s="24">
        <v>1</v>
      </c>
      <c r="Y943" s="24">
        <v>1</v>
      </c>
      <c r="Z943" s="24">
        <v>0</v>
      </c>
      <c r="AA943" s="24">
        <v>0</v>
      </c>
      <c r="AB943" s="24">
        <v>0</v>
      </c>
      <c r="AC943" s="24">
        <v>2</v>
      </c>
      <c r="AD943" s="24">
        <v>1</v>
      </c>
      <c r="AE943" s="24">
        <v>2</v>
      </c>
      <c r="AF943" s="25">
        <v>12</v>
      </c>
    </row>
    <row r="944" spans="1:32" s="25" customFormat="1" ht="13.7" customHeight="1" x14ac:dyDescent="0.15">
      <c r="A944" s="21" t="s">
        <v>1161</v>
      </c>
      <c r="B944" s="21" t="s">
        <v>952</v>
      </c>
      <c r="C944" s="22" t="s">
        <v>954</v>
      </c>
      <c r="D944" s="23" t="s">
        <v>742</v>
      </c>
      <c r="E944" s="23" t="s">
        <v>1175</v>
      </c>
      <c r="F944" s="23" t="s">
        <v>1124</v>
      </c>
      <c r="G944" s="1">
        <v>1</v>
      </c>
      <c r="H944" s="1">
        <v>0</v>
      </c>
      <c r="I944" s="1">
        <v>1</v>
      </c>
      <c r="J944" s="1">
        <v>0</v>
      </c>
      <c r="K944" s="1">
        <v>0</v>
      </c>
      <c r="L944" s="1">
        <v>4</v>
      </c>
      <c r="M944" s="1">
        <v>1</v>
      </c>
      <c r="N944" s="1">
        <v>0</v>
      </c>
      <c r="O944" s="1">
        <v>0</v>
      </c>
      <c r="P944" s="1">
        <v>4</v>
      </c>
      <c r="Q944" s="1">
        <v>3</v>
      </c>
      <c r="R944" s="24">
        <f t="shared" si="185"/>
        <v>7</v>
      </c>
      <c r="S944" s="24">
        <v>1</v>
      </c>
      <c r="T944" s="24">
        <v>0</v>
      </c>
      <c r="U944" s="24">
        <v>1</v>
      </c>
      <c r="V944" s="24">
        <f t="shared" si="186"/>
        <v>2</v>
      </c>
      <c r="W944" s="24">
        <v>1</v>
      </c>
      <c r="X944" s="24">
        <v>0</v>
      </c>
      <c r="Y944" s="24">
        <v>1</v>
      </c>
      <c r="Z944" s="24">
        <v>0</v>
      </c>
      <c r="AA944" s="24">
        <v>0</v>
      </c>
      <c r="AB944" s="24">
        <v>1</v>
      </c>
      <c r="AC944" s="24">
        <v>0</v>
      </c>
      <c r="AD944" s="24">
        <v>0</v>
      </c>
      <c r="AE944" s="24">
        <v>0</v>
      </c>
      <c r="AF944" s="25">
        <v>13</v>
      </c>
    </row>
    <row r="945" spans="1:32" s="16" customFormat="1" ht="13.7" customHeight="1" x14ac:dyDescent="0.15">
      <c r="A945" s="21" t="s">
        <v>1161</v>
      </c>
      <c r="B945" s="21" t="s">
        <v>952</v>
      </c>
      <c r="C945" s="22" t="s">
        <v>732</v>
      </c>
      <c r="D945" s="23">
        <v>0</v>
      </c>
      <c r="E945" s="23" t="s">
        <v>1173</v>
      </c>
      <c r="F945" s="23" t="s">
        <v>1124</v>
      </c>
      <c r="G945" s="1">
        <v>1</v>
      </c>
      <c r="H945" s="1">
        <v>0</v>
      </c>
      <c r="I945" s="1">
        <v>1</v>
      </c>
      <c r="J945" s="1">
        <v>0</v>
      </c>
      <c r="K945" s="1">
        <v>0</v>
      </c>
      <c r="L945" s="1">
        <v>22</v>
      </c>
      <c r="M945" s="1">
        <v>2</v>
      </c>
      <c r="N945" s="1">
        <v>1</v>
      </c>
      <c r="O945" s="1">
        <v>0</v>
      </c>
      <c r="P945" s="1">
        <v>8</v>
      </c>
      <c r="Q945" s="1">
        <v>19</v>
      </c>
      <c r="R945" s="24">
        <f t="shared" si="185"/>
        <v>27</v>
      </c>
      <c r="S945" s="24">
        <v>1</v>
      </c>
      <c r="T945" s="24">
        <v>0</v>
      </c>
      <c r="U945" s="24">
        <v>5</v>
      </c>
      <c r="V945" s="24">
        <f t="shared" si="186"/>
        <v>6</v>
      </c>
      <c r="W945" s="24">
        <v>1</v>
      </c>
      <c r="X945" s="24">
        <v>6</v>
      </c>
      <c r="Y945" s="24">
        <v>1</v>
      </c>
      <c r="Z945" s="24">
        <v>1</v>
      </c>
      <c r="AA945" s="24">
        <v>0</v>
      </c>
      <c r="AB945" s="24">
        <v>0</v>
      </c>
      <c r="AC945" s="24">
        <v>3</v>
      </c>
      <c r="AD945" s="24">
        <v>0</v>
      </c>
      <c r="AE945" s="24">
        <v>3</v>
      </c>
      <c r="AF945" s="16">
        <v>14</v>
      </c>
    </row>
    <row r="946" spans="1:32" s="16" customFormat="1" ht="13.7" customHeight="1" x14ac:dyDescent="0.15">
      <c r="A946" s="21" t="s">
        <v>1161</v>
      </c>
      <c r="B946" s="21" t="s">
        <v>952</v>
      </c>
      <c r="C946" s="22" t="s">
        <v>1004</v>
      </c>
      <c r="D946" s="23">
        <v>0</v>
      </c>
      <c r="E946" s="23" t="s">
        <v>1173</v>
      </c>
      <c r="F946" s="23" t="s">
        <v>1124</v>
      </c>
      <c r="G946" s="1">
        <v>1</v>
      </c>
      <c r="H946" s="1">
        <v>0</v>
      </c>
      <c r="I946" s="1">
        <v>1</v>
      </c>
      <c r="J946" s="1">
        <v>1</v>
      </c>
      <c r="K946" s="1">
        <v>0</v>
      </c>
      <c r="L946" s="1">
        <v>26</v>
      </c>
      <c r="M946" s="1">
        <v>1</v>
      </c>
      <c r="N946" s="1">
        <v>0</v>
      </c>
      <c r="O946" s="1">
        <v>0</v>
      </c>
      <c r="P946" s="1">
        <v>14</v>
      </c>
      <c r="Q946" s="1">
        <v>16</v>
      </c>
      <c r="R946" s="24">
        <f t="shared" si="185"/>
        <v>30</v>
      </c>
      <c r="S946" s="24">
        <v>1</v>
      </c>
      <c r="T946" s="24">
        <v>0</v>
      </c>
      <c r="U946" s="24">
        <v>5</v>
      </c>
      <c r="V946" s="24">
        <f t="shared" si="186"/>
        <v>6</v>
      </c>
      <c r="W946" s="24">
        <v>1</v>
      </c>
      <c r="X946" s="24">
        <v>6</v>
      </c>
      <c r="Y946" s="24">
        <v>1</v>
      </c>
      <c r="Z946" s="24">
        <v>1</v>
      </c>
      <c r="AA946" s="24">
        <v>0</v>
      </c>
      <c r="AB946" s="24">
        <v>0</v>
      </c>
      <c r="AC946" s="24">
        <v>0</v>
      </c>
      <c r="AD946" s="24">
        <v>0</v>
      </c>
      <c r="AE946" s="24">
        <v>0</v>
      </c>
      <c r="AF946" s="16">
        <v>15</v>
      </c>
    </row>
    <row r="947" spans="1:32" s="25" customFormat="1" ht="13.7" customHeight="1" x14ac:dyDescent="0.15">
      <c r="A947" s="21" t="s">
        <v>1161</v>
      </c>
      <c r="B947" s="21" t="s">
        <v>952</v>
      </c>
      <c r="C947" s="22" t="s">
        <v>570</v>
      </c>
      <c r="D947" s="23">
        <v>0</v>
      </c>
      <c r="E947" s="23" t="s">
        <v>1174</v>
      </c>
      <c r="F947" s="23" t="s">
        <v>1124</v>
      </c>
      <c r="G947" s="1">
        <v>1</v>
      </c>
      <c r="H947" s="1">
        <v>0</v>
      </c>
      <c r="I947" s="1">
        <v>1</v>
      </c>
      <c r="J947" s="1">
        <v>0</v>
      </c>
      <c r="K947" s="1">
        <v>0</v>
      </c>
      <c r="L947" s="1">
        <v>11</v>
      </c>
      <c r="M947" s="1">
        <v>1</v>
      </c>
      <c r="N947" s="1">
        <v>1</v>
      </c>
      <c r="O947" s="1">
        <v>0</v>
      </c>
      <c r="P947" s="1">
        <v>8</v>
      </c>
      <c r="Q947" s="1">
        <v>7</v>
      </c>
      <c r="R947" s="24">
        <f t="shared" si="185"/>
        <v>15</v>
      </c>
      <c r="S947" s="24">
        <v>1</v>
      </c>
      <c r="T947" s="24">
        <v>0</v>
      </c>
      <c r="U947" s="24">
        <v>1</v>
      </c>
      <c r="V947" s="24">
        <f t="shared" si="186"/>
        <v>2</v>
      </c>
      <c r="W947" s="24">
        <v>1</v>
      </c>
      <c r="X947" s="24">
        <v>3</v>
      </c>
      <c r="Y947" s="24">
        <v>1</v>
      </c>
      <c r="Z947" s="24">
        <v>0</v>
      </c>
      <c r="AA947" s="24">
        <v>0</v>
      </c>
      <c r="AB947" s="24">
        <v>0</v>
      </c>
      <c r="AC947" s="24">
        <v>0</v>
      </c>
      <c r="AD947" s="24">
        <v>0</v>
      </c>
      <c r="AE947" s="24">
        <v>0</v>
      </c>
      <c r="AF947" s="25">
        <v>16</v>
      </c>
    </row>
    <row r="948" spans="1:32" s="25" customFormat="1" ht="13.7" customHeight="1" x14ac:dyDescent="0.15">
      <c r="A948" s="21" t="s">
        <v>1161</v>
      </c>
      <c r="B948" s="21" t="s">
        <v>952</v>
      </c>
      <c r="C948" s="22" t="s">
        <v>903</v>
      </c>
      <c r="D948" s="23">
        <v>0</v>
      </c>
      <c r="E948" s="23">
        <v>1</v>
      </c>
      <c r="F948" s="23" t="s">
        <v>1124</v>
      </c>
      <c r="G948" s="1">
        <v>1</v>
      </c>
      <c r="H948" s="1">
        <v>0</v>
      </c>
      <c r="I948" s="1">
        <v>1</v>
      </c>
      <c r="J948" s="1">
        <v>0</v>
      </c>
      <c r="K948" s="1">
        <v>0</v>
      </c>
      <c r="L948" s="1">
        <v>6</v>
      </c>
      <c r="M948" s="1">
        <v>1</v>
      </c>
      <c r="N948" s="1">
        <v>0</v>
      </c>
      <c r="O948" s="1">
        <v>0</v>
      </c>
      <c r="P948" s="1">
        <v>6</v>
      </c>
      <c r="Q948" s="1">
        <v>3</v>
      </c>
      <c r="R948" s="24">
        <f t="shared" si="185"/>
        <v>9</v>
      </c>
      <c r="S948" s="24">
        <v>1</v>
      </c>
      <c r="T948" s="24">
        <v>0</v>
      </c>
      <c r="U948" s="24">
        <v>1</v>
      </c>
      <c r="V948" s="24">
        <f t="shared" si="186"/>
        <v>2</v>
      </c>
      <c r="W948" s="24">
        <v>1</v>
      </c>
      <c r="X948" s="24">
        <v>0</v>
      </c>
      <c r="Y948" s="24">
        <v>1</v>
      </c>
      <c r="Z948" s="24">
        <v>1</v>
      </c>
      <c r="AA948" s="24">
        <v>0</v>
      </c>
      <c r="AB948" s="24">
        <v>0</v>
      </c>
      <c r="AC948" s="24">
        <v>0</v>
      </c>
      <c r="AD948" s="24">
        <v>0</v>
      </c>
      <c r="AE948" s="24">
        <v>0</v>
      </c>
      <c r="AF948" s="25">
        <v>17</v>
      </c>
    </row>
    <row r="949" spans="1:32" s="25" customFormat="1" ht="13.7" customHeight="1" x14ac:dyDescent="0.15">
      <c r="A949" s="21" t="s">
        <v>1161</v>
      </c>
      <c r="B949" s="21" t="s">
        <v>952</v>
      </c>
      <c r="C949" s="22" t="s">
        <v>77</v>
      </c>
      <c r="D949" s="23">
        <v>0</v>
      </c>
      <c r="E949" s="23">
        <v>2</v>
      </c>
      <c r="F949" s="23" t="s">
        <v>1124</v>
      </c>
      <c r="G949" s="1">
        <v>1</v>
      </c>
      <c r="H949" s="1">
        <v>0</v>
      </c>
      <c r="I949" s="1">
        <v>1</v>
      </c>
      <c r="J949" s="1">
        <v>0</v>
      </c>
      <c r="K949" s="1">
        <v>0</v>
      </c>
      <c r="L949" s="1">
        <v>10</v>
      </c>
      <c r="M949" s="1">
        <v>2</v>
      </c>
      <c r="N949" s="1">
        <v>1</v>
      </c>
      <c r="O949" s="1">
        <v>0</v>
      </c>
      <c r="P949" s="1">
        <v>7</v>
      </c>
      <c r="Q949" s="1">
        <v>8</v>
      </c>
      <c r="R949" s="24">
        <f t="shared" si="185"/>
        <v>15</v>
      </c>
      <c r="S949" s="24">
        <v>1</v>
      </c>
      <c r="T949" s="24">
        <v>1</v>
      </c>
      <c r="U949" s="24">
        <v>1</v>
      </c>
      <c r="V949" s="24">
        <f t="shared" si="186"/>
        <v>3</v>
      </c>
      <c r="W949" s="24">
        <v>1</v>
      </c>
      <c r="X949" s="24">
        <v>0</v>
      </c>
      <c r="Y949" s="24">
        <v>1</v>
      </c>
      <c r="Z949" s="24">
        <v>0</v>
      </c>
      <c r="AA949" s="24">
        <v>0</v>
      </c>
      <c r="AB949" s="24">
        <v>1</v>
      </c>
      <c r="AC949" s="24">
        <v>2</v>
      </c>
      <c r="AD949" s="24">
        <v>0</v>
      </c>
      <c r="AE949" s="24">
        <v>2</v>
      </c>
      <c r="AF949" s="25">
        <v>18</v>
      </c>
    </row>
    <row r="950" spans="1:32" s="25" customFormat="1" ht="13.7" customHeight="1" x14ac:dyDescent="0.15">
      <c r="A950" s="26"/>
      <c r="B950" s="26" t="s">
        <v>1113</v>
      </c>
      <c r="C950" s="26">
        <f>COUNTA(C941:C949)</f>
        <v>9</v>
      </c>
      <c r="D950" s="27">
        <f>COUNTIF(D941:D949,"併")</f>
        <v>1</v>
      </c>
      <c r="E950" s="27">
        <v>4</v>
      </c>
      <c r="F950" s="27"/>
      <c r="G950" s="28">
        <f>SUM(G941:G949)</f>
        <v>9</v>
      </c>
      <c r="H950" s="28">
        <f t="shared" ref="H950:AE950" si="188">SUM(H941:H949)</f>
        <v>0</v>
      </c>
      <c r="I950" s="28">
        <f t="shared" si="188"/>
        <v>9</v>
      </c>
      <c r="J950" s="28">
        <f t="shared" si="188"/>
        <v>3</v>
      </c>
      <c r="K950" s="28">
        <f t="shared" si="188"/>
        <v>0</v>
      </c>
      <c r="L950" s="28">
        <f t="shared" si="188"/>
        <v>148</v>
      </c>
      <c r="M950" s="28">
        <f t="shared" si="188"/>
        <v>11</v>
      </c>
      <c r="N950" s="28">
        <f t="shared" si="188"/>
        <v>6</v>
      </c>
      <c r="O950" s="28">
        <f t="shared" si="188"/>
        <v>0</v>
      </c>
      <c r="P950" s="28">
        <f t="shared" si="188"/>
        <v>85</v>
      </c>
      <c r="Q950" s="28">
        <f t="shared" si="188"/>
        <v>101</v>
      </c>
      <c r="R950" s="28">
        <f t="shared" si="188"/>
        <v>186</v>
      </c>
      <c r="S950" s="28">
        <f t="shared" si="188"/>
        <v>10</v>
      </c>
      <c r="T950" s="28">
        <f t="shared" si="188"/>
        <v>1</v>
      </c>
      <c r="U950" s="28">
        <f t="shared" si="188"/>
        <v>26</v>
      </c>
      <c r="V950" s="28">
        <f t="shared" si="188"/>
        <v>37</v>
      </c>
      <c r="W950" s="28">
        <f t="shared" si="188"/>
        <v>9</v>
      </c>
      <c r="X950" s="28">
        <f t="shared" si="188"/>
        <v>26</v>
      </c>
      <c r="Y950" s="28">
        <f t="shared" si="188"/>
        <v>9</v>
      </c>
      <c r="Z950" s="28">
        <f t="shared" si="188"/>
        <v>5</v>
      </c>
      <c r="AA950" s="28">
        <f t="shared" si="188"/>
        <v>2</v>
      </c>
      <c r="AB950" s="28">
        <f t="shared" si="188"/>
        <v>3</v>
      </c>
      <c r="AC950" s="28">
        <f t="shared" si="188"/>
        <v>9</v>
      </c>
      <c r="AD950" s="28">
        <f t="shared" si="188"/>
        <v>2</v>
      </c>
      <c r="AE950" s="28">
        <f t="shared" si="188"/>
        <v>9</v>
      </c>
      <c r="AF950" s="25">
        <v>19</v>
      </c>
    </row>
    <row r="951" spans="1:32" s="25" customFormat="1" ht="13.7" customHeight="1" x14ac:dyDescent="0.15">
      <c r="A951" s="21" t="s">
        <v>1161</v>
      </c>
      <c r="B951" s="21" t="s">
        <v>1002</v>
      </c>
      <c r="C951" s="22" t="s">
        <v>1003</v>
      </c>
      <c r="D951" s="23">
        <v>0</v>
      </c>
      <c r="E951" s="23" t="s">
        <v>1173</v>
      </c>
      <c r="F951" s="23" t="s">
        <v>1124</v>
      </c>
      <c r="G951" s="1">
        <v>1</v>
      </c>
      <c r="H951" s="1">
        <v>0</v>
      </c>
      <c r="I951" s="1">
        <v>1</v>
      </c>
      <c r="J951" s="1">
        <v>1</v>
      </c>
      <c r="K951" s="1">
        <v>0</v>
      </c>
      <c r="L951" s="1">
        <v>32</v>
      </c>
      <c r="M951" s="1">
        <v>1</v>
      </c>
      <c r="N951" s="1">
        <v>0</v>
      </c>
      <c r="O951" s="1">
        <v>1</v>
      </c>
      <c r="P951" s="1">
        <v>19</v>
      </c>
      <c r="Q951" s="1">
        <v>18</v>
      </c>
      <c r="R951" s="24">
        <f t="shared" si="185"/>
        <v>37</v>
      </c>
      <c r="S951" s="24">
        <v>1</v>
      </c>
      <c r="T951" s="24">
        <v>0</v>
      </c>
      <c r="U951" s="24">
        <v>8</v>
      </c>
      <c r="V951" s="24">
        <f t="shared" si="186"/>
        <v>9</v>
      </c>
      <c r="W951" s="24">
        <v>1</v>
      </c>
      <c r="X951" s="24">
        <v>6</v>
      </c>
      <c r="Y951" s="24">
        <v>1</v>
      </c>
      <c r="Z951" s="24">
        <v>1</v>
      </c>
      <c r="AA951" s="24">
        <v>0</v>
      </c>
      <c r="AB951" s="24">
        <v>0</v>
      </c>
      <c r="AC951" s="24">
        <v>2</v>
      </c>
      <c r="AD951" s="24">
        <v>1</v>
      </c>
      <c r="AE951" s="24">
        <v>2</v>
      </c>
      <c r="AF951" s="25">
        <v>20</v>
      </c>
    </row>
    <row r="952" spans="1:32" s="25" customFormat="1" ht="13.7" customHeight="1" x14ac:dyDescent="0.15">
      <c r="A952" s="21" t="s">
        <v>1161</v>
      </c>
      <c r="B952" s="21" t="s">
        <v>1002</v>
      </c>
      <c r="C952" s="22" t="s">
        <v>1004</v>
      </c>
      <c r="D952" s="23">
        <v>0</v>
      </c>
      <c r="E952" s="23" t="s">
        <v>1173</v>
      </c>
      <c r="F952" s="23" t="s">
        <v>1124</v>
      </c>
      <c r="G952" s="1">
        <v>1</v>
      </c>
      <c r="H952" s="1">
        <v>0</v>
      </c>
      <c r="I952" s="1">
        <v>1</v>
      </c>
      <c r="J952" s="1">
        <v>1</v>
      </c>
      <c r="K952" s="1">
        <v>0</v>
      </c>
      <c r="L952" s="1">
        <v>26</v>
      </c>
      <c r="M952" s="1">
        <v>1</v>
      </c>
      <c r="N952" s="1">
        <v>1</v>
      </c>
      <c r="O952" s="1">
        <v>0</v>
      </c>
      <c r="P952" s="1">
        <v>17</v>
      </c>
      <c r="Q952" s="1">
        <v>14</v>
      </c>
      <c r="R952" s="24">
        <f t="shared" si="185"/>
        <v>31</v>
      </c>
      <c r="S952" s="24">
        <v>1</v>
      </c>
      <c r="T952" s="24">
        <v>0</v>
      </c>
      <c r="U952" s="24">
        <v>1</v>
      </c>
      <c r="V952" s="24">
        <f t="shared" si="186"/>
        <v>2</v>
      </c>
      <c r="W952" s="24">
        <v>1</v>
      </c>
      <c r="X952" s="24">
        <v>6</v>
      </c>
      <c r="Y952" s="24">
        <v>1</v>
      </c>
      <c r="Z952" s="24">
        <v>1</v>
      </c>
      <c r="AA952" s="24">
        <v>0</v>
      </c>
      <c r="AB952" s="24">
        <v>0</v>
      </c>
      <c r="AC952" s="24">
        <v>2</v>
      </c>
      <c r="AD952" s="24">
        <v>0</v>
      </c>
      <c r="AE952" s="24">
        <v>2</v>
      </c>
      <c r="AF952" s="25">
        <v>21</v>
      </c>
    </row>
    <row r="953" spans="1:32" s="25" customFormat="1" ht="13.7" customHeight="1" x14ac:dyDescent="0.15">
      <c r="A953" s="21" t="s">
        <v>1161</v>
      </c>
      <c r="B953" s="21" t="s">
        <v>1002</v>
      </c>
      <c r="C953" s="22" t="s">
        <v>1005</v>
      </c>
      <c r="D953" s="23">
        <v>0</v>
      </c>
      <c r="E953" s="23">
        <v>1</v>
      </c>
      <c r="F953" s="23" t="s">
        <v>1124</v>
      </c>
      <c r="G953" s="1">
        <v>1</v>
      </c>
      <c r="H953" s="1">
        <v>0</v>
      </c>
      <c r="I953" s="1">
        <v>1</v>
      </c>
      <c r="J953" s="1">
        <v>0</v>
      </c>
      <c r="K953" s="1">
        <v>0</v>
      </c>
      <c r="L953" s="1">
        <v>2</v>
      </c>
      <c r="M953" s="1">
        <v>1</v>
      </c>
      <c r="N953" s="1">
        <v>0</v>
      </c>
      <c r="O953" s="1">
        <v>0</v>
      </c>
      <c r="P953" s="1">
        <v>3</v>
      </c>
      <c r="Q953" s="1">
        <v>2</v>
      </c>
      <c r="R953" s="24">
        <f t="shared" si="185"/>
        <v>5</v>
      </c>
      <c r="S953" s="24">
        <v>0</v>
      </c>
      <c r="T953" s="24">
        <v>0</v>
      </c>
      <c r="U953" s="24">
        <v>1</v>
      </c>
      <c r="V953" s="24">
        <f t="shared" si="186"/>
        <v>1</v>
      </c>
      <c r="W953" s="24">
        <v>1</v>
      </c>
      <c r="X953" s="24">
        <v>0</v>
      </c>
      <c r="Y953" s="24">
        <v>1</v>
      </c>
      <c r="Z953" s="24">
        <v>0</v>
      </c>
      <c r="AA953" s="24">
        <v>0</v>
      </c>
      <c r="AB953" s="24">
        <v>0</v>
      </c>
      <c r="AC953" s="24">
        <v>0</v>
      </c>
      <c r="AD953" s="24">
        <v>0</v>
      </c>
      <c r="AE953" s="24">
        <v>0</v>
      </c>
      <c r="AF953" s="25">
        <v>22</v>
      </c>
    </row>
    <row r="954" spans="1:32" s="25" customFormat="1" ht="13.7" customHeight="1" x14ac:dyDescent="0.15">
      <c r="A954" s="21" t="s">
        <v>1161</v>
      </c>
      <c r="B954" s="21" t="s">
        <v>1002</v>
      </c>
      <c r="C954" s="22" t="s">
        <v>274</v>
      </c>
      <c r="D954" s="23">
        <v>0</v>
      </c>
      <c r="E954" s="23" t="s">
        <v>1175</v>
      </c>
      <c r="F954" s="23" t="s">
        <v>1124</v>
      </c>
      <c r="G954" s="1">
        <v>1</v>
      </c>
      <c r="H954" s="1">
        <v>0</v>
      </c>
      <c r="I954" s="1">
        <v>1</v>
      </c>
      <c r="J954" s="1">
        <v>0</v>
      </c>
      <c r="K954" s="1">
        <v>0</v>
      </c>
      <c r="L954" s="1">
        <v>3</v>
      </c>
      <c r="M954" s="1">
        <v>1</v>
      </c>
      <c r="N954" s="1">
        <v>0</v>
      </c>
      <c r="O954" s="1">
        <v>0</v>
      </c>
      <c r="P954" s="1">
        <v>4</v>
      </c>
      <c r="Q954" s="1">
        <v>2</v>
      </c>
      <c r="R954" s="24">
        <f t="shared" si="185"/>
        <v>6</v>
      </c>
      <c r="S954" s="24">
        <v>0</v>
      </c>
      <c r="T954" s="24">
        <v>0</v>
      </c>
      <c r="U954" s="24">
        <v>2</v>
      </c>
      <c r="V954" s="24">
        <f t="shared" si="186"/>
        <v>2</v>
      </c>
      <c r="W954" s="24">
        <v>1</v>
      </c>
      <c r="X954" s="24">
        <v>0</v>
      </c>
      <c r="Y954" s="24">
        <v>1</v>
      </c>
      <c r="Z954" s="24">
        <v>0</v>
      </c>
      <c r="AA954" s="24">
        <v>0</v>
      </c>
      <c r="AB954" s="24">
        <v>0</v>
      </c>
      <c r="AC954" s="24">
        <v>0</v>
      </c>
      <c r="AD954" s="24">
        <v>0</v>
      </c>
      <c r="AE954" s="24">
        <v>0</v>
      </c>
      <c r="AF954" s="25">
        <v>23</v>
      </c>
    </row>
    <row r="955" spans="1:32" s="25" customFormat="1" ht="13.7" customHeight="1" x14ac:dyDescent="0.15">
      <c r="A955" s="21" t="s">
        <v>1161</v>
      </c>
      <c r="B955" s="21" t="s">
        <v>1002</v>
      </c>
      <c r="C955" s="22" t="s">
        <v>275</v>
      </c>
      <c r="D955" s="23">
        <v>0</v>
      </c>
      <c r="E955" s="23">
        <v>1</v>
      </c>
      <c r="F955" s="23" t="s">
        <v>1124</v>
      </c>
      <c r="G955" s="1">
        <v>1</v>
      </c>
      <c r="H955" s="1">
        <v>0</v>
      </c>
      <c r="I955" s="1">
        <v>0</v>
      </c>
      <c r="J955" s="1">
        <v>0</v>
      </c>
      <c r="K955" s="24">
        <v>0</v>
      </c>
      <c r="L955" s="24">
        <v>3</v>
      </c>
      <c r="M955" s="1">
        <v>0</v>
      </c>
      <c r="N955" s="1">
        <v>0</v>
      </c>
      <c r="O955" s="1">
        <v>0</v>
      </c>
      <c r="P955" s="1">
        <v>3</v>
      </c>
      <c r="Q955" s="1">
        <v>1</v>
      </c>
      <c r="R955" s="24">
        <f t="shared" si="185"/>
        <v>4</v>
      </c>
      <c r="S955" s="24">
        <v>0</v>
      </c>
      <c r="T955" s="24">
        <v>0</v>
      </c>
      <c r="U955" s="24">
        <v>0</v>
      </c>
      <c r="V955" s="24">
        <f t="shared" si="186"/>
        <v>0</v>
      </c>
      <c r="W955" s="24">
        <v>1</v>
      </c>
      <c r="X955" s="24">
        <v>0</v>
      </c>
      <c r="Y955" s="24">
        <v>1</v>
      </c>
      <c r="Z955" s="24">
        <v>0</v>
      </c>
      <c r="AA955" s="24">
        <v>0</v>
      </c>
      <c r="AB955" s="24">
        <v>0</v>
      </c>
      <c r="AC955" s="24">
        <v>0</v>
      </c>
      <c r="AD955" s="24">
        <v>0</v>
      </c>
      <c r="AE955" s="24">
        <v>0</v>
      </c>
      <c r="AF955" s="25">
        <v>25</v>
      </c>
    </row>
    <row r="956" spans="1:32" s="25" customFormat="1" ht="13.7" customHeight="1" x14ac:dyDescent="0.15">
      <c r="A956" s="21" t="s">
        <v>1161</v>
      </c>
      <c r="B956" s="21" t="s">
        <v>1002</v>
      </c>
      <c r="C956" s="22" t="s">
        <v>276</v>
      </c>
      <c r="D956" s="23">
        <v>0</v>
      </c>
      <c r="E956" s="23" t="s">
        <v>1173</v>
      </c>
      <c r="F956" s="23" t="s">
        <v>1124</v>
      </c>
      <c r="G956" s="1">
        <v>1</v>
      </c>
      <c r="H956" s="1">
        <v>0</v>
      </c>
      <c r="I956" s="1">
        <v>1</v>
      </c>
      <c r="J956" s="1">
        <v>0</v>
      </c>
      <c r="K956" s="1">
        <v>0</v>
      </c>
      <c r="L956" s="1">
        <v>16</v>
      </c>
      <c r="M956" s="1">
        <v>1</v>
      </c>
      <c r="N956" s="1">
        <v>0</v>
      </c>
      <c r="O956" s="1">
        <v>0</v>
      </c>
      <c r="P956" s="1">
        <v>7</v>
      </c>
      <c r="Q956" s="1">
        <v>12</v>
      </c>
      <c r="R956" s="24">
        <f t="shared" si="185"/>
        <v>19</v>
      </c>
      <c r="S956" s="24">
        <v>1</v>
      </c>
      <c r="T956" s="24">
        <v>0</v>
      </c>
      <c r="U956" s="24">
        <v>1</v>
      </c>
      <c r="V956" s="24">
        <f t="shared" si="186"/>
        <v>2</v>
      </c>
      <c r="W956" s="24">
        <v>1</v>
      </c>
      <c r="X956" s="24">
        <v>1</v>
      </c>
      <c r="Y956" s="24">
        <v>1</v>
      </c>
      <c r="Z956" s="24">
        <v>1</v>
      </c>
      <c r="AA956" s="24">
        <v>0</v>
      </c>
      <c r="AB956" s="24">
        <v>0</v>
      </c>
      <c r="AC956" s="24">
        <v>0</v>
      </c>
      <c r="AD956" s="24">
        <v>0</v>
      </c>
      <c r="AE956" s="24">
        <v>0</v>
      </c>
      <c r="AF956" s="25">
        <v>26</v>
      </c>
    </row>
    <row r="957" spans="1:32" s="25" customFormat="1" ht="13.7" customHeight="1" x14ac:dyDescent="0.15">
      <c r="A957" s="26"/>
      <c r="B957" s="26" t="s">
        <v>1113</v>
      </c>
      <c r="C957" s="26">
        <f>COUNTA(C951:C956)</f>
        <v>6</v>
      </c>
      <c r="D957" s="27">
        <f>COUNTIF(D951:D956,"併")</f>
        <v>0</v>
      </c>
      <c r="E957" s="27">
        <v>3</v>
      </c>
      <c r="F957" s="27"/>
      <c r="G957" s="28">
        <f t="shared" ref="G957:AE957" si="189">SUM(G951:G956)</f>
        <v>6</v>
      </c>
      <c r="H957" s="28">
        <f t="shared" si="189"/>
        <v>0</v>
      </c>
      <c r="I957" s="28">
        <f t="shared" si="189"/>
        <v>5</v>
      </c>
      <c r="J957" s="28">
        <f t="shared" si="189"/>
        <v>2</v>
      </c>
      <c r="K957" s="28">
        <f t="shared" si="189"/>
        <v>0</v>
      </c>
      <c r="L957" s="28">
        <f t="shared" si="189"/>
        <v>82</v>
      </c>
      <c r="M957" s="28">
        <f t="shared" si="189"/>
        <v>5</v>
      </c>
      <c r="N957" s="28">
        <f t="shared" si="189"/>
        <v>1</v>
      </c>
      <c r="O957" s="28">
        <f t="shared" si="189"/>
        <v>1</v>
      </c>
      <c r="P957" s="28">
        <f t="shared" si="189"/>
        <v>53</v>
      </c>
      <c r="Q957" s="28">
        <f t="shared" si="189"/>
        <v>49</v>
      </c>
      <c r="R957" s="28">
        <f t="shared" si="189"/>
        <v>102</v>
      </c>
      <c r="S957" s="28">
        <f t="shared" si="189"/>
        <v>3</v>
      </c>
      <c r="T957" s="28">
        <f t="shared" si="189"/>
        <v>0</v>
      </c>
      <c r="U957" s="28">
        <f t="shared" si="189"/>
        <v>13</v>
      </c>
      <c r="V957" s="28">
        <f t="shared" si="189"/>
        <v>16</v>
      </c>
      <c r="W957" s="28">
        <f t="shared" si="189"/>
        <v>6</v>
      </c>
      <c r="X957" s="28">
        <f t="shared" si="189"/>
        <v>13</v>
      </c>
      <c r="Y957" s="28">
        <f t="shared" si="189"/>
        <v>6</v>
      </c>
      <c r="Z957" s="28">
        <f t="shared" si="189"/>
        <v>3</v>
      </c>
      <c r="AA957" s="28">
        <f t="shared" si="189"/>
        <v>0</v>
      </c>
      <c r="AB957" s="28">
        <f t="shared" si="189"/>
        <v>0</v>
      </c>
      <c r="AC957" s="28">
        <f t="shared" si="189"/>
        <v>4</v>
      </c>
      <c r="AD957" s="28">
        <f t="shared" si="189"/>
        <v>1</v>
      </c>
      <c r="AE957" s="28">
        <f t="shared" si="189"/>
        <v>4</v>
      </c>
      <c r="AF957" s="25">
        <v>27</v>
      </c>
    </row>
    <row r="958" spans="1:32" s="25" customFormat="1" ht="13.7" customHeight="1" x14ac:dyDescent="0.15">
      <c r="A958" s="21" t="s">
        <v>1161</v>
      </c>
      <c r="B958" s="21" t="s">
        <v>698</v>
      </c>
      <c r="C958" s="22" t="s">
        <v>699</v>
      </c>
      <c r="D958" s="23">
        <v>0</v>
      </c>
      <c r="E958" s="23" t="s">
        <v>1173</v>
      </c>
      <c r="F958" s="23" t="s">
        <v>1124</v>
      </c>
      <c r="G958" s="29">
        <v>1</v>
      </c>
      <c r="H958" s="1">
        <v>0</v>
      </c>
      <c r="I958" s="1">
        <v>1</v>
      </c>
      <c r="J958" s="1">
        <v>1</v>
      </c>
      <c r="K958" s="1">
        <v>0</v>
      </c>
      <c r="L958" s="1">
        <v>25</v>
      </c>
      <c r="M958" s="1">
        <v>1</v>
      </c>
      <c r="N958" s="1">
        <v>0</v>
      </c>
      <c r="O958" s="1">
        <v>1</v>
      </c>
      <c r="P958" s="1">
        <v>17</v>
      </c>
      <c r="Q958" s="1">
        <v>13</v>
      </c>
      <c r="R958" s="24">
        <f t="shared" si="185"/>
        <v>30</v>
      </c>
      <c r="S958" s="24">
        <v>1</v>
      </c>
      <c r="T958" s="24">
        <v>0</v>
      </c>
      <c r="U958" s="24">
        <v>8</v>
      </c>
      <c r="V958" s="24">
        <f t="shared" si="186"/>
        <v>9</v>
      </c>
      <c r="W958" s="24">
        <v>1</v>
      </c>
      <c r="X958" s="24">
        <v>6</v>
      </c>
      <c r="Y958" s="24">
        <v>1</v>
      </c>
      <c r="Z958" s="24">
        <v>1</v>
      </c>
      <c r="AA958" s="24">
        <v>0</v>
      </c>
      <c r="AB958" s="24">
        <v>0</v>
      </c>
      <c r="AC958" s="24">
        <v>0</v>
      </c>
      <c r="AD958" s="24">
        <v>0</v>
      </c>
      <c r="AE958" s="24">
        <v>0</v>
      </c>
      <c r="AF958" s="25">
        <v>28</v>
      </c>
    </row>
    <row r="959" spans="1:32" s="25" customFormat="1" ht="13.7" customHeight="1" x14ac:dyDescent="0.15">
      <c r="A959" s="21" t="s">
        <v>1161</v>
      </c>
      <c r="B959" s="21" t="s">
        <v>698</v>
      </c>
      <c r="C959" s="22" t="s">
        <v>700</v>
      </c>
      <c r="D959" s="23">
        <v>0</v>
      </c>
      <c r="E959" s="23" t="s">
        <v>1173</v>
      </c>
      <c r="F959" s="23" t="s">
        <v>1124</v>
      </c>
      <c r="G959" s="1">
        <v>1</v>
      </c>
      <c r="H959" s="1">
        <v>0</v>
      </c>
      <c r="I959" s="1">
        <v>1</v>
      </c>
      <c r="J959" s="1">
        <v>1</v>
      </c>
      <c r="K959" s="1">
        <v>0</v>
      </c>
      <c r="L959" s="1">
        <v>24</v>
      </c>
      <c r="M959" s="1">
        <v>1</v>
      </c>
      <c r="N959" s="1">
        <v>0</v>
      </c>
      <c r="O959" s="1">
        <v>0</v>
      </c>
      <c r="P959" s="1">
        <v>11</v>
      </c>
      <c r="Q959" s="1">
        <v>17</v>
      </c>
      <c r="R959" s="24">
        <f t="shared" si="185"/>
        <v>28</v>
      </c>
      <c r="S959" s="24">
        <v>1</v>
      </c>
      <c r="T959" s="24">
        <v>0</v>
      </c>
      <c r="U959" s="24">
        <v>9</v>
      </c>
      <c r="V959" s="24">
        <f t="shared" si="186"/>
        <v>10</v>
      </c>
      <c r="W959" s="24">
        <v>1</v>
      </c>
      <c r="X959" s="24">
        <v>7</v>
      </c>
      <c r="Y959" s="24">
        <v>1</v>
      </c>
      <c r="Z959" s="24">
        <v>1</v>
      </c>
      <c r="AA959" s="24">
        <v>0</v>
      </c>
      <c r="AB959" s="24">
        <v>1</v>
      </c>
      <c r="AC959" s="24">
        <v>1</v>
      </c>
      <c r="AD959" s="24">
        <v>0</v>
      </c>
      <c r="AE959" s="24">
        <v>1</v>
      </c>
      <c r="AF959" s="25">
        <v>29</v>
      </c>
    </row>
    <row r="960" spans="1:32" s="25" customFormat="1" ht="13.7" customHeight="1" x14ac:dyDescent="0.15">
      <c r="A960" s="21" t="s">
        <v>1161</v>
      </c>
      <c r="B960" s="21" t="s">
        <v>698</v>
      </c>
      <c r="C960" s="22" t="s">
        <v>735</v>
      </c>
      <c r="D960" s="23">
        <v>0</v>
      </c>
      <c r="E960" s="23" t="s">
        <v>1173</v>
      </c>
      <c r="F960" s="23" t="s">
        <v>1124</v>
      </c>
      <c r="G960" s="1">
        <v>1</v>
      </c>
      <c r="H960" s="1">
        <v>0</v>
      </c>
      <c r="I960" s="1">
        <v>1</v>
      </c>
      <c r="J960" s="1">
        <v>0</v>
      </c>
      <c r="K960" s="1">
        <v>0</v>
      </c>
      <c r="L960" s="1">
        <v>17</v>
      </c>
      <c r="M960" s="1">
        <v>1</v>
      </c>
      <c r="N960" s="1">
        <v>1</v>
      </c>
      <c r="O960" s="1">
        <v>0</v>
      </c>
      <c r="P960" s="1">
        <v>11</v>
      </c>
      <c r="Q960" s="1">
        <v>10</v>
      </c>
      <c r="R960" s="24">
        <f t="shared" si="185"/>
        <v>21</v>
      </c>
      <c r="S960" s="24">
        <v>1</v>
      </c>
      <c r="T960" s="24">
        <v>0</v>
      </c>
      <c r="U960" s="24">
        <v>9</v>
      </c>
      <c r="V960" s="24">
        <f t="shared" si="186"/>
        <v>10</v>
      </c>
      <c r="W960" s="24">
        <v>1</v>
      </c>
      <c r="X960" s="24">
        <v>2</v>
      </c>
      <c r="Y960" s="24">
        <v>1</v>
      </c>
      <c r="Z960" s="24">
        <v>1</v>
      </c>
      <c r="AA960" s="24">
        <v>0</v>
      </c>
      <c r="AB960" s="24">
        <v>0</v>
      </c>
      <c r="AC960" s="24">
        <v>0</v>
      </c>
      <c r="AD960" s="24">
        <v>0</v>
      </c>
      <c r="AE960" s="24">
        <v>0</v>
      </c>
      <c r="AF960" s="25">
        <v>30</v>
      </c>
    </row>
    <row r="961" spans="1:32" s="25" customFormat="1" ht="13.7" customHeight="1" x14ac:dyDescent="0.15">
      <c r="A961" s="26"/>
      <c r="B961" s="26" t="s">
        <v>1113</v>
      </c>
      <c r="C961" s="26">
        <f>COUNTA(C958:C960)</f>
        <v>3</v>
      </c>
      <c r="D961" s="27">
        <f>COUNTIF(D958:D960,"併")</f>
        <v>0</v>
      </c>
      <c r="E961" s="27">
        <v>0</v>
      </c>
      <c r="F961" s="27"/>
      <c r="G961" s="28">
        <f>SUM(G958:G960)</f>
        <v>3</v>
      </c>
      <c r="H961" s="28">
        <f t="shared" ref="H961:AE961" si="190">SUM(H958:H960)</f>
        <v>0</v>
      </c>
      <c r="I961" s="28">
        <f t="shared" si="190"/>
        <v>3</v>
      </c>
      <c r="J961" s="28">
        <f t="shared" si="190"/>
        <v>2</v>
      </c>
      <c r="K961" s="28">
        <f t="shared" si="190"/>
        <v>0</v>
      </c>
      <c r="L961" s="28">
        <f t="shared" si="190"/>
        <v>66</v>
      </c>
      <c r="M961" s="28">
        <f t="shared" si="190"/>
        <v>3</v>
      </c>
      <c r="N961" s="28">
        <f t="shared" si="190"/>
        <v>1</v>
      </c>
      <c r="O961" s="28">
        <f t="shared" si="190"/>
        <v>1</v>
      </c>
      <c r="P961" s="28">
        <f t="shared" si="190"/>
        <v>39</v>
      </c>
      <c r="Q961" s="28">
        <f t="shared" si="190"/>
        <v>40</v>
      </c>
      <c r="R961" s="28">
        <f t="shared" si="190"/>
        <v>79</v>
      </c>
      <c r="S961" s="28">
        <f t="shared" si="190"/>
        <v>3</v>
      </c>
      <c r="T961" s="28">
        <f t="shared" si="190"/>
        <v>0</v>
      </c>
      <c r="U961" s="28">
        <f t="shared" si="190"/>
        <v>26</v>
      </c>
      <c r="V961" s="28">
        <f t="shared" si="190"/>
        <v>29</v>
      </c>
      <c r="W961" s="28">
        <f t="shared" si="190"/>
        <v>3</v>
      </c>
      <c r="X961" s="28">
        <f t="shared" si="190"/>
        <v>15</v>
      </c>
      <c r="Y961" s="28">
        <f t="shared" si="190"/>
        <v>3</v>
      </c>
      <c r="Z961" s="28">
        <f t="shared" si="190"/>
        <v>3</v>
      </c>
      <c r="AA961" s="28">
        <f t="shared" si="190"/>
        <v>0</v>
      </c>
      <c r="AB961" s="28">
        <f t="shared" si="190"/>
        <v>1</v>
      </c>
      <c r="AC961" s="28">
        <f t="shared" si="190"/>
        <v>1</v>
      </c>
      <c r="AD961" s="28">
        <f t="shared" si="190"/>
        <v>0</v>
      </c>
      <c r="AE961" s="28">
        <f t="shared" si="190"/>
        <v>1</v>
      </c>
      <c r="AF961" s="25">
        <v>31</v>
      </c>
    </row>
    <row r="962" spans="1:32" s="25" customFormat="1" ht="13.7" customHeight="1" x14ac:dyDescent="0.15">
      <c r="A962" s="21" t="s">
        <v>1161</v>
      </c>
      <c r="B962" s="21" t="s">
        <v>701</v>
      </c>
      <c r="C962" s="22" t="s">
        <v>702</v>
      </c>
      <c r="D962" s="23">
        <v>0</v>
      </c>
      <c r="E962" s="23" t="s">
        <v>1174</v>
      </c>
      <c r="F962" s="23" t="s">
        <v>1124</v>
      </c>
      <c r="G962" s="1">
        <v>1</v>
      </c>
      <c r="H962" s="1">
        <v>0</v>
      </c>
      <c r="I962" s="1">
        <v>1</v>
      </c>
      <c r="J962" s="1">
        <v>0</v>
      </c>
      <c r="K962" s="1">
        <v>0</v>
      </c>
      <c r="L962" s="1">
        <v>17</v>
      </c>
      <c r="M962" s="1">
        <v>1</v>
      </c>
      <c r="N962" s="1">
        <v>1</v>
      </c>
      <c r="O962" s="1">
        <v>0</v>
      </c>
      <c r="P962" s="1">
        <v>9</v>
      </c>
      <c r="Q962" s="1">
        <v>12</v>
      </c>
      <c r="R962" s="24">
        <f t="shared" si="185"/>
        <v>21</v>
      </c>
      <c r="S962" s="24">
        <v>1</v>
      </c>
      <c r="T962" s="24">
        <v>0</v>
      </c>
      <c r="U962" s="24">
        <v>1</v>
      </c>
      <c r="V962" s="24">
        <f t="shared" si="186"/>
        <v>2</v>
      </c>
      <c r="W962" s="24">
        <v>1</v>
      </c>
      <c r="X962" s="24">
        <v>1</v>
      </c>
      <c r="Y962" s="24">
        <v>1</v>
      </c>
      <c r="Z962" s="24">
        <v>1</v>
      </c>
      <c r="AA962" s="24">
        <v>0</v>
      </c>
      <c r="AB962" s="24">
        <v>1</v>
      </c>
      <c r="AC962" s="24">
        <v>0</v>
      </c>
      <c r="AD962" s="24">
        <v>0</v>
      </c>
      <c r="AE962" s="24">
        <v>0</v>
      </c>
      <c r="AF962" s="25">
        <v>32</v>
      </c>
    </row>
    <row r="963" spans="1:32" s="25" customFormat="1" ht="13.7" customHeight="1" x14ac:dyDescent="0.15">
      <c r="A963" s="26"/>
      <c r="B963" s="26" t="s">
        <v>1113</v>
      </c>
      <c r="C963" s="26">
        <f>COUNTA(C962:C962)</f>
        <v>1</v>
      </c>
      <c r="D963" s="27">
        <f>COUNTIF(D962,"併")</f>
        <v>0</v>
      </c>
      <c r="E963" s="27">
        <v>1</v>
      </c>
      <c r="F963" s="27"/>
      <c r="G963" s="28">
        <f t="shared" ref="G963:AE963" si="191">SUM(G962:G962)</f>
        <v>1</v>
      </c>
      <c r="H963" s="28">
        <f t="shared" si="191"/>
        <v>0</v>
      </c>
      <c r="I963" s="28">
        <f t="shared" si="191"/>
        <v>1</v>
      </c>
      <c r="J963" s="28">
        <f t="shared" si="191"/>
        <v>0</v>
      </c>
      <c r="K963" s="28">
        <f t="shared" si="191"/>
        <v>0</v>
      </c>
      <c r="L963" s="28">
        <f t="shared" si="191"/>
        <v>17</v>
      </c>
      <c r="M963" s="28">
        <f t="shared" si="191"/>
        <v>1</v>
      </c>
      <c r="N963" s="28">
        <f t="shared" si="191"/>
        <v>1</v>
      </c>
      <c r="O963" s="28">
        <f t="shared" si="191"/>
        <v>0</v>
      </c>
      <c r="P963" s="28">
        <f t="shared" si="191"/>
        <v>9</v>
      </c>
      <c r="Q963" s="28">
        <f t="shared" si="191"/>
        <v>12</v>
      </c>
      <c r="R963" s="28">
        <f t="shared" si="191"/>
        <v>21</v>
      </c>
      <c r="S963" s="28">
        <f t="shared" si="191"/>
        <v>1</v>
      </c>
      <c r="T963" s="28">
        <f t="shared" si="191"/>
        <v>0</v>
      </c>
      <c r="U963" s="28">
        <f t="shared" si="191"/>
        <v>1</v>
      </c>
      <c r="V963" s="28">
        <f t="shared" si="191"/>
        <v>2</v>
      </c>
      <c r="W963" s="28">
        <f t="shared" si="191"/>
        <v>1</v>
      </c>
      <c r="X963" s="28">
        <f t="shared" si="191"/>
        <v>1</v>
      </c>
      <c r="Y963" s="28">
        <f t="shared" si="191"/>
        <v>1</v>
      </c>
      <c r="Z963" s="28">
        <f t="shared" si="191"/>
        <v>1</v>
      </c>
      <c r="AA963" s="28">
        <f t="shared" si="191"/>
        <v>0</v>
      </c>
      <c r="AB963" s="28">
        <f t="shared" si="191"/>
        <v>1</v>
      </c>
      <c r="AC963" s="28">
        <f t="shared" si="191"/>
        <v>0</v>
      </c>
      <c r="AD963" s="28">
        <f t="shared" si="191"/>
        <v>0</v>
      </c>
      <c r="AE963" s="28">
        <f t="shared" si="191"/>
        <v>0</v>
      </c>
      <c r="AF963" s="25">
        <v>33</v>
      </c>
    </row>
    <row r="964" spans="1:32" s="25" customFormat="1" ht="13.7" customHeight="1" x14ac:dyDescent="0.15">
      <c r="A964" s="21" t="s">
        <v>1161</v>
      </c>
      <c r="B964" s="21" t="s">
        <v>703</v>
      </c>
      <c r="C964" s="22" t="s">
        <v>704</v>
      </c>
      <c r="D964" s="23">
        <v>0</v>
      </c>
      <c r="E964" s="23">
        <v>1</v>
      </c>
      <c r="F964" s="23" t="s">
        <v>1124</v>
      </c>
      <c r="G964" s="1">
        <v>1</v>
      </c>
      <c r="H964" s="1">
        <v>0</v>
      </c>
      <c r="I964" s="1">
        <v>1</v>
      </c>
      <c r="J964" s="1">
        <v>0</v>
      </c>
      <c r="K964" s="1">
        <v>0</v>
      </c>
      <c r="L964" s="1">
        <v>31</v>
      </c>
      <c r="M964" s="1">
        <v>1</v>
      </c>
      <c r="N964" s="1">
        <v>3</v>
      </c>
      <c r="O964" s="1">
        <v>0</v>
      </c>
      <c r="P964" s="1">
        <v>16</v>
      </c>
      <c r="Q964" s="1">
        <v>21</v>
      </c>
      <c r="R964" s="24">
        <f t="shared" si="185"/>
        <v>37</v>
      </c>
      <c r="S964" s="24">
        <v>1</v>
      </c>
      <c r="T964" s="24">
        <v>0</v>
      </c>
      <c r="U964" s="24">
        <v>6</v>
      </c>
      <c r="V964" s="24">
        <f t="shared" si="186"/>
        <v>7</v>
      </c>
      <c r="W964" s="24">
        <v>1</v>
      </c>
      <c r="X964" s="24">
        <v>6</v>
      </c>
      <c r="Y964" s="24">
        <v>1</v>
      </c>
      <c r="Z964" s="24">
        <v>1</v>
      </c>
      <c r="AA964" s="24">
        <v>0</v>
      </c>
      <c r="AB964" s="24">
        <v>0</v>
      </c>
      <c r="AC964" s="24">
        <v>2</v>
      </c>
      <c r="AD964" s="24">
        <v>2</v>
      </c>
      <c r="AE964" s="24">
        <v>2</v>
      </c>
      <c r="AF964" s="25">
        <v>34</v>
      </c>
    </row>
    <row r="965" spans="1:32" s="25" customFormat="1" ht="13.7" customHeight="1" x14ac:dyDescent="0.15">
      <c r="A965" s="21" t="s">
        <v>1161</v>
      </c>
      <c r="B965" s="21" t="s">
        <v>703</v>
      </c>
      <c r="C965" s="22" t="s">
        <v>595</v>
      </c>
      <c r="D965" s="23">
        <v>0</v>
      </c>
      <c r="E965" s="23">
        <v>1</v>
      </c>
      <c r="F965" s="23" t="s">
        <v>1124</v>
      </c>
      <c r="G965" s="1">
        <v>1</v>
      </c>
      <c r="H965" s="1">
        <v>0</v>
      </c>
      <c r="I965" s="1">
        <v>1</v>
      </c>
      <c r="J965" s="1">
        <v>0</v>
      </c>
      <c r="K965" s="1">
        <v>0</v>
      </c>
      <c r="L965" s="1">
        <v>18</v>
      </c>
      <c r="M965" s="1">
        <v>1</v>
      </c>
      <c r="N965" s="1">
        <v>0</v>
      </c>
      <c r="O965" s="1">
        <v>0</v>
      </c>
      <c r="P965" s="1">
        <v>10</v>
      </c>
      <c r="Q965" s="1">
        <v>11</v>
      </c>
      <c r="R965" s="24">
        <f t="shared" si="185"/>
        <v>21</v>
      </c>
      <c r="S965" s="24">
        <v>1</v>
      </c>
      <c r="T965" s="24">
        <v>0</v>
      </c>
      <c r="U965" s="24">
        <v>2</v>
      </c>
      <c r="V965" s="24">
        <f t="shared" si="186"/>
        <v>3</v>
      </c>
      <c r="W965" s="24">
        <v>1</v>
      </c>
      <c r="X965" s="24">
        <v>5</v>
      </c>
      <c r="Y965" s="24">
        <v>1</v>
      </c>
      <c r="Z965" s="24">
        <v>1</v>
      </c>
      <c r="AA965" s="24">
        <v>0</v>
      </c>
      <c r="AB965" s="24">
        <v>0</v>
      </c>
      <c r="AC965" s="24">
        <v>0</v>
      </c>
      <c r="AD965" s="24">
        <v>0</v>
      </c>
      <c r="AE965" s="24">
        <v>0</v>
      </c>
      <c r="AF965" s="25">
        <v>35</v>
      </c>
    </row>
    <row r="966" spans="1:32" s="16" customFormat="1" ht="13.7" customHeight="1" x14ac:dyDescent="0.15">
      <c r="A966" s="26"/>
      <c r="B966" s="26" t="s">
        <v>1113</v>
      </c>
      <c r="C966" s="26">
        <f>COUNTA(C964:C965)</f>
        <v>2</v>
      </c>
      <c r="D966" s="27">
        <f>COUNTIF(D964:D965,"併")</f>
        <v>0</v>
      </c>
      <c r="E966" s="27">
        <v>2</v>
      </c>
      <c r="F966" s="27"/>
      <c r="G966" s="28">
        <f t="shared" ref="G966:AE966" si="192">SUM(G964:G965)</f>
        <v>2</v>
      </c>
      <c r="H966" s="28">
        <f t="shared" si="192"/>
        <v>0</v>
      </c>
      <c r="I966" s="28">
        <f t="shared" si="192"/>
        <v>2</v>
      </c>
      <c r="J966" s="28">
        <f t="shared" si="192"/>
        <v>0</v>
      </c>
      <c r="K966" s="28">
        <f t="shared" si="192"/>
        <v>0</v>
      </c>
      <c r="L966" s="28">
        <f t="shared" si="192"/>
        <v>49</v>
      </c>
      <c r="M966" s="28">
        <f t="shared" si="192"/>
        <v>2</v>
      </c>
      <c r="N966" s="28">
        <f t="shared" si="192"/>
        <v>3</v>
      </c>
      <c r="O966" s="28">
        <f t="shared" si="192"/>
        <v>0</v>
      </c>
      <c r="P966" s="28">
        <f t="shared" si="192"/>
        <v>26</v>
      </c>
      <c r="Q966" s="28">
        <f t="shared" si="192"/>
        <v>32</v>
      </c>
      <c r="R966" s="28">
        <f t="shared" si="192"/>
        <v>58</v>
      </c>
      <c r="S966" s="28">
        <f t="shared" si="192"/>
        <v>2</v>
      </c>
      <c r="T966" s="28">
        <f t="shared" si="192"/>
        <v>0</v>
      </c>
      <c r="U966" s="28">
        <f t="shared" si="192"/>
        <v>8</v>
      </c>
      <c r="V966" s="28">
        <f t="shared" si="192"/>
        <v>10</v>
      </c>
      <c r="W966" s="28">
        <f t="shared" si="192"/>
        <v>2</v>
      </c>
      <c r="X966" s="28">
        <f t="shared" si="192"/>
        <v>11</v>
      </c>
      <c r="Y966" s="28">
        <f t="shared" si="192"/>
        <v>2</v>
      </c>
      <c r="Z966" s="28">
        <f t="shared" si="192"/>
        <v>2</v>
      </c>
      <c r="AA966" s="28">
        <f t="shared" si="192"/>
        <v>0</v>
      </c>
      <c r="AB966" s="28">
        <f t="shared" si="192"/>
        <v>0</v>
      </c>
      <c r="AC966" s="28">
        <f t="shared" si="192"/>
        <v>2</v>
      </c>
      <c r="AD966" s="28">
        <f t="shared" si="192"/>
        <v>2</v>
      </c>
      <c r="AE966" s="28">
        <f t="shared" si="192"/>
        <v>2</v>
      </c>
      <c r="AF966" s="16">
        <v>36</v>
      </c>
    </row>
    <row r="967" spans="1:32" s="25" customFormat="1" ht="13.7" customHeight="1" x14ac:dyDescent="0.15">
      <c r="A967" s="21" t="s">
        <v>1161</v>
      </c>
      <c r="B967" s="21" t="s">
        <v>636</v>
      </c>
      <c r="C967" s="22" t="s">
        <v>637</v>
      </c>
      <c r="D967" s="23">
        <v>0</v>
      </c>
      <c r="E967" s="23">
        <v>1</v>
      </c>
      <c r="F967" s="23" t="s">
        <v>1124</v>
      </c>
      <c r="G967" s="1">
        <v>1</v>
      </c>
      <c r="H967" s="1">
        <v>0</v>
      </c>
      <c r="I967" s="1">
        <v>1</v>
      </c>
      <c r="J967" s="1">
        <v>0</v>
      </c>
      <c r="K967" s="1">
        <v>0</v>
      </c>
      <c r="L967" s="1">
        <v>23</v>
      </c>
      <c r="M967" s="1">
        <v>1</v>
      </c>
      <c r="N967" s="1">
        <v>1</v>
      </c>
      <c r="O967" s="1">
        <v>0</v>
      </c>
      <c r="P967" s="1">
        <v>12</v>
      </c>
      <c r="Q967" s="1">
        <v>15</v>
      </c>
      <c r="R967" s="24">
        <f t="shared" si="185"/>
        <v>27</v>
      </c>
      <c r="S967" s="24">
        <v>1</v>
      </c>
      <c r="T967" s="24">
        <v>0</v>
      </c>
      <c r="U967" s="24">
        <v>1</v>
      </c>
      <c r="V967" s="24">
        <f t="shared" si="186"/>
        <v>2</v>
      </c>
      <c r="W967" s="24">
        <v>1</v>
      </c>
      <c r="X967" s="24">
        <v>1</v>
      </c>
      <c r="Y967" s="24">
        <v>1</v>
      </c>
      <c r="Z967" s="24">
        <v>1</v>
      </c>
      <c r="AA967" s="24">
        <v>0</v>
      </c>
      <c r="AB967" s="24">
        <v>0</v>
      </c>
      <c r="AC967" s="24">
        <v>4</v>
      </c>
      <c r="AD967" s="24">
        <v>0</v>
      </c>
      <c r="AE967" s="24">
        <v>4</v>
      </c>
      <c r="AF967" s="25">
        <v>37</v>
      </c>
    </row>
    <row r="968" spans="1:32" s="25" customFormat="1" ht="13.7" customHeight="1" x14ac:dyDescent="0.15">
      <c r="A968" s="26"/>
      <c r="B968" s="26" t="s">
        <v>1113</v>
      </c>
      <c r="C968" s="26">
        <f>COUNTA(C967:C967)</f>
        <v>1</v>
      </c>
      <c r="D968" s="27">
        <f>COUNTIF(D967:D967,"併")</f>
        <v>0</v>
      </c>
      <c r="E968" s="27">
        <v>2</v>
      </c>
      <c r="F968" s="27"/>
      <c r="G968" s="28">
        <f t="shared" ref="G968:AE968" si="193">SUM(G967:G967)</f>
        <v>1</v>
      </c>
      <c r="H968" s="28">
        <f t="shared" si="193"/>
        <v>0</v>
      </c>
      <c r="I968" s="28">
        <f t="shared" si="193"/>
        <v>1</v>
      </c>
      <c r="J968" s="28">
        <f t="shared" si="193"/>
        <v>0</v>
      </c>
      <c r="K968" s="28">
        <f t="shared" si="193"/>
        <v>0</v>
      </c>
      <c r="L968" s="28">
        <f t="shared" si="193"/>
        <v>23</v>
      </c>
      <c r="M968" s="28">
        <f t="shared" si="193"/>
        <v>1</v>
      </c>
      <c r="N968" s="28">
        <f t="shared" si="193"/>
        <v>1</v>
      </c>
      <c r="O968" s="28">
        <f t="shared" si="193"/>
        <v>0</v>
      </c>
      <c r="P968" s="28">
        <f t="shared" si="193"/>
        <v>12</v>
      </c>
      <c r="Q968" s="28">
        <f t="shared" si="193"/>
        <v>15</v>
      </c>
      <c r="R968" s="28">
        <f t="shared" si="193"/>
        <v>27</v>
      </c>
      <c r="S968" s="28">
        <f t="shared" si="193"/>
        <v>1</v>
      </c>
      <c r="T968" s="28">
        <f t="shared" si="193"/>
        <v>0</v>
      </c>
      <c r="U968" s="28">
        <f t="shared" si="193"/>
        <v>1</v>
      </c>
      <c r="V968" s="28">
        <f t="shared" si="193"/>
        <v>2</v>
      </c>
      <c r="W968" s="28">
        <f t="shared" si="193"/>
        <v>1</v>
      </c>
      <c r="X968" s="28">
        <f t="shared" si="193"/>
        <v>1</v>
      </c>
      <c r="Y968" s="28">
        <f t="shared" si="193"/>
        <v>1</v>
      </c>
      <c r="Z968" s="28">
        <f t="shared" si="193"/>
        <v>1</v>
      </c>
      <c r="AA968" s="28">
        <f t="shared" si="193"/>
        <v>0</v>
      </c>
      <c r="AB968" s="28">
        <f t="shared" si="193"/>
        <v>0</v>
      </c>
      <c r="AC968" s="28">
        <f t="shared" si="193"/>
        <v>4</v>
      </c>
      <c r="AD968" s="28">
        <f t="shared" si="193"/>
        <v>0</v>
      </c>
      <c r="AE968" s="28">
        <f t="shared" si="193"/>
        <v>4</v>
      </c>
      <c r="AF968" s="25">
        <v>40</v>
      </c>
    </row>
    <row r="969" spans="1:32" s="25" customFormat="1" ht="13.7" customHeight="1" x14ac:dyDescent="0.15">
      <c r="A969" s="21" t="s">
        <v>1161</v>
      </c>
      <c r="B969" s="21" t="s">
        <v>638</v>
      </c>
      <c r="C969" s="22" t="s">
        <v>639</v>
      </c>
      <c r="D969" s="23">
        <v>0</v>
      </c>
      <c r="E969" s="23">
        <v>1</v>
      </c>
      <c r="F969" s="23" t="s">
        <v>1124</v>
      </c>
      <c r="G969" s="1">
        <v>1</v>
      </c>
      <c r="H969" s="1">
        <v>0</v>
      </c>
      <c r="I969" s="1">
        <v>1</v>
      </c>
      <c r="J969" s="1">
        <v>0</v>
      </c>
      <c r="K969" s="1">
        <v>0</v>
      </c>
      <c r="L969" s="1">
        <v>18</v>
      </c>
      <c r="M969" s="1">
        <v>1</v>
      </c>
      <c r="N969" s="1">
        <v>1</v>
      </c>
      <c r="O969" s="1">
        <v>0</v>
      </c>
      <c r="P969" s="1">
        <v>10</v>
      </c>
      <c r="Q969" s="1">
        <v>12</v>
      </c>
      <c r="R969" s="24">
        <f t="shared" si="185"/>
        <v>22</v>
      </c>
      <c r="S969" s="24">
        <v>1</v>
      </c>
      <c r="T969" s="24">
        <v>0</v>
      </c>
      <c r="U969" s="24">
        <v>1</v>
      </c>
      <c r="V969" s="24">
        <f t="shared" si="186"/>
        <v>2</v>
      </c>
      <c r="W969" s="24">
        <v>1</v>
      </c>
      <c r="X969" s="24">
        <v>0</v>
      </c>
      <c r="Y969" s="24">
        <v>1</v>
      </c>
      <c r="Z969" s="24">
        <v>1</v>
      </c>
      <c r="AA969" s="24">
        <v>0</v>
      </c>
      <c r="AB969" s="24">
        <v>0</v>
      </c>
      <c r="AC969" s="24">
        <v>0</v>
      </c>
      <c r="AD969" s="24">
        <v>0</v>
      </c>
      <c r="AE969" s="24">
        <v>0</v>
      </c>
      <c r="AF969" s="25">
        <v>41</v>
      </c>
    </row>
    <row r="970" spans="1:32" s="25" customFormat="1" ht="13.7" customHeight="1" x14ac:dyDescent="0.15">
      <c r="A970" s="26"/>
      <c r="B970" s="26" t="s">
        <v>1113</v>
      </c>
      <c r="C970" s="26">
        <v>1</v>
      </c>
      <c r="D970" s="27">
        <f>COUNTIF(D969,"併")</f>
        <v>0</v>
      </c>
      <c r="E970" s="27">
        <v>1</v>
      </c>
      <c r="F970" s="27"/>
      <c r="G970" s="28">
        <f>G969</f>
        <v>1</v>
      </c>
      <c r="H970" s="28">
        <f t="shared" ref="H970:AE970" si="194">H969</f>
        <v>0</v>
      </c>
      <c r="I970" s="28">
        <f t="shared" si="194"/>
        <v>1</v>
      </c>
      <c r="J970" s="28">
        <f t="shared" si="194"/>
        <v>0</v>
      </c>
      <c r="K970" s="28">
        <f t="shared" si="194"/>
        <v>0</v>
      </c>
      <c r="L970" s="28">
        <f t="shared" si="194"/>
        <v>18</v>
      </c>
      <c r="M970" s="28">
        <f t="shared" si="194"/>
        <v>1</v>
      </c>
      <c r="N970" s="28">
        <f t="shared" si="194"/>
        <v>1</v>
      </c>
      <c r="O970" s="28">
        <f t="shared" si="194"/>
        <v>0</v>
      </c>
      <c r="P970" s="28">
        <f t="shared" si="194"/>
        <v>10</v>
      </c>
      <c r="Q970" s="28">
        <f t="shared" si="194"/>
        <v>12</v>
      </c>
      <c r="R970" s="28">
        <f t="shared" si="194"/>
        <v>22</v>
      </c>
      <c r="S970" s="28">
        <f t="shared" si="194"/>
        <v>1</v>
      </c>
      <c r="T970" s="28">
        <f t="shared" si="194"/>
        <v>0</v>
      </c>
      <c r="U970" s="28">
        <f t="shared" si="194"/>
        <v>1</v>
      </c>
      <c r="V970" s="28">
        <f t="shared" si="194"/>
        <v>2</v>
      </c>
      <c r="W970" s="28">
        <f t="shared" si="194"/>
        <v>1</v>
      </c>
      <c r="X970" s="28">
        <f t="shared" si="194"/>
        <v>0</v>
      </c>
      <c r="Y970" s="28">
        <f t="shared" si="194"/>
        <v>1</v>
      </c>
      <c r="Z970" s="28">
        <f t="shared" si="194"/>
        <v>1</v>
      </c>
      <c r="AA970" s="28">
        <f t="shared" si="194"/>
        <v>0</v>
      </c>
      <c r="AB970" s="28">
        <f t="shared" si="194"/>
        <v>0</v>
      </c>
      <c r="AC970" s="28">
        <f t="shared" si="194"/>
        <v>0</v>
      </c>
      <c r="AD970" s="28">
        <f t="shared" si="194"/>
        <v>0</v>
      </c>
      <c r="AE970" s="28">
        <f t="shared" si="194"/>
        <v>0</v>
      </c>
      <c r="AF970" s="25">
        <v>42</v>
      </c>
    </row>
    <row r="971" spans="1:32" s="25" customFormat="1" ht="13.7" customHeight="1" x14ac:dyDescent="0.15">
      <c r="A971" s="21" t="s">
        <v>1161</v>
      </c>
      <c r="B971" s="21" t="s">
        <v>641</v>
      </c>
      <c r="C971" s="22" t="s">
        <v>642</v>
      </c>
      <c r="D971" s="23">
        <v>0</v>
      </c>
      <c r="E971" s="23" t="s">
        <v>1173</v>
      </c>
      <c r="F971" s="23" t="s">
        <v>1124</v>
      </c>
      <c r="G971" s="1">
        <v>1</v>
      </c>
      <c r="H971" s="1">
        <v>0</v>
      </c>
      <c r="I971" s="1">
        <v>1</v>
      </c>
      <c r="J971" s="1">
        <v>0</v>
      </c>
      <c r="K971" s="1">
        <v>0</v>
      </c>
      <c r="L971" s="1">
        <v>17</v>
      </c>
      <c r="M971" s="1">
        <v>1</v>
      </c>
      <c r="N971" s="1">
        <v>1</v>
      </c>
      <c r="O971" s="1">
        <v>0</v>
      </c>
      <c r="P971" s="1">
        <v>10</v>
      </c>
      <c r="Q971" s="1">
        <v>11</v>
      </c>
      <c r="R971" s="24">
        <f t="shared" si="185"/>
        <v>21</v>
      </c>
      <c r="S971" s="24">
        <v>1</v>
      </c>
      <c r="T971" s="24">
        <v>0</v>
      </c>
      <c r="U971" s="24">
        <v>3</v>
      </c>
      <c r="V971" s="24">
        <f t="shared" si="186"/>
        <v>4</v>
      </c>
      <c r="W971" s="24">
        <v>1</v>
      </c>
      <c r="X971" s="24">
        <v>2</v>
      </c>
      <c r="Y971" s="24">
        <v>1</v>
      </c>
      <c r="Z971" s="24">
        <v>0</v>
      </c>
      <c r="AA971" s="24">
        <v>0</v>
      </c>
      <c r="AB971" s="24">
        <v>0</v>
      </c>
      <c r="AC971" s="24">
        <v>1</v>
      </c>
      <c r="AD971" s="24">
        <v>1</v>
      </c>
      <c r="AE971" s="24">
        <v>0</v>
      </c>
      <c r="AF971" s="25">
        <v>43</v>
      </c>
    </row>
    <row r="972" spans="1:32" s="25" customFormat="1" ht="13.7" customHeight="1" x14ac:dyDescent="0.15">
      <c r="A972" s="21" t="s">
        <v>1161</v>
      </c>
      <c r="B972" s="21" t="s">
        <v>641</v>
      </c>
      <c r="C972" s="22" t="s">
        <v>643</v>
      </c>
      <c r="D972" s="23">
        <v>0</v>
      </c>
      <c r="E972" s="23" t="s">
        <v>1173</v>
      </c>
      <c r="F972" s="23" t="s">
        <v>1124</v>
      </c>
      <c r="G972" s="1">
        <v>1</v>
      </c>
      <c r="H972" s="1">
        <v>0</v>
      </c>
      <c r="I972" s="1">
        <v>1</v>
      </c>
      <c r="J972" s="1">
        <v>0</v>
      </c>
      <c r="K972" s="1">
        <v>0</v>
      </c>
      <c r="L972" s="1">
        <v>5</v>
      </c>
      <c r="M972" s="1">
        <v>1</v>
      </c>
      <c r="N972" s="1">
        <v>0</v>
      </c>
      <c r="O972" s="1">
        <v>0</v>
      </c>
      <c r="P972" s="1">
        <v>3</v>
      </c>
      <c r="Q972" s="1">
        <v>5</v>
      </c>
      <c r="R972" s="24">
        <f t="shared" si="185"/>
        <v>8</v>
      </c>
      <c r="S972" s="24">
        <v>1</v>
      </c>
      <c r="T972" s="24">
        <v>0</v>
      </c>
      <c r="U972" s="24">
        <v>1</v>
      </c>
      <c r="V972" s="24">
        <f t="shared" si="186"/>
        <v>2</v>
      </c>
      <c r="W972" s="24">
        <v>1</v>
      </c>
      <c r="X972" s="24">
        <v>0</v>
      </c>
      <c r="Y972" s="24">
        <v>1</v>
      </c>
      <c r="Z972" s="24">
        <v>0</v>
      </c>
      <c r="AA972" s="24">
        <v>0</v>
      </c>
      <c r="AB972" s="24">
        <v>0</v>
      </c>
      <c r="AC972" s="24">
        <v>0</v>
      </c>
      <c r="AD972" s="24">
        <v>0</v>
      </c>
      <c r="AE972" s="24">
        <v>0</v>
      </c>
      <c r="AF972" s="25">
        <v>44</v>
      </c>
    </row>
    <row r="973" spans="1:32" s="25" customFormat="1" ht="13.7" customHeight="1" x14ac:dyDescent="0.15">
      <c r="A973" s="26"/>
      <c r="B973" s="26" t="s">
        <v>1113</v>
      </c>
      <c r="C973" s="26">
        <f>COUNTA(C971:C972)</f>
        <v>2</v>
      </c>
      <c r="D973" s="27">
        <f>COUNTIF(D971:D972,"併")</f>
        <v>0</v>
      </c>
      <c r="E973" s="27">
        <v>0</v>
      </c>
      <c r="F973" s="27"/>
      <c r="G973" s="28">
        <f>SUM(G971:G972)</f>
        <v>2</v>
      </c>
      <c r="H973" s="28">
        <f t="shared" ref="H973:AE973" si="195">SUM(H971:H972)</f>
        <v>0</v>
      </c>
      <c r="I973" s="28">
        <f t="shared" si="195"/>
        <v>2</v>
      </c>
      <c r="J973" s="28">
        <f t="shared" si="195"/>
        <v>0</v>
      </c>
      <c r="K973" s="28">
        <f t="shared" si="195"/>
        <v>0</v>
      </c>
      <c r="L973" s="28">
        <f t="shared" si="195"/>
        <v>22</v>
      </c>
      <c r="M973" s="28">
        <f t="shared" si="195"/>
        <v>2</v>
      </c>
      <c r="N973" s="28">
        <f t="shared" si="195"/>
        <v>1</v>
      </c>
      <c r="O973" s="28">
        <f t="shared" si="195"/>
        <v>0</v>
      </c>
      <c r="P973" s="28">
        <f t="shared" si="195"/>
        <v>13</v>
      </c>
      <c r="Q973" s="28">
        <f t="shared" si="195"/>
        <v>16</v>
      </c>
      <c r="R973" s="28">
        <f t="shared" si="195"/>
        <v>29</v>
      </c>
      <c r="S973" s="28">
        <f t="shared" si="195"/>
        <v>2</v>
      </c>
      <c r="T973" s="28">
        <f t="shared" si="195"/>
        <v>0</v>
      </c>
      <c r="U973" s="28">
        <f t="shared" si="195"/>
        <v>4</v>
      </c>
      <c r="V973" s="28">
        <f t="shared" si="195"/>
        <v>6</v>
      </c>
      <c r="W973" s="28">
        <f t="shared" si="195"/>
        <v>2</v>
      </c>
      <c r="X973" s="28">
        <f t="shared" si="195"/>
        <v>2</v>
      </c>
      <c r="Y973" s="28">
        <f t="shared" si="195"/>
        <v>2</v>
      </c>
      <c r="Z973" s="28">
        <f t="shared" si="195"/>
        <v>0</v>
      </c>
      <c r="AA973" s="28">
        <f t="shared" si="195"/>
        <v>0</v>
      </c>
      <c r="AB973" s="28">
        <f t="shared" si="195"/>
        <v>0</v>
      </c>
      <c r="AC973" s="28">
        <f t="shared" si="195"/>
        <v>1</v>
      </c>
      <c r="AD973" s="28">
        <f t="shared" si="195"/>
        <v>1</v>
      </c>
      <c r="AE973" s="28">
        <f t="shared" si="195"/>
        <v>0</v>
      </c>
      <c r="AF973" s="25">
        <v>45</v>
      </c>
    </row>
    <row r="974" spans="1:32" s="16" customFormat="1" ht="13.7" customHeight="1" x14ac:dyDescent="0.15">
      <c r="A974" s="21" t="s">
        <v>1161</v>
      </c>
      <c r="B974" s="21" t="s">
        <v>644</v>
      </c>
      <c r="C974" s="30" t="s">
        <v>645</v>
      </c>
      <c r="D974" s="23">
        <v>0</v>
      </c>
      <c r="E974" s="23">
        <v>1</v>
      </c>
      <c r="F974" s="23" t="s">
        <v>1124</v>
      </c>
      <c r="G974" s="1">
        <v>1</v>
      </c>
      <c r="H974" s="1">
        <v>0</v>
      </c>
      <c r="I974" s="1">
        <v>1</v>
      </c>
      <c r="J974" s="1">
        <v>0</v>
      </c>
      <c r="K974" s="1">
        <v>0</v>
      </c>
      <c r="L974" s="1">
        <v>12</v>
      </c>
      <c r="M974" s="1">
        <v>1</v>
      </c>
      <c r="N974" s="1">
        <v>1</v>
      </c>
      <c r="O974" s="1">
        <v>0</v>
      </c>
      <c r="P974" s="1">
        <v>8</v>
      </c>
      <c r="Q974" s="1">
        <v>8</v>
      </c>
      <c r="R974" s="24">
        <f t="shared" si="185"/>
        <v>16</v>
      </c>
      <c r="S974" s="24">
        <v>1</v>
      </c>
      <c r="T974" s="24">
        <v>0</v>
      </c>
      <c r="U974" s="24">
        <v>7</v>
      </c>
      <c r="V974" s="24">
        <f t="shared" si="186"/>
        <v>8</v>
      </c>
      <c r="W974" s="24">
        <v>1</v>
      </c>
      <c r="X974" s="24">
        <v>1</v>
      </c>
      <c r="Y974" s="24">
        <v>1</v>
      </c>
      <c r="Z974" s="24">
        <v>0</v>
      </c>
      <c r="AA974" s="24">
        <v>0</v>
      </c>
      <c r="AB974" s="24">
        <v>0</v>
      </c>
      <c r="AC974" s="24">
        <v>0</v>
      </c>
      <c r="AD974" s="24">
        <v>0</v>
      </c>
      <c r="AE974" s="24">
        <v>0</v>
      </c>
      <c r="AF974" s="16">
        <v>46</v>
      </c>
    </row>
    <row r="975" spans="1:32" s="25" customFormat="1" ht="13.7" customHeight="1" x14ac:dyDescent="0.15">
      <c r="A975" s="26"/>
      <c r="B975" s="26" t="s">
        <v>1113</v>
      </c>
      <c r="C975" s="26">
        <v>1</v>
      </c>
      <c r="D975" s="27">
        <f>COUNTIF(D974,"併")</f>
        <v>0</v>
      </c>
      <c r="E975" s="27">
        <v>1</v>
      </c>
      <c r="F975" s="27"/>
      <c r="G975" s="28">
        <f>G974</f>
        <v>1</v>
      </c>
      <c r="H975" s="28">
        <f t="shared" ref="H975:AE975" si="196">H974</f>
        <v>0</v>
      </c>
      <c r="I975" s="28">
        <f t="shared" si="196"/>
        <v>1</v>
      </c>
      <c r="J975" s="28">
        <f t="shared" si="196"/>
        <v>0</v>
      </c>
      <c r="K975" s="28">
        <f t="shared" si="196"/>
        <v>0</v>
      </c>
      <c r="L975" s="28">
        <f t="shared" si="196"/>
        <v>12</v>
      </c>
      <c r="M975" s="28">
        <f t="shared" si="196"/>
        <v>1</v>
      </c>
      <c r="N975" s="28">
        <f t="shared" si="196"/>
        <v>1</v>
      </c>
      <c r="O975" s="28">
        <f t="shared" si="196"/>
        <v>0</v>
      </c>
      <c r="P975" s="28">
        <f t="shared" si="196"/>
        <v>8</v>
      </c>
      <c r="Q975" s="28">
        <f t="shared" si="196"/>
        <v>8</v>
      </c>
      <c r="R975" s="28">
        <f t="shared" si="196"/>
        <v>16</v>
      </c>
      <c r="S975" s="28">
        <f t="shared" si="196"/>
        <v>1</v>
      </c>
      <c r="T975" s="28">
        <f t="shared" si="196"/>
        <v>0</v>
      </c>
      <c r="U975" s="28">
        <f t="shared" si="196"/>
        <v>7</v>
      </c>
      <c r="V975" s="28">
        <f t="shared" si="196"/>
        <v>8</v>
      </c>
      <c r="W975" s="28">
        <f t="shared" si="196"/>
        <v>1</v>
      </c>
      <c r="X975" s="28">
        <f t="shared" si="196"/>
        <v>1</v>
      </c>
      <c r="Y975" s="28">
        <f t="shared" si="196"/>
        <v>1</v>
      </c>
      <c r="Z975" s="28">
        <f t="shared" si="196"/>
        <v>0</v>
      </c>
      <c r="AA975" s="28">
        <f t="shared" si="196"/>
        <v>0</v>
      </c>
      <c r="AB975" s="28">
        <f t="shared" si="196"/>
        <v>0</v>
      </c>
      <c r="AC975" s="28">
        <f t="shared" si="196"/>
        <v>0</v>
      </c>
      <c r="AD975" s="28">
        <f t="shared" si="196"/>
        <v>0</v>
      </c>
      <c r="AE975" s="28">
        <f t="shared" si="196"/>
        <v>0</v>
      </c>
      <c r="AF975" s="25">
        <v>47</v>
      </c>
    </row>
    <row r="976" spans="1:32" s="25" customFormat="1" ht="13.7" customHeight="1" x14ac:dyDescent="0.15">
      <c r="A976" s="21" t="s">
        <v>1161</v>
      </c>
      <c r="B976" s="21" t="s">
        <v>647</v>
      </c>
      <c r="C976" s="22" t="s">
        <v>648</v>
      </c>
      <c r="D976" s="23">
        <v>0</v>
      </c>
      <c r="E976" s="23">
        <v>1</v>
      </c>
      <c r="F976" s="23" t="s">
        <v>1124</v>
      </c>
      <c r="G976" s="1">
        <v>1</v>
      </c>
      <c r="H976" s="1">
        <v>0</v>
      </c>
      <c r="I976" s="1">
        <v>1</v>
      </c>
      <c r="J976" s="1">
        <v>0</v>
      </c>
      <c r="K976" s="1">
        <v>0</v>
      </c>
      <c r="L976" s="1">
        <v>16</v>
      </c>
      <c r="M976" s="1">
        <v>1</v>
      </c>
      <c r="N976" s="1">
        <v>1</v>
      </c>
      <c r="O976" s="1">
        <v>0</v>
      </c>
      <c r="P976" s="1">
        <v>10</v>
      </c>
      <c r="Q976" s="1">
        <v>10</v>
      </c>
      <c r="R976" s="24">
        <f t="shared" si="185"/>
        <v>20</v>
      </c>
      <c r="S976" s="24">
        <v>1</v>
      </c>
      <c r="T976" s="24">
        <v>0</v>
      </c>
      <c r="U976" s="24">
        <v>7</v>
      </c>
      <c r="V976" s="24">
        <f t="shared" si="186"/>
        <v>8</v>
      </c>
      <c r="W976" s="24">
        <v>1</v>
      </c>
      <c r="X976" s="24">
        <v>1</v>
      </c>
      <c r="Y976" s="24">
        <v>1</v>
      </c>
      <c r="Z976" s="24">
        <v>0</v>
      </c>
      <c r="AA976" s="24">
        <v>0</v>
      </c>
      <c r="AB976" s="24">
        <v>0</v>
      </c>
      <c r="AC976" s="24">
        <v>0</v>
      </c>
      <c r="AD976" s="24">
        <v>0</v>
      </c>
      <c r="AE976" s="24">
        <v>0</v>
      </c>
      <c r="AF976" s="25">
        <v>48</v>
      </c>
    </row>
    <row r="977" spans="1:32" s="25" customFormat="1" ht="13.7" customHeight="1" x14ac:dyDescent="0.15">
      <c r="A977" s="21" t="s">
        <v>1161</v>
      </c>
      <c r="B977" s="21" t="s">
        <v>647</v>
      </c>
      <c r="C977" s="22" t="s">
        <v>649</v>
      </c>
      <c r="D977" s="23">
        <v>0</v>
      </c>
      <c r="E977" s="23">
        <v>2</v>
      </c>
      <c r="F977" s="23" t="s">
        <v>1124</v>
      </c>
      <c r="G977" s="1">
        <v>1</v>
      </c>
      <c r="H977" s="1">
        <v>0</v>
      </c>
      <c r="I977" s="1">
        <v>1</v>
      </c>
      <c r="J977" s="1">
        <v>0</v>
      </c>
      <c r="K977" s="1">
        <v>0</v>
      </c>
      <c r="L977" s="1">
        <v>5</v>
      </c>
      <c r="M977" s="1">
        <v>1</v>
      </c>
      <c r="N977" s="1">
        <v>0</v>
      </c>
      <c r="O977" s="1">
        <v>0</v>
      </c>
      <c r="P977" s="1">
        <v>5</v>
      </c>
      <c r="Q977" s="1">
        <v>3</v>
      </c>
      <c r="R977" s="24">
        <f t="shared" si="185"/>
        <v>8</v>
      </c>
      <c r="S977" s="24">
        <v>1</v>
      </c>
      <c r="T977" s="24">
        <v>0</v>
      </c>
      <c r="U977" s="24">
        <v>1</v>
      </c>
      <c r="V977" s="24">
        <f t="shared" si="186"/>
        <v>2</v>
      </c>
      <c r="W977" s="24">
        <v>1</v>
      </c>
      <c r="X977" s="24">
        <v>1</v>
      </c>
      <c r="Y977" s="24">
        <v>1</v>
      </c>
      <c r="Z977" s="24">
        <v>0</v>
      </c>
      <c r="AA977" s="24">
        <v>0</v>
      </c>
      <c r="AB977" s="24">
        <v>0</v>
      </c>
      <c r="AC977" s="24">
        <v>0</v>
      </c>
      <c r="AD977" s="24">
        <v>0</v>
      </c>
      <c r="AE977" s="24">
        <v>0</v>
      </c>
      <c r="AF977" s="25">
        <v>49</v>
      </c>
    </row>
    <row r="978" spans="1:32" s="25" customFormat="1" ht="13.7" customHeight="1" x14ac:dyDescent="0.15">
      <c r="A978" s="21" t="s">
        <v>1161</v>
      </c>
      <c r="B978" s="21" t="s">
        <v>647</v>
      </c>
      <c r="C978" s="22" t="s">
        <v>650</v>
      </c>
      <c r="D978" s="23">
        <v>0</v>
      </c>
      <c r="E978" s="23">
        <v>2</v>
      </c>
      <c r="F978" s="23" t="s">
        <v>1124</v>
      </c>
      <c r="G978" s="1">
        <v>1</v>
      </c>
      <c r="H978" s="1">
        <v>0</v>
      </c>
      <c r="I978" s="1">
        <v>1</v>
      </c>
      <c r="J978" s="1">
        <v>0</v>
      </c>
      <c r="K978" s="1">
        <v>0</v>
      </c>
      <c r="L978" s="1">
        <v>3</v>
      </c>
      <c r="M978" s="1">
        <v>1</v>
      </c>
      <c r="N978" s="1">
        <v>0</v>
      </c>
      <c r="O978" s="1">
        <v>0</v>
      </c>
      <c r="P978" s="1">
        <v>3</v>
      </c>
      <c r="Q978" s="1">
        <v>3</v>
      </c>
      <c r="R978" s="24">
        <f t="shared" si="185"/>
        <v>6</v>
      </c>
      <c r="S978" s="24">
        <v>1</v>
      </c>
      <c r="T978" s="24">
        <v>0</v>
      </c>
      <c r="U978" s="24">
        <v>2</v>
      </c>
      <c r="V978" s="24">
        <f t="shared" si="186"/>
        <v>3</v>
      </c>
      <c r="W978" s="24">
        <v>1</v>
      </c>
      <c r="X978" s="24">
        <v>0</v>
      </c>
      <c r="Y978" s="24">
        <v>1</v>
      </c>
      <c r="Z978" s="24">
        <v>0</v>
      </c>
      <c r="AA978" s="24">
        <v>0</v>
      </c>
      <c r="AB978" s="24">
        <v>0</v>
      </c>
      <c r="AC978" s="24">
        <v>0</v>
      </c>
      <c r="AD978" s="24">
        <v>0</v>
      </c>
      <c r="AE978" s="24">
        <v>0</v>
      </c>
      <c r="AF978" s="25">
        <v>50</v>
      </c>
    </row>
    <row r="979" spans="1:32" s="25" customFormat="1" ht="13.7" customHeight="1" x14ac:dyDescent="0.15">
      <c r="A979" s="26"/>
      <c r="B979" s="26" t="s">
        <v>1113</v>
      </c>
      <c r="C979" s="26">
        <f>COUNTA(C976:C978)</f>
        <v>3</v>
      </c>
      <c r="D979" s="27">
        <f>COUNTIF(D976:D978,"併")</f>
        <v>0</v>
      </c>
      <c r="E979" s="27">
        <v>3</v>
      </c>
      <c r="F979" s="27"/>
      <c r="G979" s="28">
        <f>SUM(G976:G978)</f>
        <v>3</v>
      </c>
      <c r="H979" s="28">
        <f t="shared" ref="H979:AE979" si="197">SUM(H976:H978)</f>
        <v>0</v>
      </c>
      <c r="I979" s="28">
        <f t="shared" si="197"/>
        <v>3</v>
      </c>
      <c r="J979" s="28">
        <f t="shared" si="197"/>
        <v>0</v>
      </c>
      <c r="K979" s="28">
        <f t="shared" si="197"/>
        <v>0</v>
      </c>
      <c r="L979" s="28">
        <f t="shared" si="197"/>
        <v>24</v>
      </c>
      <c r="M979" s="28">
        <f t="shared" si="197"/>
        <v>3</v>
      </c>
      <c r="N979" s="28">
        <f t="shared" si="197"/>
        <v>1</v>
      </c>
      <c r="O979" s="28">
        <f t="shared" si="197"/>
        <v>0</v>
      </c>
      <c r="P979" s="28">
        <f t="shared" si="197"/>
        <v>18</v>
      </c>
      <c r="Q979" s="28">
        <f t="shared" si="197"/>
        <v>16</v>
      </c>
      <c r="R979" s="28">
        <f t="shared" si="197"/>
        <v>34</v>
      </c>
      <c r="S979" s="28">
        <f t="shared" si="197"/>
        <v>3</v>
      </c>
      <c r="T979" s="28">
        <f t="shared" si="197"/>
        <v>0</v>
      </c>
      <c r="U979" s="28">
        <f t="shared" si="197"/>
        <v>10</v>
      </c>
      <c r="V979" s="28">
        <f t="shared" si="197"/>
        <v>13</v>
      </c>
      <c r="W979" s="28">
        <f t="shared" si="197"/>
        <v>3</v>
      </c>
      <c r="X979" s="28">
        <f t="shared" si="197"/>
        <v>2</v>
      </c>
      <c r="Y979" s="28">
        <f t="shared" si="197"/>
        <v>3</v>
      </c>
      <c r="Z979" s="28">
        <f t="shared" si="197"/>
        <v>0</v>
      </c>
      <c r="AA979" s="28">
        <f t="shared" si="197"/>
        <v>0</v>
      </c>
      <c r="AB979" s="28">
        <f t="shared" si="197"/>
        <v>0</v>
      </c>
      <c r="AC979" s="28">
        <f t="shared" si="197"/>
        <v>0</v>
      </c>
      <c r="AD979" s="28">
        <f t="shared" si="197"/>
        <v>0</v>
      </c>
      <c r="AE979" s="28">
        <f t="shared" si="197"/>
        <v>0</v>
      </c>
      <c r="AF979" s="25">
        <v>51</v>
      </c>
    </row>
    <row r="980" spans="1:32" s="25" customFormat="1" ht="13.7" customHeight="1" x14ac:dyDescent="0.15">
      <c r="A980" s="21" t="s">
        <v>1161</v>
      </c>
      <c r="B980" s="21" t="s">
        <v>654</v>
      </c>
      <c r="C980" s="22" t="s">
        <v>655</v>
      </c>
      <c r="D980" s="23">
        <v>0</v>
      </c>
      <c r="E980" s="23" t="s">
        <v>1174</v>
      </c>
      <c r="F980" s="23" t="s">
        <v>1124</v>
      </c>
      <c r="G980" s="1">
        <v>1</v>
      </c>
      <c r="H980" s="1">
        <v>0</v>
      </c>
      <c r="I980" s="1">
        <v>1</v>
      </c>
      <c r="J980" s="1">
        <v>0</v>
      </c>
      <c r="K980" s="1">
        <v>0</v>
      </c>
      <c r="L980" s="1">
        <v>9</v>
      </c>
      <c r="M980" s="1">
        <v>1</v>
      </c>
      <c r="N980" s="1">
        <v>1</v>
      </c>
      <c r="O980" s="1">
        <v>0</v>
      </c>
      <c r="P980" s="1">
        <v>6</v>
      </c>
      <c r="Q980" s="1">
        <v>7</v>
      </c>
      <c r="R980" s="24">
        <f t="shared" si="185"/>
        <v>13</v>
      </c>
      <c r="S980" s="24">
        <v>1</v>
      </c>
      <c r="T980" s="24">
        <v>0</v>
      </c>
      <c r="U980" s="24">
        <v>1</v>
      </c>
      <c r="V980" s="24">
        <f t="shared" si="186"/>
        <v>2</v>
      </c>
      <c r="W980" s="24">
        <v>1</v>
      </c>
      <c r="X980" s="24">
        <v>0</v>
      </c>
      <c r="Y980" s="24">
        <v>1</v>
      </c>
      <c r="Z980" s="24">
        <v>0</v>
      </c>
      <c r="AA980" s="24">
        <v>0</v>
      </c>
      <c r="AB980" s="24">
        <v>0</v>
      </c>
      <c r="AC980" s="24">
        <v>0</v>
      </c>
      <c r="AD980" s="24">
        <v>0</v>
      </c>
      <c r="AE980" s="24">
        <v>0</v>
      </c>
      <c r="AF980" s="25">
        <v>52</v>
      </c>
    </row>
    <row r="981" spans="1:32" s="25" customFormat="1" ht="13.7" customHeight="1" x14ac:dyDescent="0.15">
      <c r="A981" s="21" t="s">
        <v>1161</v>
      </c>
      <c r="B981" s="21" t="s">
        <v>654</v>
      </c>
      <c r="C981" s="22" t="s">
        <v>656</v>
      </c>
      <c r="D981" s="23">
        <v>0</v>
      </c>
      <c r="E981" s="23">
        <v>1</v>
      </c>
      <c r="F981" s="23" t="s">
        <v>1124</v>
      </c>
      <c r="G981" s="1">
        <v>1</v>
      </c>
      <c r="H981" s="1">
        <v>0</v>
      </c>
      <c r="I981" s="1">
        <v>1</v>
      </c>
      <c r="J981" s="1">
        <v>0</v>
      </c>
      <c r="K981" s="1">
        <v>0</v>
      </c>
      <c r="L981" s="1">
        <v>9</v>
      </c>
      <c r="M981" s="1">
        <v>1</v>
      </c>
      <c r="N981" s="1">
        <v>0</v>
      </c>
      <c r="O981" s="1">
        <v>0</v>
      </c>
      <c r="P981" s="1">
        <v>7</v>
      </c>
      <c r="Q981" s="1">
        <v>5</v>
      </c>
      <c r="R981" s="24">
        <f t="shared" ref="R981:R1011" si="198">P981+Q981</f>
        <v>12</v>
      </c>
      <c r="S981" s="24">
        <v>1</v>
      </c>
      <c r="T981" s="24">
        <v>0</v>
      </c>
      <c r="U981" s="24">
        <v>1</v>
      </c>
      <c r="V981" s="24">
        <f t="shared" ref="V981:V1010" si="199">S981+T981+U981</f>
        <v>2</v>
      </c>
      <c r="W981" s="24">
        <v>1</v>
      </c>
      <c r="X981" s="24">
        <v>0</v>
      </c>
      <c r="Y981" s="24">
        <v>1</v>
      </c>
      <c r="Z981" s="24">
        <v>0</v>
      </c>
      <c r="AA981" s="24">
        <v>0</v>
      </c>
      <c r="AB981" s="24">
        <v>0</v>
      </c>
      <c r="AC981" s="24">
        <v>0</v>
      </c>
      <c r="AD981" s="24">
        <v>0</v>
      </c>
      <c r="AE981" s="24">
        <v>0</v>
      </c>
      <c r="AF981" s="25">
        <v>53</v>
      </c>
    </row>
    <row r="982" spans="1:32" s="16" customFormat="1" ht="13.7" customHeight="1" x14ac:dyDescent="0.15">
      <c r="A982" s="21" t="s">
        <v>1161</v>
      </c>
      <c r="B982" s="21" t="s">
        <v>654</v>
      </c>
      <c r="C982" s="22" t="s">
        <v>657</v>
      </c>
      <c r="D982" s="23">
        <v>0</v>
      </c>
      <c r="E982" s="23">
        <v>1</v>
      </c>
      <c r="F982" s="23" t="s">
        <v>1124</v>
      </c>
      <c r="G982" s="1">
        <v>1</v>
      </c>
      <c r="H982" s="1">
        <v>0</v>
      </c>
      <c r="I982" s="1">
        <v>1</v>
      </c>
      <c r="J982" s="1">
        <v>0</v>
      </c>
      <c r="K982" s="1">
        <v>0</v>
      </c>
      <c r="L982" s="1">
        <v>13</v>
      </c>
      <c r="M982" s="1">
        <v>1</v>
      </c>
      <c r="N982" s="1">
        <v>0</v>
      </c>
      <c r="O982" s="1">
        <v>0</v>
      </c>
      <c r="P982" s="1">
        <v>8</v>
      </c>
      <c r="Q982" s="1">
        <v>8</v>
      </c>
      <c r="R982" s="24">
        <f t="shared" si="198"/>
        <v>16</v>
      </c>
      <c r="S982" s="24">
        <v>1</v>
      </c>
      <c r="T982" s="24">
        <v>0</v>
      </c>
      <c r="U982" s="24">
        <v>3</v>
      </c>
      <c r="V982" s="24">
        <f t="shared" si="199"/>
        <v>4</v>
      </c>
      <c r="W982" s="24">
        <v>1</v>
      </c>
      <c r="X982" s="24">
        <v>2</v>
      </c>
      <c r="Y982" s="24">
        <v>1</v>
      </c>
      <c r="Z982" s="24">
        <v>0</v>
      </c>
      <c r="AA982" s="24">
        <v>0</v>
      </c>
      <c r="AB982" s="24">
        <v>0</v>
      </c>
      <c r="AC982" s="24">
        <v>0</v>
      </c>
      <c r="AD982" s="24">
        <v>0</v>
      </c>
      <c r="AE982" s="24">
        <v>0</v>
      </c>
      <c r="AF982" s="16">
        <v>54</v>
      </c>
    </row>
    <row r="983" spans="1:32" s="25" customFormat="1" ht="13.7" customHeight="1" x14ac:dyDescent="0.15">
      <c r="A983" s="21" t="s">
        <v>1161</v>
      </c>
      <c r="B983" s="21" t="s">
        <v>654</v>
      </c>
      <c r="C983" s="22" t="s">
        <v>570</v>
      </c>
      <c r="D983" s="23">
        <v>0</v>
      </c>
      <c r="E983" s="23">
        <v>1</v>
      </c>
      <c r="F983" s="23" t="s">
        <v>1124</v>
      </c>
      <c r="G983" s="1">
        <v>1</v>
      </c>
      <c r="H983" s="1">
        <v>0</v>
      </c>
      <c r="I983" s="1">
        <v>1</v>
      </c>
      <c r="J983" s="1">
        <v>0</v>
      </c>
      <c r="K983" s="1">
        <v>0</v>
      </c>
      <c r="L983" s="1">
        <v>27</v>
      </c>
      <c r="M983" s="1">
        <v>1</v>
      </c>
      <c r="N983" s="1">
        <v>0</v>
      </c>
      <c r="O983" s="1">
        <v>0</v>
      </c>
      <c r="P983" s="1">
        <v>12</v>
      </c>
      <c r="Q983" s="1">
        <v>18</v>
      </c>
      <c r="R983" s="24">
        <f t="shared" si="198"/>
        <v>30</v>
      </c>
      <c r="S983" s="24">
        <v>1</v>
      </c>
      <c r="T983" s="24">
        <v>0</v>
      </c>
      <c r="U983" s="24">
        <v>3</v>
      </c>
      <c r="V983" s="24">
        <f t="shared" si="199"/>
        <v>4</v>
      </c>
      <c r="W983" s="24">
        <v>1</v>
      </c>
      <c r="X983" s="24">
        <v>6</v>
      </c>
      <c r="Y983" s="24">
        <v>1</v>
      </c>
      <c r="Z983" s="24">
        <v>1</v>
      </c>
      <c r="AA983" s="24">
        <v>0</v>
      </c>
      <c r="AB983" s="24">
        <v>0</v>
      </c>
      <c r="AC983" s="24">
        <v>0</v>
      </c>
      <c r="AD983" s="24">
        <v>1</v>
      </c>
      <c r="AE983" s="24">
        <v>0</v>
      </c>
      <c r="AF983" s="25">
        <v>55</v>
      </c>
    </row>
    <row r="984" spans="1:32" s="25" customFormat="1" ht="13.7" customHeight="1" x14ac:dyDescent="0.15">
      <c r="A984" s="21" t="s">
        <v>1161</v>
      </c>
      <c r="B984" s="21" t="s">
        <v>654</v>
      </c>
      <c r="C984" s="22" t="s">
        <v>732</v>
      </c>
      <c r="D984" s="23">
        <v>0</v>
      </c>
      <c r="E984" s="23">
        <v>1</v>
      </c>
      <c r="F984" s="23" t="s">
        <v>1124</v>
      </c>
      <c r="G984" s="1">
        <v>1</v>
      </c>
      <c r="H984" s="1">
        <v>0</v>
      </c>
      <c r="I984" s="1">
        <v>1</v>
      </c>
      <c r="J984" s="1">
        <v>0</v>
      </c>
      <c r="K984" s="1">
        <v>0</v>
      </c>
      <c r="L984" s="1">
        <v>25</v>
      </c>
      <c r="M984" s="1">
        <v>1</v>
      </c>
      <c r="N984" s="1">
        <v>0</v>
      </c>
      <c r="O984" s="1">
        <v>0</v>
      </c>
      <c r="P984" s="1">
        <v>13</v>
      </c>
      <c r="Q984" s="1">
        <v>15</v>
      </c>
      <c r="R984" s="24">
        <f t="shared" si="198"/>
        <v>28</v>
      </c>
      <c r="S984" s="24">
        <v>1</v>
      </c>
      <c r="T984" s="24">
        <v>0</v>
      </c>
      <c r="U984" s="24">
        <v>3</v>
      </c>
      <c r="V984" s="24">
        <f t="shared" si="199"/>
        <v>4</v>
      </c>
      <c r="W984" s="24">
        <v>1</v>
      </c>
      <c r="X984" s="24">
        <v>6</v>
      </c>
      <c r="Y984" s="24">
        <v>1</v>
      </c>
      <c r="Z984" s="24">
        <v>1</v>
      </c>
      <c r="AA984" s="24">
        <v>0</v>
      </c>
      <c r="AB984" s="24">
        <v>0</v>
      </c>
      <c r="AC984" s="24">
        <v>1</v>
      </c>
      <c r="AD984" s="24">
        <v>0</v>
      </c>
      <c r="AE984" s="24">
        <v>1</v>
      </c>
      <c r="AF984" s="25">
        <v>56</v>
      </c>
    </row>
    <row r="985" spans="1:32" s="25" customFormat="1" ht="13.7" customHeight="1" x14ac:dyDescent="0.15">
      <c r="A985" s="21" t="s">
        <v>1161</v>
      </c>
      <c r="B985" s="21" t="s">
        <v>654</v>
      </c>
      <c r="C985" s="22" t="s">
        <v>658</v>
      </c>
      <c r="D985" s="23">
        <v>0</v>
      </c>
      <c r="E985" s="23">
        <v>2</v>
      </c>
      <c r="F985" s="23" t="s">
        <v>1124</v>
      </c>
      <c r="G985" s="1">
        <v>1</v>
      </c>
      <c r="H985" s="24">
        <v>0</v>
      </c>
      <c r="I985" s="1">
        <v>0</v>
      </c>
      <c r="J985" s="1">
        <v>0</v>
      </c>
      <c r="K985" s="1">
        <v>0</v>
      </c>
      <c r="L985" s="1">
        <v>2</v>
      </c>
      <c r="M985" s="1">
        <v>0</v>
      </c>
      <c r="N985" s="1">
        <v>0</v>
      </c>
      <c r="O985" s="1">
        <v>0</v>
      </c>
      <c r="P985" s="1">
        <v>2</v>
      </c>
      <c r="Q985" s="1">
        <v>1</v>
      </c>
      <c r="R985" s="24">
        <f t="shared" si="198"/>
        <v>3</v>
      </c>
      <c r="S985" s="24">
        <v>0</v>
      </c>
      <c r="T985" s="24">
        <v>0</v>
      </c>
      <c r="U985" s="24">
        <v>2</v>
      </c>
      <c r="V985" s="24">
        <f t="shared" si="199"/>
        <v>2</v>
      </c>
      <c r="W985" s="24">
        <v>0</v>
      </c>
      <c r="X985" s="24">
        <v>0</v>
      </c>
      <c r="Y985" s="24">
        <v>1</v>
      </c>
      <c r="Z985" s="24">
        <v>0</v>
      </c>
      <c r="AA985" s="24">
        <v>0</v>
      </c>
      <c r="AB985" s="24">
        <v>0</v>
      </c>
      <c r="AC985" s="24">
        <v>0</v>
      </c>
      <c r="AD985" s="24">
        <v>0</v>
      </c>
      <c r="AE985" s="24">
        <v>0</v>
      </c>
      <c r="AF985" s="25">
        <v>57</v>
      </c>
    </row>
    <row r="986" spans="1:32" s="25" customFormat="1" ht="13.7" customHeight="1" x14ac:dyDescent="0.15">
      <c r="A986" s="21" t="s">
        <v>1161</v>
      </c>
      <c r="B986" s="21" t="s">
        <v>654</v>
      </c>
      <c r="C986" s="22" t="s">
        <v>659</v>
      </c>
      <c r="D986" s="23">
        <v>0</v>
      </c>
      <c r="E986" s="23">
        <v>1</v>
      </c>
      <c r="F986" s="23" t="s">
        <v>1124</v>
      </c>
      <c r="G986" s="1">
        <v>1</v>
      </c>
      <c r="H986" s="24">
        <v>0</v>
      </c>
      <c r="I986" s="1">
        <v>1</v>
      </c>
      <c r="J986" s="1">
        <v>0</v>
      </c>
      <c r="K986" s="1">
        <v>0</v>
      </c>
      <c r="L986" s="1">
        <v>4</v>
      </c>
      <c r="M986" s="1">
        <v>1</v>
      </c>
      <c r="N986" s="1">
        <v>1</v>
      </c>
      <c r="O986" s="1">
        <v>0</v>
      </c>
      <c r="P986" s="1">
        <v>3</v>
      </c>
      <c r="Q986" s="1">
        <v>5</v>
      </c>
      <c r="R986" s="24">
        <f t="shared" si="198"/>
        <v>8</v>
      </c>
      <c r="S986" s="24">
        <v>1</v>
      </c>
      <c r="T986" s="24">
        <v>0</v>
      </c>
      <c r="U986" s="24">
        <v>1</v>
      </c>
      <c r="V986" s="24">
        <f t="shared" si="199"/>
        <v>2</v>
      </c>
      <c r="W986" s="24">
        <v>1</v>
      </c>
      <c r="X986" s="24">
        <v>0</v>
      </c>
      <c r="Y986" s="24">
        <v>1</v>
      </c>
      <c r="Z986" s="24">
        <v>0</v>
      </c>
      <c r="AA986" s="24">
        <v>0</v>
      </c>
      <c r="AB986" s="24">
        <v>0</v>
      </c>
      <c r="AC986" s="24">
        <v>0</v>
      </c>
      <c r="AD986" s="24">
        <v>0</v>
      </c>
      <c r="AE986" s="24">
        <v>0</v>
      </c>
      <c r="AF986" s="25">
        <v>58</v>
      </c>
    </row>
    <row r="987" spans="1:32" s="16" customFormat="1" ht="13.7" customHeight="1" x14ac:dyDescent="0.15">
      <c r="A987" s="21" t="s">
        <v>1161</v>
      </c>
      <c r="B987" s="21" t="s">
        <v>654</v>
      </c>
      <c r="C987" s="22" t="s">
        <v>660</v>
      </c>
      <c r="D987" s="23">
        <v>0</v>
      </c>
      <c r="E987" s="23">
        <v>2</v>
      </c>
      <c r="F987" s="23" t="s">
        <v>1124</v>
      </c>
      <c r="G987" s="1">
        <v>1</v>
      </c>
      <c r="H987" s="1">
        <v>0</v>
      </c>
      <c r="I987" s="1">
        <v>1</v>
      </c>
      <c r="J987" s="1">
        <v>0</v>
      </c>
      <c r="K987" s="1">
        <v>0</v>
      </c>
      <c r="L987" s="1">
        <v>4</v>
      </c>
      <c r="M987" s="1">
        <v>1</v>
      </c>
      <c r="N987" s="1">
        <v>0</v>
      </c>
      <c r="O987" s="1">
        <v>0</v>
      </c>
      <c r="P987" s="1">
        <v>5</v>
      </c>
      <c r="Q987" s="1">
        <v>2</v>
      </c>
      <c r="R987" s="24">
        <f t="shared" si="198"/>
        <v>7</v>
      </c>
      <c r="S987" s="24">
        <v>1</v>
      </c>
      <c r="T987" s="24">
        <v>0</v>
      </c>
      <c r="U987" s="24">
        <v>1</v>
      </c>
      <c r="V987" s="24">
        <f t="shared" si="199"/>
        <v>2</v>
      </c>
      <c r="W987" s="24">
        <v>1</v>
      </c>
      <c r="X987" s="24">
        <v>0</v>
      </c>
      <c r="Y987" s="24">
        <v>1</v>
      </c>
      <c r="Z987" s="24">
        <v>0</v>
      </c>
      <c r="AA987" s="24">
        <v>0</v>
      </c>
      <c r="AB987" s="24">
        <v>0</v>
      </c>
      <c r="AC987" s="24">
        <v>0</v>
      </c>
      <c r="AD987" s="24">
        <v>0</v>
      </c>
      <c r="AE987" s="24">
        <v>0</v>
      </c>
      <c r="AF987" s="16">
        <v>59</v>
      </c>
    </row>
    <row r="988" spans="1:32" s="25" customFormat="1" ht="13.7" customHeight="1" x14ac:dyDescent="0.15">
      <c r="A988" s="21" t="s">
        <v>1161</v>
      </c>
      <c r="B988" s="21" t="s">
        <v>654</v>
      </c>
      <c r="C988" s="22" t="s">
        <v>89</v>
      </c>
      <c r="D988" s="23" t="s">
        <v>742</v>
      </c>
      <c r="E988" s="23">
        <v>1</v>
      </c>
      <c r="F988" s="23" t="s">
        <v>1126</v>
      </c>
      <c r="G988" s="1">
        <v>0</v>
      </c>
      <c r="H988" s="24">
        <v>0</v>
      </c>
      <c r="I988" s="24">
        <v>0</v>
      </c>
      <c r="J988" s="24">
        <v>0</v>
      </c>
      <c r="K988" s="24">
        <v>0</v>
      </c>
      <c r="L988" s="1">
        <v>3</v>
      </c>
      <c r="M988" s="24">
        <v>0</v>
      </c>
      <c r="N988" s="1">
        <v>0</v>
      </c>
      <c r="O988" s="24">
        <v>0</v>
      </c>
      <c r="P988" s="1">
        <v>2</v>
      </c>
      <c r="Q988" s="1">
        <v>1</v>
      </c>
      <c r="R988" s="24">
        <f t="shared" si="198"/>
        <v>3</v>
      </c>
      <c r="S988" s="24">
        <v>0</v>
      </c>
      <c r="T988" s="24">
        <v>0</v>
      </c>
      <c r="U988" s="24">
        <v>0</v>
      </c>
      <c r="V988" s="24">
        <f t="shared" si="199"/>
        <v>0</v>
      </c>
      <c r="W988" s="24">
        <v>0</v>
      </c>
      <c r="X988" s="24">
        <v>0</v>
      </c>
      <c r="Y988" s="24">
        <v>0</v>
      </c>
      <c r="Z988" s="24">
        <v>0</v>
      </c>
      <c r="AA988" s="24">
        <v>0</v>
      </c>
      <c r="AB988" s="24">
        <v>0</v>
      </c>
      <c r="AC988" s="24">
        <v>0</v>
      </c>
      <c r="AD988" s="24">
        <v>0</v>
      </c>
      <c r="AE988" s="24">
        <v>0</v>
      </c>
      <c r="AF988" s="25">
        <v>60</v>
      </c>
    </row>
    <row r="989" spans="1:32" s="25" customFormat="1" ht="13.7" customHeight="1" x14ac:dyDescent="0.15">
      <c r="A989" s="26"/>
      <c r="B989" s="26" t="s">
        <v>1113</v>
      </c>
      <c r="C989" s="26">
        <f>COUNTA(C980:C988)</f>
        <v>9</v>
      </c>
      <c r="D989" s="27">
        <f>COUNTIF(D980:D988,"併")</f>
        <v>1</v>
      </c>
      <c r="E989" s="27">
        <v>9</v>
      </c>
      <c r="F989" s="27"/>
      <c r="G989" s="28">
        <f>SUM(G980:G988)</f>
        <v>8</v>
      </c>
      <c r="H989" s="28">
        <f t="shared" ref="H989:AE989" si="200">SUM(H980:H988)</f>
        <v>0</v>
      </c>
      <c r="I989" s="28">
        <f t="shared" si="200"/>
        <v>7</v>
      </c>
      <c r="J989" s="28">
        <f t="shared" si="200"/>
        <v>0</v>
      </c>
      <c r="K989" s="28">
        <f t="shared" si="200"/>
        <v>0</v>
      </c>
      <c r="L989" s="28">
        <f t="shared" si="200"/>
        <v>96</v>
      </c>
      <c r="M989" s="28">
        <f t="shared" si="200"/>
        <v>7</v>
      </c>
      <c r="N989" s="28">
        <f t="shared" si="200"/>
        <v>2</v>
      </c>
      <c r="O989" s="28">
        <f t="shared" si="200"/>
        <v>0</v>
      </c>
      <c r="P989" s="28">
        <f t="shared" si="200"/>
        <v>58</v>
      </c>
      <c r="Q989" s="28">
        <f t="shared" si="200"/>
        <v>62</v>
      </c>
      <c r="R989" s="28">
        <f t="shared" si="200"/>
        <v>120</v>
      </c>
      <c r="S989" s="28">
        <f t="shared" si="200"/>
        <v>7</v>
      </c>
      <c r="T989" s="28">
        <f t="shared" si="200"/>
        <v>0</v>
      </c>
      <c r="U989" s="28">
        <f t="shared" si="200"/>
        <v>15</v>
      </c>
      <c r="V989" s="28">
        <f t="shared" si="200"/>
        <v>22</v>
      </c>
      <c r="W989" s="28">
        <f t="shared" si="200"/>
        <v>7</v>
      </c>
      <c r="X989" s="28">
        <f t="shared" si="200"/>
        <v>14</v>
      </c>
      <c r="Y989" s="28">
        <f t="shared" si="200"/>
        <v>8</v>
      </c>
      <c r="Z989" s="28">
        <f t="shared" si="200"/>
        <v>2</v>
      </c>
      <c r="AA989" s="28">
        <f t="shared" si="200"/>
        <v>0</v>
      </c>
      <c r="AB989" s="28">
        <f t="shared" si="200"/>
        <v>0</v>
      </c>
      <c r="AC989" s="28">
        <f t="shared" si="200"/>
        <v>1</v>
      </c>
      <c r="AD989" s="28">
        <f t="shared" si="200"/>
        <v>1</v>
      </c>
      <c r="AE989" s="28">
        <f t="shared" si="200"/>
        <v>1</v>
      </c>
      <c r="AF989" s="25">
        <v>61</v>
      </c>
    </row>
    <row r="990" spans="1:32" s="25" customFormat="1" ht="13.7" customHeight="1" x14ac:dyDescent="0.15">
      <c r="A990" s="21" t="s">
        <v>1161</v>
      </c>
      <c r="B990" s="21" t="s">
        <v>665</v>
      </c>
      <c r="C990" s="22" t="s">
        <v>661</v>
      </c>
      <c r="D990" s="23">
        <v>0</v>
      </c>
      <c r="E990" s="23">
        <v>1</v>
      </c>
      <c r="F990" s="23" t="s">
        <v>1124</v>
      </c>
      <c r="G990" s="1">
        <v>1</v>
      </c>
      <c r="H990" s="1">
        <v>0</v>
      </c>
      <c r="I990" s="1">
        <v>1</v>
      </c>
      <c r="J990" s="1">
        <v>0</v>
      </c>
      <c r="K990" s="1">
        <v>0</v>
      </c>
      <c r="L990" s="1">
        <v>10</v>
      </c>
      <c r="M990" s="1">
        <v>1</v>
      </c>
      <c r="N990" s="1">
        <v>0</v>
      </c>
      <c r="O990" s="1">
        <v>0</v>
      </c>
      <c r="P990" s="1">
        <v>6</v>
      </c>
      <c r="Q990" s="1">
        <v>7</v>
      </c>
      <c r="R990" s="24">
        <f t="shared" si="198"/>
        <v>13</v>
      </c>
      <c r="S990" s="24">
        <v>1</v>
      </c>
      <c r="T990" s="24">
        <v>0</v>
      </c>
      <c r="U990" s="24">
        <v>2</v>
      </c>
      <c r="V990" s="24">
        <f t="shared" si="199"/>
        <v>3</v>
      </c>
      <c r="W990" s="24">
        <v>1</v>
      </c>
      <c r="X990" s="24">
        <v>3</v>
      </c>
      <c r="Y990" s="24">
        <v>1</v>
      </c>
      <c r="Z990" s="24">
        <v>0</v>
      </c>
      <c r="AA990" s="24">
        <v>0</v>
      </c>
      <c r="AB990" s="24">
        <v>0</v>
      </c>
      <c r="AC990" s="24">
        <v>1</v>
      </c>
      <c r="AD990" s="24">
        <v>0</v>
      </c>
      <c r="AE990" s="24">
        <v>1</v>
      </c>
      <c r="AF990" s="25">
        <v>62</v>
      </c>
    </row>
    <row r="991" spans="1:32" s="16" customFormat="1" ht="13.7" customHeight="1" x14ac:dyDescent="0.15">
      <c r="A991" s="21" t="s">
        <v>1161</v>
      </c>
      <c r="B991" s="21" t="s">
        <v>665</v>
      </c>
      <c r="C991" s="22" t="s">
        <v>662</v>
      </c>
      <c r="D991" s="23">
        <v>0</v>
      </c>
      <c r="E991" s="23">
        <v>1</v>
      </c>
      <c r="F991" s="23" t="s">
        <v>1124</v>
      </c>
      <c r="G991" s="1">
        <v>1</v>
      </c>
      <c r="H991" s="1">
        <v>0</v>
      </c>
      <c r="I991" s="1">
        <v>1</v>
      </c>
      <c r="J991" s="1">
        <v>0</v>
      </c>
      <c r="K991" s="1">
        <v>0</v>
      </c>
      <c r="L991" s="1">
        <v>12</v>
      </c>
      <c r="M991" s="1">
        <v>1</v>
      </c>
      <c r="N991" s="1">
        <v>1</v>
      </c>
      <c r="O991" s="1">
        <v>0</v>
      </c>
      <c r="P991" s="1">
        <v>8</v>
      </c>
      <c r="Q991" s="1">
        <v>8</v>
      </c>
      <c r="R991" s="24">
        <f t="shared" si="198"/>
        <v>16</v>
      </c>
      <c r="S991" s="24">
        <v>1</v>
      </c>
      <c r="T991" s="24">
        <v>0</v>
      </c>
      <c r="U991" s="24">
        <v>4</v>
      </c>
      <c r="V991" s="24">
        <f t="shared" si="199"/>
        <v>5</v>
      </c>
      <c r="W991" s="24">
        <v>1</v>
      </c>
      <c r="X991" s="24">
        <v>3</v>
      </c>
      <c r="Y991" s="24">
        <v>1</v>
      </c>
      <c r="Z991" s="24">
        <v>0</v>
      </c>
      <c r="AA991" s="24">
        <v>0</v>
      </c>
      <c r="AB991" s="24">
        <v>0</v>
      </c>
      <c r="AC991" s="24">
        <v>0</v>
      </c>
      <c r="AD991" s="24">
        <v>0</v>
      </c>
      <c r="AE991" s="24">
        <v>0</v>
      </c>
      <c r="AF991" s="16">
        <v>63</v>
      </c>
    </row>
    <row r="992" spans="1:32" s="25" customFormat="1" ht="13.7" customHeight="1" x14ac:dyDescent="0.15">
      <c r="A992" s="21" t="s">
        <v>1161</v>
      </c>
      <c r="B992" s="21" t="s">
        <v>665</v>
      </c>
      <c r="C992" s="22" t="s">
        <v>663</v>
      </c>
      <c r="D992" s="23">
        <v>0</v>
      </c>
      <c r="E992" s="23">
        <v>1</v>
      </c>
      <c r="F992" s="23" t="s">
        <v>1124</v>
      </c>
      <c r="G992" s="1">
        <v>1</v>
      </c>
      <c r="H992" s="1">
        <v>0</v>
      </c>
      <c r="I992" s="1">
        <v>1</v>
      </c>
      <c r="J992" s="1">
        <v>0</v>
      </c>
      <c r="K992" s="1">
        <v>0</v>
      </c>
      <c r="L992" s="1">
        <v>2</v>
      </c>
      <c r="M992" s="1">
        <v>0</v>
      </c>
      <c r="N992" s="1">
        <v>0</v>
      </c>
      <c r="O992" s="1">
        <v>0</v>
      </c>
      <c r="P992" s="1">
        <v>3</v>
      </c>
      <c r="Q992" s="1">
        <v>1</v>
      </c>
      <c r="R992" s="24">
        <f t="shared" si="198"/>
        <v>4</v>
      </c>
      <c r="S992" s="24">
        <v>0</v>
      </c>
      <c r="T992" s="24">
        <v>0</v>
      </c>
      <c r="U992" s="24">
        <v>1</v>
      </c>
      <c r="V992" s="24">
        <f t="shared" si="199"/>
        <v>1</v>
      </c>
      <c r="W992" s="24">
        <v>1</v>
      </c>
      <c r="X992" s="24">
        <v>0</v>
      </c>
      <c r="Y992" s="24">
        <v>1</v>
      </c>
      <c r="Z992" s="24">
        <v>0</v>
      </c>
      <c r="AA992" s="24">
        <v>0</v>
      </c>
      <c r="AB992" s="24">
        <v>0</v>
      </c>
      <c r="AC992" s="24">
        <v>0</v>
      </c>
      <c r="AD992" s="24">
        <v>0</v>
      </c>
      <c r="AE992" s="24">
        <v>0</v>
      </c>
      <c r="AF992" s="25">
        <v>64</v>
      </c>
    </row>
    <row r="993" spans="1:32" s="25" customFormat="1" ht="13.7" customHeight="1" x14ac:dyDescent="0.15">
      <c r="A993" s="21" t="s">
        <v>1161</v>
      </c>
      <c r="B993" s="21" t="s">
        <v>665</v>
      </c>
      <c r="C993" s="22" t="s">
        <v>664</v>
      </c>
      <c r="D993" s="23">
        <v>0</v>
      </c>
      <c r="E993" s="23">
        <v>2</v>
      </c>
      <c r="F993" s="23" t="s">
        <v>1124</v>
      </c>
      <c r="G993" s="1">
        <v>1</v>
      </c>
      <c r="H993" s="1">
        <v>0</v>
      </c>
      <c r="I993" s="1">
        <v>1</v>
      </c>
      <c r="J993" s="1">
        <v>0</v>
      </c>
      <c r="K993" s="1">
        <v>0</v>
      </c>
      <c r="L993" s="1">
        <v>2</v>
      </c>
      <c r="M993" s="1">
        <v>0</v>
      </c>
      <c r="N993" s="1">
        <v>0</v>
      </c>
      <c r="O993" s="1">
        <v>0</v>
      </c>
      <c r="P993" s="1">
        <v>3</v>
      </c>
      <c r="Q993" s="1">
        <v>1</v>
      </c>
      <c r="R993" s="24">
        <f t="shared" si="198"/>
        <v>4</v>
      </c>
      <c r="S993" s="24">
        <v>0</v>
      </c>
      <c r="T993" s="24">
        <v>0</v>
      </c>
      <c r="U993" s="24">
        <v>1</v>
      </c>
      <c r="V993" s="24">
        <f t="shared" si="199"/>
        <v>1</v>
      </c>
      <c r="W993" s="24">
        <v>1</v>
      </c>
      <c r="X993" s="24">
        <v>0</v>
      </c>
      <c r="Y993" s="24">
        <v>1</v>
      </c>
      <c r="Z993" s="24">
        <v>0</v>
      </c>
      <c r="AA993" s="24">
        <v>0</v>
      </c>
      <c r="AB993" s="24">
        <v>0</v>
      </c>
      <c r="AC993" s="24">
        <v>0</v>
      </c>
      <c r="AD993" s="24">
        <v>0</v>
      </c>
      <c r="AE993" s="24">
        <v>0</v>
      </c>
      <c r="AF993" s="25">
        <v>65</v>
      </c>
    </row>
    <row r="994" spans="1:32" s="25" customFormat="1" ht="13.7" customHeight="1" x14ac:dyDescent="0.15">
      <c r="A994" s="21" t="s">
        <v>1161</v>
      </c>
      <c r="B994" s="21" t="s">
        <v>665</v>
      </c>
      <c r="C994" s="22" t="s">
        <v>666</v>
      </c>
      <c r="D994" s="23">
        <v>0</v>
      </c>
      <c r="E994" s="23">
        <v>1</v>
      </c>
      <c r="F994" s="23" t="s">
        <v>1124</v>
      </c>
      <c r="G994" s="1">
        <v>1</v>
      </c>
      <c r="H994" s="1">
        <v>0</v>
      </c>
      <c r="I994" s="1">
        <v>1</v>
      </c>
      <c r="J994" s="1">
        <v>0</v>
      </c>
      <c r="K994" s="1">
        <v>0</v>
      </c>
      <c r="L994" s="1">
        <v>15</v>
      </c>
      <c r="M994" s="1">
        <v>1</v>
      </c>
      <c r="N994" s="1">
        <v>0</v>
      </c>
      <c r="O994" s="1">
        <v>0</v>
      </c>
      <c r="P994" s="1">
        <v>8</v>
      </c>
      <c r="Q994" s="1">
        <v>10</v>
      </c>
      <c r="R994" s="24">
        <f t="shared" si="198"/>
        <v>18</v>
      </c>
      <c r="S994" s="24">
        <v>1</v>
      </c>
      <c r="T994" s="24">
        <v>0</v>
      </c>
      <c r="U994" s="24">
        <v>5</v>
      </c>
      <c r="V994" s="24">
        <f t="shared" si="199"/>
        <v>6</v>
      </c>
      <c r="W994" s="24">
        <v>1</v>
      </c>
      <c r="X994" s="24">
        <v>1</v>
      </c>
      <c r="Y994" s="24">
        <v>1</v>
      </c>
      <c r="Z994" s="24">
        <v>0</v>
      </c>
      <c r="AA994" s="24">
        <v>0</v>
      </c>
      <c r="AB994" s="24">
        <v>0</v>
      </c>
      <c r="AC994" s="24">
        <v>0</v>
      </c>
      <c r="AD994" s="24">
        <v>0</v>
      </c>
      <c r="AE994" s="24">
        <v>0</v>
      </c>
      <c r="AF994" s="25">
        <v>66</v>
      </c>
    </row>
    <row r="995" spans="1:32" s="25" customFormat="1" ht="13.7" customHeight="1" x14ac:dyDescent="0.15">
      <c r="A995" s="26"/>
      <c r="B995" s="26" t="s">
        <v>1113</v>
      </c>
      <c r="C995" s="26">
        <f>COUNTA(C990:C994)</f>
        <v>5</v>
      </c>
      <c r="D995" s="27">
        <f>COUNTIF(D990:D994,"併")</f>
        <v>0</v>
      </c>
      <c r="E995" s="27">
        <v>5</v>
      </c>
      <c r="F995" s="27"/>
      <c r="G995" s="28">
        <f t="shared" ref="G995:AE995" si="201">SUM(G990:G994)</f>
        <v>5</v>
      </c>
      <c r="H995" s="28">
        <f t="shared" si="201"/>
        <v>0</v>
      </c>
      <c r="I995" s="28">
        <f t="shared" si="201"/>
        <v>5</v>
      </c>
      <c r="J995" s="28">
        <f t="shared" si="201"/>
        <v>0</v>
      </c>
      <c r="K995" s="28">
        <f t="shared" si="201"/>
        <v>0</v>
      </c>
      <c r="L995" s="28">
        <f t="shared" si="201"/>
        <v>41</v>
      </c>
      <c r="M995" s="28">
        <f t="shared" si="201"/>
        <v>3</v>
      </c>
      <c r="N995" s="28">
        <f t="shared" si="201"/>
        <v>1</v>
      </c>
      <c r="O995" s="28">
        <f t="shared" si="201"/>
        <v>0</v>
      </c>
      <c r="P995" s="28">
        <f t="shared" si="201"/>
        <v>28</v>
      </c>
      <c r="Q995" s="28">
        <f t="shared" si="201"/>
        <v>27</v>
      </c>
      <c r="R995" s="28">
        <f t="shared" si="201"/>
        <v>55</v>
      </c>
      <c r="S995" s="28">
        <f t="shared" si="201"/>
        <v>3</v>
      </c>
      <c r="T995" s="28">
        <f t="shared" si="201"/>
        <v>0</v>
      </c>
      <c r="U995" s="28">
        <f t="shared" si="201"/>
        <v>13</v>
      </c>
      <c r="V995" s="28">
        <f t="shared" si="201"/>
        <v>16</v>
      </c>
      <c r="W995" s="28">
        <f t="shared" si="201"/>
        <v>5</v>
      </c>
      <c r="X995" s="28">
        <f t="shared" si="201"/>
        <v>7</v>
      </c>
      <c r="Y995" s="28">
        <f t="shared" si="201"/>
        <v>5</v>
      </c>
      <c r="Z995" s="28">
        <f t="shared" si="201"/>
        <v>0</v>
      </c>
      <c r="AA995" s="28">
        <f t="shared" si="201"/>
        <v>0</v>
      </c>
      <c r="AB995" s="28">
        <f t="shared" si="201"/>
        <v>0</v>
      </c>
      <c r="AC995" s="28">
        <f t="shared" si="201"/>
        <v>1</v>
      </c>
      <c r="AD995" s="28">
        <f t="shared" si="201"/>
        <v>0</v>
      </c>
      <c r="AE995" s="28">
        <f t="shared" si="201"/>
        <v>1</v>
      </c>
      <c r="AF995" s="25">
        <v>68</v>
      </c>
    </row>
    <row r="996" spans="1:32" s="25" customFormat="1" ht="13.7" customHeight="1" x14ac:dyDescent="0.15">
      <c r="A996" s="21" t="s">
        <v>1161</v>
      </c>
      <c r="B996" s="21" t="s">
        <v>667</v>
      </c>
      <c r="C996" s="22" t="s">
        <v>668</v>
      </c>
      <c r="D996" s="23">
        <v>0</v>
      </c>
      <c r="E996" s="23">
        <v>1</v>
      </c>
      <c r="F996" s="23" t="s">
        <v>1124</v>
      </c>
      <c r="G996" s="1">
        <v>1</v>
      </c>
      <c r="H996" s="1">
        <v>0</v>
      </c>
      <c r="I996" s="1">
        <v>1</v>
      </c>
      <c r="J996" s="1">
        <v>0</v>
      </c>
      <c r="K996" s="1">
        <v>0</v>
      </c>
      <c r="L996" s="1">
        <v>10</v>
      </c>
      <c r="M996" s="1">
        <v>1</v>
      </c>
      <c r="N996" s="1">
        <v>1</v>
      </c>
      <c r="O996" s="1">
        <v>0</v>
      </c>
      <c r="P996" s="1">
        <v>6</v>
      </c>
      <c r="Q996" s="1">
        <v>8</v>
      </c>
      <c r="R996" s="24">
        <f t="shared" si="198"/>
        <v>14</v>
      </c>
      <c r="S996" s="24">
        <v>1</v>
      </c>
      <c r="T996" s="24">
        <v>0</v>
      </c>
      <c r="U996" s="24">
        <v>4</v>
      </c>
      <c r="V996" s="24">
        <f t="shared" si="199"/>
        <v>5</v>
      </c>
      <c r="W996" s="24">
        <v>1</v>
      </c>
      <c r="X996" s="24">
        <v>0</v>
      </c>
      <c r="Y996" s="24">
        <v>1</v>
      </c>
      <c r="Z996" s="24">
        <v>1</v>
      </c>
      <c r="AA996" s="24">
        <v>0</v>
      </c>
      <c r="AB996" s="24">
        <v>0</v>
      </c>
      <c r="AC996" s="24">
        <v>0</v>
      </c>
      <c r="AD996" s="24">
        <v>0</v>
      </c>
      <c r="AE996" s="24">
        <v>0</v>
      </c>
      <c r="AF996" s="25">
        <v>69</v>
      </c>
    </row>
    <row r="997" spans="1:32" s="25" customFormat="1" ht="13.7" customHeight="1" x14ac:dyDescent="0.15">
      <c r="A997" s="21" t="s">
        <v>1161</v>
      </c>
      <c r="B997" s="21" t="s">
        <v>667</v>
      </c>
      <c r="C997" s="22" t="s">
        <v>1058</v>
      </c>
      <c r="D997" s="23">
        <v>0</v>
      </c>
      <c r="E997" s="23">
        <v>1</v>
      </c>
      <c r="F997" s="23" t="s">
        <v>1124</v>
      </c>
      <c r="G997" s="1">
        <v>1</v>
      </c>
      <c r="H997" s="1">
        <v>0</v>
      </c>
      <c r="I997" s="1">
        <v>1</v>
      </c>
      <c r="J997" s="1">
        <v>0</v>
      </c>
      <c r="K997" s="24">
        <v>0</v>
      </c>
      <c r="L997" s="1">
        <v>3</v>
      </c>
      <c r="M997" s="1">
        <v>1</v>
      </c>
      <c r="N997" s="1">
        <v>0</v>
      </c>
      <c r="O997" s="1">
        <v>0</v>
      </c>
      <c r="P997" s="1">
        <v>4</v>
      </c>
      <c r="Q997" s="1">
        <v>2</v>
      </c>
      <c r="R997" s="24">
        <f t="shared" si="198"/>
        <v>6</v>
      </c>
      <c r="S997" s="24">
        <v>1</v>
      </c>
      <c r="T997" s="24">
        <v>0</v>
      </c>
      <c r="U997" s="24">
        <v>1</v>
      </c>
      <c r="V997" s="24">
        <f t="shared" si="199"/>
        <v>2</v>
      </c>
      <c r="W997" s="24">
        <v>1</v>
      </c>
      <c r="X997" s="24">
        <v>0</v>
      </c>
      <c r="Y997" s="24">
        <v>1</v>
      </c>
      <c r="Z997" s="24">
        <v>0</v>
      </c>
      <c r="AA997" s="24">
        <v>0</v>
      </c>
      <c r="AB997" s="24">
        <v>0</v>
      </c>
      <c r="AC997" s="24">
        <v>0</v>
      </c>
      <c r="AD997" s="24">
        <v>0</v>
      </c>
      <c r="AE997" s="24">
        <v>0</v>
      </c>
      <c r="AF997" s="25">
        <v>70</v>
      </c>
    </row>
    <row r="998" spans="1:32" s="16" customFormat="1" ht="13.7" customHeight="1" x14ac:dyDescent="0.15">
      <c r="A998" s="26"/>
      <c r="B998" s="26" t="s">
        <v>1113</v>
      </c>
      <c r="C998" s="26">
        <f>COUNTA(C996:C997)</f>
        <v>2</v>
      </c>
      <c r="D998" s="27">
        <f>COUNTIF(D996:D997,"併")</f>
        <v>0</v>
      </c>
      <c r="E998" s="27">
        <v>2</v>
      </c>
      <c r="F998" s="27"/>
      <c r="G998" s="28">
        <f>SUM(G996:G997)</f>
        <v>2</v>
      </c>
      <c r="H998" s="28">
        <f t="shared" ref="H998:AE998" si="202">SUM(H996:H997)</f>
        <v>0</v>
      </c>
      <c r="I998" s="28">
        <f t="shared" si="202"/>
        <v>2</v>
      </c>
      <c r="J998" s="28">
        <f t="shared" si="202"/>
        <v>0</v>
      </c>
      <c r="K998" s="28">
        <f t="shared" si="202"/>
        <v>0</v>
      </c>
      <c r="L998" s="28">
        <f t="shared" si="202"/>
        <v>13</v>
      </c>
      <c r="M998" s="28">
        <f t="shared" si="202"/>
        <v>2</v>
      </c>
      <c r="N998" s="28">
        <f t="shared" si="202"/>
        <v>1</v>
      </c>
      <c r="O998" s="28">
        <f t="shared" si="202"/>
        <v>0</v>
      </c>
      <c r="P998" s="28">
        <f t="shared" si="202"/>
        <v>10</v>
      </c>
      <c r="Q998" s="28">
        <f t="shared" si="202"/>
        <v>10</v>
      </c>
      <c r="R998" s="28">
        <f t="shared" si="202"/>
        <v>20</v>
      </c>
      <c r="S998" s="28">
        <f t="shared" si="202"/>
        <v>2</v>
      </c>
      <c r="T998" s="28">
        <f t="shared" si="202"/>
        <v>0</v>
      </c>
      <c r="U998" s="28">
        <f t="shared" si="202"/>
        <v>5</v>
      </c>
      <c r="V998" s="28">
        <f t="shared" si="202"/>
        <v>7</v>
      </c>
      <c r="W998" s="28">
        <f t="shared" si="202"/>
        <v>2</v>
      </c>
      <c r="X998" s="28">
        <f t="shared" si="202"/>
        <v>0</v>
      </c>
      <c r="Y998" s="28">
        <f t="shared" si="202"/>
        <v>2</v>
      </c>
      <c r="Z998" s="28">
        <f t="shared" si="202"/>
        <v>1</v>
      </c>
      <c r="AA998" s="28">
        <f t="shared" si="202"/>
        <v>0</v>
      </c>
      <c r="AB998" s="28">
        <f t="shared" si="202"/>
        <v>0</v>
      </c>
      <c r="AC998" s="28">
        <f t="shared" si="202"/>
        <v>0</v>
      </c>
      <c r="AD998" s="28">
        <f t="shared" si="202"/>
        <v>0</v>
      </c>
      <c r="AE998" s="28">
        <f t="shared" si="202"/>
        <v>0</v>
      </c>
      <c r="AF998" s="16">
        <v>71</v>
      </c>
    </row>
    <row r="999" spans="1:32" s="25" customFormat="1" ht="13.7" customHeight="1" x14ac:dyDescent="0.15">
      <c r="A999" s="21" t="s">
        <v>1161</v>
      </c>
      <c r="B999" s="21" t="s">
        <v>95</v>
      </c>
      <c r="C999" s="22" t="s">
        <v>96</v>
      </c>
      <c r="D999" s="23">
        <v>0</v>
      </c>
      <c r="E999" s="23" t="s">
        <v>1174</v>
      </c>
      <c r="F999" s="23" t="s">
        <v>1124</v>
      </c>
      <c r="G999" s="1">
        <v>1</v>
      </c>
      <c r="H999" s="1">
        <v>0</v>
      </c>
      <c r="I999" s="1">
        <v>1</v>
      </c>
      <c r="J999" s="1">
        <v>0</v>
      </c>
      <c r="K999" s="1">
        <v>0</v>
      </c>
      <c r="L999" s="1">
        <v>10</v>
      </c>
      <c r="M999" s="1">
        <v>1</v>
      </c>
      <c r="N999" s="1">
        <v>1</v>
      </c>
      <c r="O999" s="1">
        <v>0</v>
      </c>
      <c r="P999" s="1">
        <v>8</v>
      </c>
      <c r="Q999" s="1">
        <v>6</v>
      </c>
      <c r="R999" s="24">
        <f t="shared" si="198"/>
        <v>14</v>
      </c>
      <c r="S999" s="24">
        <v>1</v>
      </c>
      <c r="T999" s="24">
        <v>0</v>
      </c>
      <c r="U999" s="24">
        <v>1</v>
      </c>
      <c r="V999" s="24">
        <f t="shared" si="199"/>
        <v>2</v>
      </c>
      <c r="W999" s="24">
        <v>1</v>
      </c>
      <c r="X999" s="24">
        <v>2</v>
      </c>
      <c r="Y999" s="24">
        <v>1</v>
      </c>
      <c r="Z999" s="24">
        <v>0</v>
      </c>
      <c r="AA999" s="24">
        <v>0</v>
      </c>
      <c r="AB999" s="24">
        <v>0</v>
      </c>
      <c r="AC999" s="24">
        <v>0</v>
      </c>
      <c r="AD999" s="24">
        <v>0</v>
      </c>
      <c r="AE999" s="24">
        <v>0</v>
      </c>
      <c r="AF999" s="25">
        <v>72</v>
      </c>
    </row>
    <row r="1000" spans="1:32" s="25" customFormat="1" ht="13.7" customHeight="1" x14ac:dyDescent="0.15">
      <c r="A1000" s="21" t="s">
        <v>1161</v>
      </c>
      <c r="B1000" s="21" t="s">
        <v>95</v>
      </c>
      <c r="C1000" s="22" t="s">
        <v>97</v>
      </c>
      <c r="D1000" s="23">
        <v>0</v>
      </c>
      <c r="E1000" s="23">
        <v>1</v>
      </c>
      <c r="F1000" s="23" t="s">
        <v>1124</v>
      </c>
      <c r="G1000" s="1">
        <v>1</v>
      </c>
      <c r="H1000" s="1">
        <v>0</v>
      </c>
      <c r="I1000" s="1">
        <v>1</v>
      </c>
      <c r="J1000" s="1">
        <v>0</v>
      </c>
      <c r="K1000" s="1">
        <v>0</v>
      </c>
      <c r="L1000" s="1">
        <v>5</v>
      </c>
      <c r="M1000" s="1">
        <v>1</v>
      </c>
      <c r="N1000" s="1">
        <v>0</v>
      </c>
      <c r="O1000" s="1">
        <v>0</v>
      </c>
      <c r="P1000" s="1">
        <v>3</v>
      </c>
      <c r="Q1000" s="1">
        <v>5</v>
      </c>
      <c r="R1000" s="24">
        <f t="shared" si="198"/>
        <v>8</v>
      </c>
      <c r="S1000" s="24">
        <v>1</v>
      </c>
      <c r="T1000" s="24">
        <v>0</v>
      </c>
      <c r="U1000" s="24">
        <v>1</v>
      </c>
      <c r="V1000" s="24">
        <f t="shared" si="199"/>
        <v>2</v>
      </c>
      <c r="W1000" s="24">
        <v>1</v>
      </c>
      <c r="X1000" s="24">
        <v>1</v>
      </c>
      <c r="Y1000" s="24">
        <v>1</v>
      </c>
      <c r="Z1000" s="24">
        <v>0</v>
      </c>
      <c r="AA1000" s="24">
        <v>0</v>
      </c>
      <c r="AB1000" s="24">
        <v>0</v>
      </c>
      <c r="AC1000" s="24">
        <v>0</v>
      </c>
      <c r="AD1000" s="24">
        <v>0</v>
      </c>
      <c r="AE1000" s="24">
        <v>0</v>
      </c>
      <c r="AF1000" s="25">
        <v>73</v>
      </c>
    </row>
    <row r="1001" spans="1:32" s="25" customFormat="1" ht="13.7" customHeight="1" x14ac:dyDescent="0.15">
      <c r="A1001" s="26"/>
      <c r="B1001" s="26" t="s">
        <v>1113</v>
      </c>
      <c r="C1001" s="26">
        <f>COUNTA(C999:C1000)</f>
        <v>2</v>
      </c>
      <c r="D1001" s="27">
        <f>COUNTIF(D999:D1000,"併")</f>
        <v>0</v>
      </c>
      <c r="E1001" s="27">
        <v>2</v>
      </c>
      <c r="F1001" s="27"/>
      <c r="G1001" s="28">
        <f>SUM(G999:G1000)</f>
        <v>2</v>
      </c>
      <c r="H1001" s="28">
        <f t="shared" ref="H1001:AE1001" si="203">SUM(H999:H1000)</f>
        <v>0</v>
      </c>
      <c r="I1001" s="28">
        <f t="shared" si="203"/>
        <v>2</v>
      </c>
      <c r="J1001" s="28">
        <f t="shared" si="203"/>
        <v>0</v>
      </c>
      <c r="K1001" s="28">
        <f t="shared" si="203"/>
        <v>0</v>
      </c>
      <c r="L1001" s="28">
        <f t="shared" si="203"/>
        <v>15</v>
      </c>
      <c r="M1001" s="28">
        <f t="shared" si="203"/>
        <v>2</v>
      </c>
      <c r="N1001" s="28">
        <f t="shared" si="203"/>
        <v>1</v>
      </c>
      <c r="O1001" s="28">
        <f t="shared" si="203"/>
        <v>0</v>
      </c>
      <c r="P1001" s="28">
        <f t="shared" si="203"/>
        <v>11</v>
      </c>
      <c r="Q1001" s="28">
        <f t="shared" si="203"/>
        <v>11</v>
      </c>
      <c r="R1001" s="28">
        <f t="shared" si="203"/>
        <v>22</v>
      </c>
      <c r="S1001" s="28">
        <f t="shared" si="203"/>
        <v>2</v>
      </c>
      <c r="T1001" s="28">
        <f t="shared" si="203"/>
        <v>0</v>
      </c>
      <c r="U1001" s="28">
        <f t="shared" si="203"/>
        <v>2</v>
      </c>
      <c r="V1001" s="28">
        <f t="shared" si="203"/>
        <v>4</v>
      </c>
      <c r="W1001" s="28">
        <f t="shared" si="203"/>
        <v>2</v>
      </c>
      <c r="X1001" s="28">
        <f t="shared" si="203"/>
        <v>3</v>
      </c>
      <c r="Y1001" s="28">
        <f t="shared" si="203"/>
        <v>2</v>
      </c>
      <c r="Z1001" s="28">
        <f t="shared" si="203"/>
        <v>0</v>
      </c>
      <c r="AA1001" s="28">
        <f t="shared" si="203"/>
        <v>0</v>
      </c>
      <c r="AB1001" s="28">
        <f t="shared" si="203"/>
        <v>0</v>
      </c>
      <c r="AC1001" s="28">
        <f t="shared" si="203"/>
        <v>0</v>
      </c>
      <c r="AD1001" s="28">
        <f t="shared" si="203"/>
        <v>0</v>
      </c>
      <c r="AE1001" s="28">
        <f t="shared" si="203"/>
        <v>0</v>
      </c>
      <c r="AF1001" s="25">
        <v>74</v>
      </c>
    </row>
    <row r="1002" spans="1:32" s="16" customFormat="1" ht="13.7" customHeight="1" x14ac:dyDescent="0.15">
      <c r="A1002" s="21" t="s">
        <v>1161</v>
      </c>
      <c r="B1002" s="21" t="s">
        <v>98</v>
      </c>
      <c r="C1002" s="22" t="s">
        <v>99</v>
      </c>
      <c r="D1002" s="23">
        <v>0</v>
      </c>
      <c r="E1002" s="23">
        <v>2</v>
      </c>
      <c r="F1002" s="23" t="s">
        <v>1124</v>
      </c>
      <c r="G1002" s="1">
        <v>1</v>
      </c>
      <c r="H1002" s="1">
        <v>0</v>
      </c>
      <c r="I1002" s="1">
        <v>1</v>
      </c>
      <c r="J1002" s="1">
        <v>0</v>
      </c>
      <c r="K1002" s="1">
        <v>0</v>
      </c>
      <c r="L1002" s="1">
        <v>4</v>
      </c>
      <c r="M1002" s="1">
        <v>1</v>
      </c>
      <c r="N1002" s="1">
        <v>1</v>
      </c>
      <c r="O1002" s="1">
        <v>0</v>
      </c>
      <c r="P1002" s="1">
        <v>4</v>
      </c>
      <c r="Q1002" s="1">
        <v>4</v>
      </c>
      <c r="R1002" s="24">
        <f t="shared" si="198"/>
        <v>8</v>
      </c>
      <c r="S1002" s="24">
        <v>1</v>
      </c>
      <c r="T1002" s="24">
        <v>0</v>
      </c>
      <c r="U1002" s="24">
        <v>1</v>
      </c>
      <c r="V1002" s="24">
        <f t="shared" si="199"/>
        <v>2</v>
      </c>
      <c r="W1002" s="24">
        <v>1</v>
      </c>
      <c r="X1002" s="24">
        <v>0</v>
      </c>
      <c r="Y1002" s="24">
        <v>1</v>
      </c>
      <c r="Z1002" s="24">
        <v>1</v>
      </c>
      <c r="AA1002" s="24">
        <v>0</v>
      </c>
      <c r="AB1002" s="24">
        <v>0</v>
      </c>
      <c r="AC1002" s="24">
        <v>0</v>
      </c>
      <c r="AD1002" s="24">
        <v>0</v>
      </c>
      <c r="AE1002" s="24">
        <v>0</v>
      </c>
      <c r="AF1002" s="16">
        <v>1</v>
      </c>
    </row>
    <row r="1003" spans="1:32" s="25" customFormat="1" ht="13.7" customHeight="1" x14ac:dyDescent="0.15">
      <c r="A1003" s="21" t="s">
        <v>1161</v>
      </c>
      <c r="B1003" s="21" t="s">
        <v>98</v>
      </c>
      <c r="C1003" s="22" t="s">
        <v>100</v>
      </c>
      <c r="D1003" s="23">
        <v>0</v>
      </c>
      <c r="E1003" s="23">
        <v>2</v>
      </c>
      <c r="F1003" s="23" t="s">
        <v>1124</v>
      </c>
      <c r="G1003" s="1">
        <v>1</v>
      </c>
      <c r="H1003" s="1">
        <v>0</v>
      </c>
      <c r="I1003" s="1">
        <v>1</v>
      </c>
      <c r="J1003" s="1">
        <v>0</v>
      </c>
      <c r="K1003" s="1">
        <v>0</v>
      </c>
      <c r="L1003" s="1">
        <v>3</v>
      </c>
      <c r="M1003" s="1">
        <v>1</v>
      </c>
      <c r="N1003" s="1">
        <v>0</v>
      </c>
      <c r="O1003" s="1">
        <v>0</v>
      </c>
      <c r="P1003" s="1">
        <v>3</v>
      </c>
      <c r="Q1003" s="1">
        <v>3</v>
      </c>
      <c r="R1003" s="24">
        <f t="shared" si="198"/>
        <v>6</v>
      </c>
      <c r="S1003" s="24">
        <v>1</v>
      </c>
      <c r="T1003" s="24">
        <v>0</v>
      </c>
      <c r="U1003" s="24">
        <v>1</v>
      </c>
      <c r="V1003" s="24">
        <f t="shared" si="199"/>
        <v>2</v>
      </c>
      <c r="W1003" s="24">
        <v>1</v>
      </c>
      <c r="X1003" s="24">
        <v>1</v>
      </c>
      <c r="Y1003" s="24">
        <v>1</v>
      </c>
      <c r="Z1003" s="24">
        <v>0</v>
      </c>
      <c r="AA1003" s="24">
        <v>0</v>
      </c>
      <c r="AB1003" s="24">
        <v>0</v>
      </c>
      <c r="AC1003" s="24">
        <v>0</v>
      </c>
      <c r="AD1003" s="24">
        <v>0</v>
      </c>
      <c r="AE1003" s="24">
        <v>0</v>
      </c>
      <c r="AF1003" s="25">
        <v>2</v>
      </c>
    </row>
    <row r="1004" spans="1:32" s="16" customFormat="1" ht="13.7" customHeight="1" x14ac:dyDescent="0.15">
      <c r="A1004" s="26"/>
      <c r="B1004" s="26" t="s">
        <v>1113</v>
      </c>
      <c r="C1004" s="26">
        <f>COUNTA(C1002:C1003)</f>
        <v>2</v>
      </c>
      <c r="D1004" s="27">
        <f>COUNTIF(D1002:D1003,"併")</f>
        <v>0</v>
      </c>
      <c r="E1004" s="27">
        <v>2</v>
      </c>
      <c r="F1004" s="27"/>
      <c r="G1004" s="28">
        <f>SUM(G1002:G1003)</f>
        <v>2</v>
      </c>
      <c r="H1004" s="28">
        <f t="shared" ref="H1004:AE1004" si="204">SUM(H1002:H1003)</f>
        <v>0</v>
      </c>
      <c r="I1004" s="28">
        <f t="shared" si="204"/>
        <v>2</v>
      </c>
      <c r="J1004" s="28">
        <f t="shared" si="204"/>
        <v>0</v>
      </c>
      <c r="K1004" s="28">
        <f t="shared" si="204"/>
        <v>0</v>
      </c>
      <c r="L1004" s="28">
        <f t="shared" si="204"/>
        <v>7</v>
      </c>
      <c r="M1004" s="28">
        <f t="shared" si="204"/>
        <v>2</v>
      </c>
      <c r="N1004" s="28">
        <f t="shared" si="204"/>
        <v>1</v>
      </c>
      <c r="O1004" s="28">
        <f t="shared" si="204"/>
        <v>0</v>
      </c>
      <c r="P1004" s="28">
        <f t="shared" si="204"/>
        <v>7</v>
      </c>
      <c r="Q1004" s="28">
        <f t="shared" si="204"/>
        <v>7</v>
      </c>
      <c r="R1004" s="28">
        <f t="shared" si="204"/>
        <v>14</v>
      </c>
      <c r="S1004" s="28">
        <f t="shared" si="204"/>
        <v>2</v>
      </c>
      <c r="T1004" s="28">
        <f t="shared" si="204"/>
        <v>0</v>
      </c>
      <c r="U1004" s="28">
        <f t="shared" si="204"/>
        <v>2</v>
      </c>
      <c r="V1004" s="28">
        <f t="shared" si="204"/>
        <v>4</v>
      </c>
      <c r="W1004" s="28">
        <f t="shared" si="204"/>
        <v>2</v>
      </c>
      <c r="X1004" s="28">
        <f t="shared" si="204"/>
        <v>1</v>
      </c>
      <c r="Y1004" s="28">
        <f t="shared" si="204"/>
        <v>2</v>
      </c>
      <c r="Z1004" s="28">
        <f t="shared" si="204"/>
        <v>1</v>
      </c>
      <c r="AA1004" s="28">
        <f t="shared" si="204"/>
        <v>0</v>
      </c>
      <c r="AB1004" s="28">
        <f t="shared" si="204"/>
        <v>0</v>
      </c>
      <c r="AC1004" s="28">
        <f t="shared" si="204"/>
        <v>0</v>
      </c>
      <c r="AD1004" s="28">
        <f t="shared" si="204"/>
        <v>0</v>
      </c>
      <c r="AE1004" s="28">
        <f t="shared" si="204"/>
        <v>0</v>
      </c>
      <c r="AF1004" s="16">
        <v>3</v>
      </c>
    </row>
    <row r="1005" spans="1:32" s="25" customFormat="1" ht="13.7" customHeight="1" x14ac:dyDescent="0.15">
      <c r="A1005" s="21" t="s">
        <v>1161</v>
      </c>
      <c r="B1005" s="21" t="s">
        <v>101</v>
      </c>
      <c r="C1005" s="22" t="s">
        <v>102</v>
      </c>
      <c r="D1005" s="23">
        <v>0</v>
      </c>
      <c r="E1005" s="23">
        <v>1</v>
      </c>
      <c r="F1005" s="23" t="s">
        <v>1124</v>
      </c>
      <c r="G1005" s="1">
        <v>1</v>
      </c>
      <c r="H1005" s="1">
        <v>0</v>
      </c>
      <c r="I1005" s="1">
        <v>1</v>
      </c>
      <c r="J1005" s="1">
        <v>0</v>
      </c>
      <c r="K1005" s="1">
        <v>0</v>
      </c>
      <c r="L1005" s="1">
        <v>15</v>
      </c>
      <c r="M1005" s="1">
        <v>1</v>
      </c>
      <c r="N1005" s="1">
        <v>1</v>
      </c>
      <c r="O1005" s="1">
        <v>0</v>
      </c>
      <c r="P1005" s="1">
        <v>11</v>
      </c>
      <c r="Q1005" s="1">
        <v>8</v>
      </c>
      <c r="R1005" s="24">
        <f t="shared" si="198"/>
        <v>19</v>
      </c>
      <c r="S1005" s="24">
        <v>1</v>
      </c>
      <c r="T1005" s="24">
        <v>0</v>
      </c>
      <c r="U1005" s="24">
        <v>5</v>
      </c>
      <c r="V1005" s="24">
        <f t="shared" si="199"/>
        <v>6</v>
      </c>
      <c r="W1005" s="24">
        <v>1</v>
      </c>
      <c r="X1005" s="24">
        <v>1</v>
      </c>
      <c r="Y1005" s="24">
        <v>1</v>
      </c>
      <c r="Z1005" s="24">
        <v>0</v>
      </c>
      <c r="AA1005" s="24">
        <v>0</v>
      </c>
      <c r="AB1005" s="24">
        <v>0</v>
      </c>
      <c r="AC1005" s="24">
        <v>0</v>
      </c>
      <c r="AD1005" s="24">
        <v>0</v>
      </c>
      <c r="AE1005" s="24">
        <v>0</v>
      </c>
      <c r="AF1005" s="25">
        <v>4</v>
      </c>
    </row>
    <row r="1006" spans="1:32" s="25" customFormat="1" ht="13.7" customHeight="1" x14ac:dyDescent="0.15">
      <c r="A1006" s="21" t="s">
        <v>1161</v>
      </c>
      <c r="B1006" s="21" t="s">
        <v>101</v>
      </c>
      <c r="C1006" s="22" t="s">
        <v>103</v>
      </c>
      <c r="D1006" s="23">
        <v>0</v>
      </c>
      <c r="E1006" s="23">
        <v>2</v>
      </c>
      <c r="F1006" s="23" t="s">
        <v>1124</v>
      </c>
      <c r="G1006" s="1">
        <v>1</v>
      </c>
      <c r="H1006" s="1">
        <v>0</v>
      </c>
      <c r="I1006" s="1">
        <v>1</v>
      </c>
      <c r="J1006" s="1">
        <v>0</v>
      </c>
      <c r="K1006" s="24">
        <v>0</v>
      </c>
      <c r="L1006" s="1">
        <v>4</v>
      </c>
      <c r="M1006" s="1">
        <v>1</v>
      </c>
      <c r="N1006" s="1">
        <v>0</v>
      </c>
      <c r="O1006" s="1">
        <v>0</v>
      </c>
      <c r="P1006" s="1">
        <v>3</v>
      </c>
      <c r="Q1006" s="1">
        <v>4</v>
      </c>
      <c r="R1006" s="24">
        <f t="shared" si="198"/>
        <v>7</v>
      </c>
      <c r="S1006" s="24">
        <v>1</v>
      </c>
      <c r="T1006" s="24">
        <v>0</v>
      </c>
      <c r="U1006" s="24">
        <v>1</v>
      </c>
      <c r="V1006" s="24">
        <f t="shared" si="199"/>
        <v>2</v>
      </c>
      <c r="W1006" s="24">
        <v>1</v>
      </c>
      <c r="X1006" s="24">
        <v>0</v>
      </c>
      <c r="Y1006" s="24">
        <v>1</v>
      </c>
      <c r="Z1006" s="24">
        <v>1</v>
      </c>
      <c r="AA1006" s="24">
        <v>0</v>
      </c>
      <c r="AB1006" s="24">
        <v>0</v>
      </c>
      <c r="AC1006" s="24">
        <v>0</v>
      </c>
      <c r="AD1006" s="24">
        <v>0</v>
      </c>
      <c r="AE1006" s="24">
        <v>0</v>
      </c>
      <c r="AF1006" s="25">
        <v>5</v>
      </c>
    </row>
    <row r="1007" spans="1:32" s="25" customFormat="1" ht="13.7" customHeight="1" x14ac:dyDescent="0.15">
      <c r="A1007" s="21" t="s">
        <v>1161</v>
      </c>
      <c r="B1007" s="21" t="s">
        <v>101</v>
      </c>
      <c r="C1007" s="22" t="s">
        <v>104</v>
      </c>
      <c r="D1007" s="23">
        <v>0</v>
      </c>
      <c r="E1007" s="23">
        <v>2</v>
      </c>
      <c r="F1007" s="23" t="s">
        <v>1124</v>
      </c>
      <c r="G1007" s="1">
        <v>1</v>
      </c>
      <c r="H1007" s="24">
        <v>0</v>
      </c>
      <c r="I1007" s="1">
        <v>1</v>
      </c>
      <c r="J1007" s="1">
        <v>0</v>
      </c>
      <c r="K1007" s="1">
        <v>0</v>
      </c>
      <c r="L1007" s="1">
        <v>4</v>
      </c>
      <c r="M1007" s="1">
        <v>1</v>
      </c>
      <c r="N1007" s="1">
        <v>0</v>
      </c>
      <c r="O1007" s="1">
        <v>0</v>
      </c>
      <c r="P1007" s="1">
        <v>3</v>
      </c>
      <c r="Q1007" s="1">
        <v>4</v>
      </c>
      <c r="R1007" s="24">
        <f t="shared" si="198"/>
        <v>7</v>
      </c>
      <c r="S1007" s="24">
        <v>0</v>
      </c>
      <c r="T1007" s="24">
        <v>0</v>
      </c>
      <c r="U1007" s="24">
        <v>2</v>
      </c>
      <c r="V1007" s="24">
        <f t="shared" si="199"/>
        <v>2</v>
      </c>
      <c r="W1007" s="24">
        <v>1</v>
      </c>
      <c r="X1007" s="24">
        <v>0</v>
      </c>
      <c r="Y1007" s="24">
        <v>1</v>
      </c>
      <c r="Z1007" s="24">
        <v>0</v>
      </c>
      <c r="AA1007" s="24">
        <v>0</v>
      </c>
      <c r="AB1007" s="24">
        <v>0</v>
      </c>
      <c r="AC1007" s="24">
        <v>1</v>
      </c>
      <c r="AD1007" s="24">
        <v>0</v>
      </c>
      <c r="AE1007" s="24">
        <v>1</v>
      </c>
      <c r="AF1007" s="25">
        <v>6</v>
      </c>
    </row>
    <row r="1008" spans="1:32" s="16" customFormat="1" ht="13.7" customHeight="1" x14ac:dyDescent="0.15">
      <c r="A1008" s="21" t="s">
        <v>1161</v>
      </c>
      <c r="B1008" s="21" t="s">
        <v>101</v>
      </c>
      <c r="C1008" s="22" t="s">
        <v>908</v>
      </c>
      <c r="D1008" s="23">
        <v>0</v>
      </c>
      <c r="E1008" s="23">
        <v>1</v>
      </c>
      <c r="F1008" s="23" t="s">
        <v>1124</v>
      </c>
      <c r="G1008" s="1">
        <v>1</v>
      </c>
      <c r="H1008" s="1">
        <v>0</v>
      </c>
      <c r="I1008" s="1">
        <v>1</v>
      </c>
      <c r="J1008" s="24">
        <v>0</v>
      </c>
      <c r="K1008" s="1">
        <v>0</v>
      </c>
      <c r="L1008" s="1">
        <v>3</v>
      </c>
      <c r="M1008" s="24">
        <v>0</v>
      </c>
      <c r="N1008" s="1">
        <v>0</v>
      </c>
      <c r="O1008" s="1">
        <v>0</v>
      </c>
      <c r="P1008" s="1">
        <v>3</v>
      </c>
      <c r="Q1008" s="1">
        <v>2</v>
      </c>
      <c r="R1008" s="24">
        <f t="shared" si="198"/>
        <v>5</v>
      </c>
      <c r="S1008" s="24">
        <v>0</v>
      </c>
      <c r="T1008" s="24">
        <v>0</v>
      </c>
      <c r="U1008" s="24">
        <v>2</v>
      </c>
      <c r="V1008" s="24">
        <f t="shared" si="199"/>
        <v>2</v>
      </c>
      <c r="W1008" s="24">
        <v>1</v>
      </c>
      <c r="X1008" s="24">
        <v>0</v>
      </c>
      <c r="Y1008" s="24">
        <v>1</v>
      </c>
      <c r="Z1008" s="24">
        <v>0</v>
      </c>
      <c r="AA1008" s="24">
        <v>0</v>
      </c>
      <c r="AB1008" s="24">
        <v>1</v>
      </c>
      <c r="AC1008" s="24">
        <v>0</v>
      </c>
      <c r="AD1008" s="24">
        <v>1</v>
      </c>
      <c r="AE1008" s="24">
        <v>0</v>
      </c>
      <c r="AF1008" s="16">
        <v>7</v>
      </c>
    </row>
    <row r="1009" spans="1:32" s="25" customFormat="1" ht="13.7" customHeight="1" x14ac:dyDescent="0.15">
      <c r="A1009" s="26"/>
      <c r="B1009" s="26" t="s">
        <v>1113</v>
      </c>
      <c r="C1009" s="26">
        <f>COUNTA(C1005:C1008)</f>
        <v>4</v>
      </c>
      <c r="D1009" s="27">
        <f>COUNTIF(D1005:D1008,"併")</f>
        <v>0</v>
      </c>
      <c r="E1009" s="27">
        <v>4</v>
      </c>
      <c r="F1009" s="27"/>
      <c r="G1009" s="28">
        <f t="shared" ref="G1009:AE1009" si="205">SUM(G1005:G1008)</f>
        <v>4</v>
      </c>
      <c r="H1009" s="28">
        <f t="shared" si="205"/>
        <v>0</v>
      </c>
      <c r="I1009" s="28">
        <f t="shared" si="205"/>
        <v>4</v>
      </c>
      <c r="J1009" s="28">
        <f t="shared" si="205"/>
        <v>0</v>
      </c>
      <c r="K1009" s="28">
        <f t="shared" si="205"/>
        <v>0</v>
      </c>
      <c r="L1009" s="28">
        <f t="shared" si="205"/>
        <v>26</v>
      </c>
      <c r="M1009" s="28">
        <f t="shared" si="205"/>
        <v>3</v>
      </c>
      <c r="N1009" s="28">
        <f t="shared" si="205"/>
        <v>1</v>
      </c>
      <c r="O1009" s="28">
        <f t="shared" si="205"/>
        <v>0</v>
      </c>
      <c r="P1009" s="28">
        <f t="shared" si="205"/>
        <v>20</v>
      </c>
      <c r="Q1009" s="28">
        <f t="shared" si="205"/>
        <v>18</v>
      </c>
      <c r="R1009" s="28">
        <f t="shared" si="205"/>
        <v>38</v>
      </c>
      <c r="S1009" s="28">
        <f t="shared" si="205"/>
        <v>2</v>
      </c>
      <c r="T1009" s="28">
        <f t="shared" si="205"/>
        <v>0</v>
      </c>
      <c r="U1009" s="28">
        <f t="shared" si="205"/>
        <v>10</v>
      </c>
      <c r="V1009" s="28">
        <f t="shared" si="205"/>
        <v>12</v>
      </c>
      <c r="W1009" s="28">
        <f t="shared" si="205"/>
        <v>4</v>
      </c>
      <c r="X1009" s="28">
        <f t="shared" si="205"/>
        <v>1</v>
      </c>
      <c r="Y1009" s="28">
        <f t="shared" si="205"/>
        <v>4</v>
      </c>
      <c r="Z1009" s="28">
        <f t="shared" si="205"/>
        <v>1</v>
      </c>
      <c r="AA1009" s="28">
        <f t="shared" si="205"/>
        <v>0</v>
      </c>
      <c r="AB1009" s="28">
        <f t="shared" si="205"/>
        <v>1</v>
      </c>
      <c r="AC1009" s="28">
        <f t="shared" si="205"/>
        <v>1</v>
      </c>
      <c r="AD1009" s="28">
        <f t="shared" si="205"/>
        <v>1</v>
      </c>
      <c r="AE1009" s="28">
        <f t="shared" si="205"/>
        <v>1</v>
      </c>
      <c r="AF1009" s="25">
        <v>8</v>
      </c>
    </row>
    <row r="1010" spans="1:32" s="25" customFormat="1" ht="13.7" customHeight="1" x14ac:dyDescent="0.15">
      <c r="A1010" s="21" t="s">
        <v>1161</v>
      </c>
      <c r="B1010" s="21" t="s">
        <v>695</v>
      </c>
      <c r="C1010" s="22" t="s">
        <v>696</v>
      </c>
      <c r="D1010" s="23">
        <v>0</v>
      </c>
      <c r="E1010" s="23">
        <v>1</v>
      </c>
      <c r="F1010" s="23" t="s">
        <v>1124</v>
      </c>
      <c r="G1010" s="1">
        <v>1</v>
      </c>
      <c r="H1010" s="1">
        <v>0</v>
      </c>
      <c r="I1010" s="1">
        <v>1</v>
      </c>
      <c r="J1010" s="1">
        <v>0</v>
      </c>
      <c r="K1010" s="1">
        <v>0</v>
      </c>
      <c r="L1010" s="1">
        <v>11</v>
      </c>
      <c r="M1010" s="1">
        <v>2</v>
      </c>
      <c r="N1010" s="1">
        <v>1</v>
      </c>
      <c r="O1010" s="1">
        <v>0</v>
      </c>
      <c r="P1010" s="1">
        <v>6</v>
      </c>
      <c r="Q1010" s="1">
        <v>10</v>
      </c>
      <c r="R1010" s="24">
        <f t="shared" si="198"/>
        <v>16</v>
      </c>
      <c r="S1010" s="24">
        <v>1</v>
      </c>
      <c r="T1010" s="24">
        <v>0</v>
      </c>
      <c r="U1010" s="24">
        <v>2</v>
      </c>
      <c r="V1010" s="24">
        <f t="shared" si="199"/>
        <v>3</v>
      </c>
      <c r="W1010" s="24">
        <v>1</v>
      </c>
      <c r="X1010" s="24">
        <v>3</v>
      </c>
      <c r="Y1010" s="24">
        <v>1</v>
      </c>
      <c r="Z1010" s="24">
        <v>0</v>
      </c>
      <c r="AA1010" s="24">
        <v>0</v>
      </c>
      <c r="AB1010" s="24">
        <v>0</v>
      </c>
      <c r="AC1010" s="24">
        <v>2</v>
      </c>
      <c r="AD1010" s="24">
        <v>0</v>
      </c>
      <c r="AE1010" s="24">
        <v>2</v>
      </c>
      <c r="AF1010" s="25">
        <v>9</v>
      </c>
    </row>
    <row r="1011" spans="1:32" s="25" customFormat="1" ht="13.7" customHeight="1" x14ac:dyDescent="0.15">
      <c r="A1011" s="21" t="s">
        <v>1161</v>
      </c>
      <c r="B1011" s="21" t="s">
        <v>695</v>
      </c>
      <c r="C1011" s="22" t="s">
        <v>697</v>
      </c>
      <c r="D1011" s="23">
        <v>0</v>
      </c>
      <c r="E1011" s="23" t="s">
        <v>1173</v>
      </c>
      <c r="F1011" s="23" t="s">
        <v>1124</v>
      </c>
      <c r="G1011" s="1">
        <v>1</v>
      </c>
      <c r="H1011" s="1">
        <v>0</v>
      </c>
      <c r="I1011" s="1">
        <v>1</v>
      </c>
      <c r="J1011" s="1">
        <v>0</v>
      </c>
      <c r="K1011" s="1">
        <v>0</v>
      </c>
      <c r="L1011" s="1">
        <v>26</v>
      </c>
      <c r="M1011" s="1">
        <v>1</v>
      </c>
      <c r="N1011" s="1">
        <v>1</v>
      </c>
      <c r="O1011" s="1">
        <v>0</v>
      </c>
      <c r="P1011" s="1">
        <v>14</v>
      </c>
      <c r="Q1011" s="1">
        <v>16</v>
      </c>
      <c r="R1011" s="24">
        <f t="shared" si="198"/>
        <v>30</v>
      </c>
      <c r="S1011" s="24">
        <v>1</v>
      </c>
      <c r="T1011" s="24">
        <v>0</v>
      </c>
      <c r="U1011" s="24">
        <v>2</v>
      </c>
      <c r="V1011" s="24">
        <f>S1011+T1011+U1011</f>
        <v>3</v>
      </c>
      <c r="W1011" s="24">
        <v>1</v>
      </c>
      <c r="X1011" s="24">
        <v>6</v>
      </c>
      <c r="Y1011" s="24">
        <v>1</v>
      </c>
      <c r="Z1011" s="24">
        <v>1</v>
      </c>
      <c r="AA1011" s="24">
        <v>0</v>
      </c>
      <c r="AB1011" s="24">
        <v>0</v>
      </c>
      <c r="AC1011" s="24">
        <v>0</v>
      </c>
      <c r="AD1011" s="24">
        <v>0</v>
      </c>
      <c r="AE1011" s="24">
        <v>0</v>
      </c>
      <c r="AF1011" s="25">
        <v>10</v>
      </c>
    </row>
    <row r="1012" spans="1:32" s="16" customFormat="1" ht="13.7" customHeight="1" x14ac:dyDescent="0.15">
      <c r="A1012" s="26"/>
      <c r="B1012" s="26" t="s">
        <v>1113</v>
      </c>
      <c r="C1012" s="26">
        <f>COUNTA(C1010:C1011)</f>
        <v>2</v>
      </c>
      <c r="D1012" s="27">
        <f>COUNTIF(D1010:D1011,"併")</f>
        <v>0</v>
      </c>
      <c r="E1012" s="27">
        <v>1</v>
      </c>
      <c r="F1012" s="27"/>
      <c r="G1012" s="28">
        <f>SUM(G1010:G1011)</f>
        <v>2</v>
      </c>
      <c r="H1012" s="28">
        <f t="shared" ref="H1012:AE1012" si="206">SUM(H1010:H1011)</f>
        <v>0</v>
      </c>
      <c r="I1012" s="28">
        <f t="shared" si="206"/>
        <v>2</v>
      </c>
      <c r="J1012" s="28">
        <f t="shared" si="206"/>
        <v>0</v>
      </c>
      <c r="K1012" s="28">
        <f t="shared" si="206"/>
        <v>0</v>
      </c>
      <c r="L1012" s="28">
        <f t="shared" si="206"/>
        <v>37</v>
      </c>
      <c r="M1012" s="28">
        <f t="shared" si="206"/>
        <v>3</v>
      </c>
      <c r="N1012" s="28">
        <f t="shared" si="206"/>
        <v>2</v>
      </c>
      <c r="O1012" s="28">
        <f t="shared" si="206"/>
        <v>0</v>
      </c>
      <c r="P1012" s="28">
        <f t="shared" si="206"/>
        <v>20</v>
      </c>
      <c r="Q1012" s="28">
        <f t="shared" si="206"/>
        <v>26</v>
      </c>
      <c r="R1012" s="28">
        <f t="shared" si="206"/>
        <v>46</v>
      </c>
      <c r="S1012" s="28">
        <f t="shared" si="206"/>
        <v>2</v>
      </c>
      <c r="T1012" s="28">
        <f t="shared" si="206"/>
        <v>0</v>
      </c>
      <c r="U1012" s="28">
        <f t="shared" si="206"/>
        <v>4</v>
      </c>
      <c r="V1012" s="28">
        <f t="shared" si="206"/>
        <v>6</v>
      </c>
      <c r="W1012" s="28">
        <f t="shared" si="206"/>
        <v>2</v>
      </c>
      <c r="X1012" s="28">
        <f t="shared" si="206"/>
        <v>9</v>
      </c>
      <c r="Y1012" s="28">
        <f t="shared" si="206"/>
        <v>2</v>
      </c>
      <c r="Z1012" s="28">
        <f t="shared" si="206"/>
        <v>1</v>
      </c>
      <c r="AA1012" s="28">
        <f t="shared" si="206"/>
        <v>0</v>
      </c>
      <c r="AB1012" s="28">
        <f t="shared" si="206"/>
        <v>0</v>
      </c>
      <c r="AC1012" s="28">
        <f t="shared" si="206"/>
        <v>2</v>
      </c>
      <c r="AD1012" s="28">
        <f t="shared" si="206"/>
        <v>0</v>
      </c>
      <c r="AE1012" s="28">
        <f t="shared" si="206"/>
        <v>2</v>
      </c>
      <c r="AF1012" s="16">
        <v>11</v>
      </c>
    </row>
    <row r="1013" spans="1:32" s="25" customFormat="1" ht="13.7" customHeight="1" x14ac:dyDescent="0.15">
      <c r="A1013" s="31"/>
      <c r="B1013" s="31" t="s">
        <v>1114</v>
      </c>
      <c r="C1013" s="31">
        <f>C940+C950+C957+C961+C963+C966+C968+C970+C973+C975+C979+C989+C995+C998+C1001+C1004+C1009+C1012</f>
        <v>79</v>
      </c>
      <c r="D1013" s="32">
        <f>D940+D950+D957+D961+D963+D966+D968+D970+D973+D975+D979+D989+D995+D998+D1001+D1004+D1009+D1012</f>
        <v>2</v>
      </c>
      <c r="E1013" s="32">
        <f>E940+E950+E957+E961+E963+E966+E968+E970+E973+E975+E979+E989+E995+E998+E1001+E1004+E1009+E1012</f>
        <v>49</v>
      </c>
      <c r="F1013" s="32"/>
      <c r="G1013" s="33">
        <f t="shared" ref="G1013:AE1013" si="207">G940+G950+G957+G961+G963+G966+G968+G970+G973+G975+G979+G989+G995+G998+G1001+G1004+G1009+G1012</f>
        <v>78</v>
      </c>
      <c r="H1013" s="33">
        <f t="shared" si="207"/>
        <v>0</v>
      </c>
      <c r="I1013" s="33">
        <f t="shared" si="207"/>
        <v>77</v>
      </c>
      <c r="J1013" s="33">
        <f t="shared" si="207"/>
        <v>13</v>
      </c>
      <c r="K1013" s="33">
        <f t="shared" si="207"/>
        <v>0</v>
      </c>
      <c r="L1013" s="33">
        <f t="shared" si="207"/>
        <v>1081</v>
      </c>
      <c r="M1013" s="33">
        <f t="shared" si="207"/>
        <v>77</v>
      </c>
      <c r="N1013" s="33">
        <f t="shared" si="207"/>
        <v>34</v>
      </c>
      <c r="O1013" s="33">
        <f t="shared" si="207"/>
        <v>3</v>
      </c>
      <c r="P1013" s="33">
        <f t="shared" si="207"/>
        <v>644</v>
      </c>
      <c r="Q1013" s="33">
        <f t="shared" si="207"/>
        <v>719</v>
      </c>
      <c r="R1013" s="33">
        <f t="shared" si="207"/>
        <v>1363</v>
      </c>
      <c r="S1013" s="33">
        <f t="shared" si="207"/>
        <v>73</v>
      </c>
      <c r="T1013" s="33">
        <f t="shared" si="207"/>
        <v>1</v>
      </c>
      <c r="U1013" s="33">
        <f t="shared" si="207"/>
        <v>259</v>
      </c>
      <c r="V1013" s="33">
        <f>V940+V950+V957+V961+V963+V966+V968+V970+V973+V975+V979+V989+V995+V998+V1001+V1004+V1009+V1012</f>
        <v>333</v>
      </c>
      <c r="W1013" s="33">
        <f t="shared" si="207"/>
        <v>77</v>
      </c>
      <c r="X1013" s="33">
        <f t="shared" si="207"/>
        <v>169</v>
      </c>
      <c r="Y1013" s="33">
        <f t="shared" si="207"/>
        <v>78</v>
      </c>
      <c r="Z1013" s="33">
        <f t="shared" si="207"/>
        <v>35</v>
      </c>
      <c r="AA1013" s="33">
        <f t="shared" si="207"/>
        <v>2</v>
      </c>
      <c r="AB1013" s="33">
        <f t="shared" si="207"/>
        <v>13</v>
      </c>
      <c r="AC1013" s="33">
        <f t="shared" si="207"/>
        <v>40</v>
      </c>
      <c r="AD1013" s="33">
        <f t="shared" si="207"/>
        <v>10</v>
      </c>
      <c r="AE1013" s="33">
        <f t="shared" si="207"/>
        <v>39</v>
      </c>
      <c r="AF1013" s="25">
        <v>12</v>
      </c>
    </row>
    <row r="1014" spans="1:32" s="25" customFormat="1" ht="13.7" customHeight="1" x14ac:dyDescent="0.15">
      <c r="A1014" s="21" t="s">
        <v>1162</v>
      </c>
      <c r="B1014" s="21" t="s">
        <v>918</v>
      </c>
      <c r="C1014" s="22" t="s">
        <v>552</v>
      </c>
      <c r="D1014" s="23">
        <v>0</v>
      </c>
      <c r="E1014" s="23" t="s">
        <v>1173</v>
      </c>
      <c r="F1014" s="23" t="s">
        <v>1124</v>
      </c>
      <c r="G1014" s="29">
        <v>1</v>
      </c>
      <c r="H1014" s="1">
        <v>0</v>
      </c>
      <c r="I1014" s="1">
        <v>1</v>
      </c>
      <c r="J1014" s="1">
        <v>0</v>
      </c>
      <c r="K1014" s="1">
        <v>0</v>
      </c>
      <c r="L1014" s="1">
        <v>17</v>
      </c>
      <c r="M1014" s="1">
        <v>1</v>
      </c>
      <c r="N1014" s="1">
        <v>0</v>
      </c>
      <c r="O1014" s="1">
        <v>0</v>
      </c>
      <c r="P1014" s="1">
        <v>5</v>
      </c>
      <c r="Q1014" s="1">
        <v>15</v>
      </c>
      <c r="R1014" s="24">
        <f t="shared" ref="R1014:R1076" si="208">P1014+Q1014</f>
        <v>20</v>
      </c>
      <c r="S1014" s="24">
        <v>1</v>
      </c>
      <c r="T1014" s="24">
        <v>0</v>
      </c>
      <c r="U1014" s="24">
        <v>1</v>
      </c>
      <c r="V1014" s="24">
        <f t="shared" ref="V1014:V1077" si="209">S1014+T1014+U1014</f>
        <v>2</v>
      </c>
      <c r="W1014" s="24">
        <v>1</v>
      </c>
      <c r="X1014" s="24">
        <v>1</v>
      </c>
      <c r="Y1014" s="24">
        <v>1</v>
      </c>
      <c r="Z1014" s="24">
        <v>1</v>
      </c>
      <c r="AA1014" s="24">
        <v>0</v>
      </c>
      <c r="AB1014" s="24">
        <v>0</v>
      </c>
      <c r="AC1014" s="24">
        <v>0</v>
      </c>
      <c r="AD1014" s="24">
        <v>0</v>
      </c>
      <c r="AE1014" s="24">
        <v>0</v>
      </c>
      <c r="AF1014" s="25">
        <v>13</v>
      </c>
    </row>
    <row r="1015" spans="1:32" s="25" customFormat="1" ht="13.7" customHeight="1" x14ac:dyDescent="0.15">
      <c r="A1015" s="21" t="s">
        <v>1162</v>
      </c>
      <c r="B1015" s="21" t="s">
        <v>918</v>
      </c>
      <c r="C1015" s="22" t="s">
        <v>919</v>
      </c>
      <c r="D1015" s="23">
        <v>0</v>
      </c>
      <c r="E1015" s="23" t="s">
        <v>1174</v>
      </c>
      <c r="F1015" s="23" t="s">
        <v>1124</v>
      </c>
      <c r="G1015" s="1">
        <v>1</v>
      </c>
      <c r="H1015" s="1">
        <v>0</v>
      </c>
      <c r="I1015" s="1">
        <v>1</v>
      </c>
      <c r="J1015" s="1">
        <v>0</v>
      </c>
      <c r="K1015" s="1">
        <v>0</v>
      </c>
      <c r="L1015" s="1">
        <v>14</v>
      </c>
      <c r="M1015" s="1">
        <v>1</v>
      </c>
      <c r="N1015" s="1">
        <v>0</v>
      </c>
      <c r="O1015" s="1">
        <v>0</v>
      </c>
      <c r="P1015" s="1">
        <v>12</v>
      </c>
      <c r="Q1015" s="1">
        <v>5</v>
      </c>
      <c r="R1015" s="24">
        <f t="shared" si="208"/>
        <v>17</v>
      </c>
      <c r="S1015" s="24">
        <v>1</v>
      </c>
      <c r="T1015" s="24">
        <v>0</v>
      </c>
      <c r="U1015" s="24">
        <v>1</v>
      </c>
      <c r="V1015" s="24">
        <f t="shared" si="209"/>
        <v>2</v>
      </c>
      <c r="W1015" s="24">
        <v>1</v>
      </c>
      <c r="X1015" s="24">
        <v>1</v>
      </c>
      <c r="Y1015" s="24">
        <v>1</v>
      </c>
      <c r="Z1015" s="24">
        <v>0</v>
      </c>
      <c r="AA1015" s="24">
        <v>0</v>
      </c>
      <c r="AB1015" s="24">
        <v>0</v>
      </c>
      <c r="AC1015" s="24">
        <v>0</v>
      </c>
      <c r="AD1015" s="24">
        <v>0</v>
      </c>
      <c r="AE1015" s="24">
        <v>0</v>
      </c>
      <c r="AF1015" s="25">
        <v>14</v>
      </c>
    </row>
    <row r="1016" spans="1:32" s="25" customFormat="1" ht="13.7" customHeight="1" x14ac:dyDescent="0.15">
      <c r="A1016" s="21" t="s">
        <v>1162</v>
      </c>
      <c r="B1016" s="21" t="s">
        <v>918</v>
      </c>
      <c r="C1016" s="22" t="s">
        <v>920</v>
      </c>
      <c r="D1016" s="23">
        <v>0</v>
      </c>
      <c r="E1016" s="23">
        <v>2</v>
      </c>
      <c r="F1016" s="23" t="s">
        <v>1124</v>
      </c>
      <c r="G1016" s="1">
        <v>1</v>
      </c>
      <c r="H1016" s="1">
        <v>0</v>
      </c>
      <c r="I1016" s="1">
        <v>1</v>
      </c>
      <c r="J1016" s="1">
        <v>0</v>
      </c>
      <c r="K1016" s="1">
        <v>0</v>
      </c>
      <c r="L1016" s="1">
        <v>11</v>
      </c>
      <c r="M1016" s="1">
        <v>1</v>
      </c>
      <c r="N1016" s="1">
        <v>0</v>
      </c>
      <c r="O1016" s="1">
        <v>0</v>
      </c>
      <c r="P1016" s="1">
        <v>6</v>
      </c>
      <c r="Q1016" s="1">
        <v>8</v>
      </c>
      <c r="R1016" s="24">
        <f t="shared" si="208"/>
        <v>14</v>
      </c>
      <c r="S1016" s="24">
        <v>1</v>
      </c>
      <c r="T1016" s="24">
        <v>0</v>
      </c>
      <c r="U1016" s="24">
        <v>1</v>
      </c>
      <c r="V1016" s="24">
        <f t="shared" si="209"/>
        <v>2</v>
      </c>
      <c r="W1016" s="24">
        <v>1</v>
      </c>
      <c r="X1016" s="24">
        <v>0</v>
      </c>
      <c r="Y1016" s="24">
        <v>1</v>
      </c>
      <c r="Z1016" s="24">
        <v>0</v>
      </c>
      <c r="AA1016" s="24">
        <v>0</v>
      </c>
      <c r="AB1016" s="24">
        <v>0</v>
      </c>
      <c r="AC1016" s="24">
        <v>1</v>
      </c>
      <c r="AD1016" s="24">
        <v>0</v>
      </c>
      <c r="AE1016" s="24">
        <v>1</v>
      </c>
      <c r="AF1016" s="25">
        <v>15</v>
      </c>
    </row>
    <row r="1017" spans="1:32" s="25" customFormat="1" ht="13.7" customHeight="1" x14ac:dyDescent="0.15">
      <c r="A1017" s="21" t="s">
        <v>1162</v>
      </c>
      <c r="B1017" s="21" t="s">
        <v>918</v>
      </c>
      <c r="C1017" s="22" t="s">
        <v>921</v>
      </c>
      <c r="D1017" s="23">
        <v>0</v>
      </c>
      <c r="E1017" s="23">
        <v>3</v>
      </c>
      <c r="F1017" s="23" t="s">
        <v>1124</v>
      </c>
      <c r="G1017" s="1">
        <v>1</v>
      </c>
      <c r="H1017" s="1">
        <v>0</v>
      </c>
      <c r="I1017" s="1">
        <v>1</v>
      </c>
      <c r="J1017" s="1">
        <v>0</v>
      </c>
      <c r="K1017" s="1">
        <v>0</v>
      </c>
      <c r="L1017" s="1">
        <v>5</v>
      </c>
      <c r="M1017" s="1">
        <v>1</v>
      </c>
      <c r="N1017" s="1">
        <v>0</v>
      </c>
      <c r="O1017" s="1">
        <v>0</v>
      </c>
      <c r="P1017" s="1">
        <v>4</v>
      </c>
      <c r="Q1017" s="1">
        <v>4</v>
      </c>
      <c r="R1017" s="24">
        <f t="shared" si="208"/>
        <v>8</v>
      </c>
      <c r="S1017" s="24">
        <v>1</v>
      </c>
      <c r="T1017" s="24">
        <v>0</v>
      </c>
      <c r="U1017" s="24">
        <v>1</v>
      </c>
      <c r="V1017" s="24">
        <f t="shared" si="209"/>
        <v>2</v>
      </c>
      <c r="W1017" s="24">
        <v>1</v>
      </c>
      <c r="X1017" s="24">
        <v>0</v>
      </c>
      <c r="Y1017" s="24">
        <v>1</v>
      </c>
      <c r="Z1017" s="24">
        <v>0</v>
      </c>
      <c r="AA1017" s="24">
        <v>0</v>
      </c>
      <c r="AB1017" s="24">
        <v>0</v>
      </c>
      <c r="AC1017" s="24">
        <v>0</v>
      </c>
      <c r="AD1017" s="24">
        <v>0</v>
      </c>
      <c r="AE1017" s="24">
        <v>0</v>
      </c>
      <c r="AF1017" s="25">
        <v>16</v>
      </c>
    </row>
    <row r="1018" spans="1:32" s="25" customFormat="1" ht="13.7" customHeight="1" x14ac:dyDescent="0.15">
      <c r="A1018" s="21" t="s">
        <v>1162</v>
      </c>
      <c r="B1018" s="21" t="s">
        <v>918</v>
      </c>
      <c r="C1018" s="22" t="s">
        <v>922</v>
      </c>
      <c r="D1018" s="23">
        <v>0</v>
      </c>
      <c r="E1018" s="23" t="s">
        <v>1174</v>
      </c>
      <c r="F1018" s="23" t="s">
        <v>1124</v>
      </c>
      <c r="G1018" s="1">
        <v>1</v>
      </c>
      <c r="H1018" s="1">
        <v>0</v>
      </c>
      <c r="I1018" s="1">
        <v>1</v>
      </c>
      <c r="J1018" s="1">
        <v>0</v>
      </c>
      <c r="K1018" s="1">
        <v>0</v>
      </c>
      <c r="L1018" s="1">
        <v>10</v>
      </c>
      <c r="M1018" s="1">
        <v>1</v>
      </c>
      <c r="N1018" s="1">
        <v>0</v>
      </c>
      <c r="O1018" s="1">
        <v>0</v>
      </c>
      <c r="P1018" s="1">
        <v>6</v>
      </c>
      <c r="Q1018" s="1">
        <v>7</v>
      </c>
      <c r="R1018" s="24">
        <f t="shared" si="208"/>
        <v>13</v>
      </c>
      <c r="S1018" s="24">
        <v>1</v>
      </c>
      <c r="T1018" s="24">
        <v>0</v>
      </c>
      <c r="U1018" s="24">
        <v>4</v>
      </c>
      <c r="V1018" s="24">
        <f t="shared" si="209"/>
        <v>5</v>
      </c>
      <c r="W1018" s="24">
        <v>1</v>
      </c>
      <c r="X1018" s="24">
        <v>0</v>
      </c>
      <c r="Y1018" s="24">
        <v>1</v>
      </c>
      <c r="Z1018" s="24">
        <v>0</v>
      </c>
      <c r="AA1018" s="24">
        <v>0</v>
      </c>
      <c r="AB1018" s="24">
        <v>0</v>
      </c>
      <c r="AC1018" s="24">
        <v>0</v>
      </c>
      <c r="AD1018" s="24">
        <v>0</v>
      </c>
      <c r="AE1018" s="24">
        <v>0</v>
      </c>
      <c r="AF1018" s="25">
        <v>17</v>
      </c>
    </row>
    <row r="1019" spans="1:32" s="25" customFormat="1" ht="13.7" customHeight="1" x14ac:dyDescent="0.15">
      <c r="A1019" s="21" t="s">
        <v>1162</v>
      </c>
      <c r="B1019" s="21" t="s">
        <v>918</v>
      </c>
      <c r="C1019" s="22" t="s">
        <v>913</v>
      </c>
      <c r="D1019" s="23">
        <v>0</v>
      </c>
      <c r="E1019" s="23" t="s">
        <v>1173</v>
      </c>
      <c r="F1019" s="23" t="s">
        <v>1124</v>
      </c>
      <c r="G1019" s="1">
        <v>1</v>
      </c>
      <c r="H1019" s="1">
        <v>0</v>
      </c>
      <c r="I1019" s="1">
        <v>1</v>
      </c>
      <c r="J1019" s="1">
        <v>0</v>
      </c>
      <c r="K1019" s="1">
        <v>0</v>
      </c>
      <c r="L1019" s="1">
        <v>4</v>
      </c>
      <c r="M1019" s="1">
        <v>1</v>
      </c>
      <c r="N1019" s="1">
        <v>0</v>
      </c>
      <c r="O1019" s="1">
        <v>0</v>
      </c>
      <c r="P1019" s="1">
        <v>4</v>
      </c>
      <c r="Q1019" s="1">
        <v>3</v>
      </c>
      <c r="R1019" s="24">
        <f t="shared" si="208"/>
        <v>7</v>
      </c>
      <c r="S1019" s="24">
        <v>1</v>
      </c>
      <c r="T1019" s="24">
        <v>0</v>
      </c>
      <c r="U1019" s="24">
        <v>1</v>
      </c>
      <c r="V1019" s="24">
        <f t="shared" si="209"/>
        <v>2</v>
      </c>
      <c r="W1019" s="24">
        <v>1</v>
      </c>
      <c r="X1019" s="24">
        <v>0</v>
      </c>
      <c r="Y1019" s="24">
        <v>1</v>
      </c>
      <c r="Z1019" s="24">
        <v>0</v>
      </c>
      <c r="AA1019" s="24">
        <v>0</v>
      </c>
      <c r="AB1019" s="24">
        <v>0</v>
      </c>
      <c r="AC1019" s="24">
        <v>0</v>
      </c>
      <c r="AD1019" s="24">
        <v>0</v>
      </c>
      <c r="AE1019" s="24">
        <v>0</v>
      </c>
      <c r="AF1019" s="25">
        <v>18</v>
      </c>
    </row>
    <row r="1020" spans="1:32" s="25" customFormat="1" ht="13.7" customHeight="1" x14ac:dyDescent="0.15">
      <c r="A1020" s="21" t="s">
        <v>1162</v>
      </c>
      <c r="B1020" s="21" t="s">
        <v>918</v>
      </c>
      <c r="C1020" s="22" t="s">
        <v>923</v>
      </c>
      <c r="D1020" s="23">
        <v>0</v>
      </c>
      <c r="E1020" s="23" t="s">
        <v>1173</v>
      </c>
      <c r="F1020" s="23" t="s">
        <v>1124</v>
      </c>
      <c r="G1020" s="1">
        <v>1</v>
      </c>
      <c r="H1020" s="1">
        <v>0</v>
      </c>
      <c r="I1020" s="1">
        <v>1</v>
      </c>
      <c r="J1020" s="1">
        <v>0</v>
      </c>
      <c r="K1020" s="1">
        <v>0</v>
      </c>
      <c r="L1020" s="1">
        <v>18</v>
      </c>
      <c r="M1020" s="1">
        <v>1</v>
      </c>
      <c r="N1020" s="1">
        <v>0</v>
      </c>
      <c r="O1020" s="1">
        <v>0</v>
      </c>
      <c r="P1020" s="1">
        <v>8</v>
      </c>
      <c r="Q1020" s="1">
        <v>13</v>
      </c>
      <c r="R1020" s="24">
        <f t="shared" si="208"/>
        <v>21</v>
      </c>
      <c r="S1020" s="24">
        <v>1</v>
      </c>
      <c r="T1020" s="24">
        <v>0</v>
      </c>
      <c r="U1020" s="24">
        <v>2</v>
      </c>
      <c r="V1020" s="24">
        <f t="shared" si="209"/>
        <v>3</v>
      </c>
      <c r="W1020" s="24">
        <v>1</v>
      </c>
      <c r="X1020" s="24">
        <v>0</v>
      </c>
      <c r="Y1020" s="24">
        <v>1</v>
      </c>
      <c r="Z1020" s="24">
        <v>1</v>
      </c>
      <c r="AA1020" s="24">
        <v>0</v>
      </c>
      <c r="AB1020" s="24">
        <v>0</v>
      </c>
      <c r="AC1020" s="24">
        <v>1</v>
      </c>
      <c r="AD1020" s="24">
        <v>0</v>
      </c>
      <c r="AE1020" s="24">
        <v>1</v>
      </c>
      <c r="AF1020" s="25">
        <v>19</v>
      </c>
    </row>
    <row r="1021" spans="1:32" s="25" customFormat="1" ht="13.7" customHeight="1" x14ac:dyDescent="0.15">
      <c r="A1021" s="21" t="s">
        <v>1162</v>
      </c>
      <c r="B1021" s="21" t="s">
        <v>918</v>
      </c>
      <c r="C1021" s="22" t="s">
        <v>924</v>
      </c>
      <c r="D1021" s="23">
        <v>0</v>
      </c>
      <c r="E1021" s="23" t="s">
        <v>1173</v>
      </c>
      <c r="F1021" s="23" t="s">
        <v>1124</v>
      </c>
      <c r="G1021" s="1">
        <v>1</v>
      </c>
      <c r="H1021" s="1">
        <v>0</v>
      </c>
      <c r="I1021" s="1">
        <v>1</v>
      </c>
      <c r="J1021" s="1">
        <v>0</v>
      </c>
      <c r="K1021" s="1">
        <v>0</v>
      </c>
      <c r="L1021" s="1">
        <v>26</v>
      </c>
      <c r="M1021" s="1">
        <v>1</v>
      </c>
      <c r="N1021" s="1">
        <v>1</v>
      </c>
      <c r="O1021" s="1">
        <v>0</v>
      </c>
      <c r="P1021" s="1">
        <v>12</v>
      </c>
      <c r="Q1021" s="1">
        <v>18</v>
      </c>
      <c r="R1021" s="24">
        <f t="shared" si="208"/>
        <v>30</v>
      </c>
      <c r="S1021" s="24">
        <v>1</v>
      </c>
      <c r="T1021" s="24">
        <v>0</v>
      </c>
      <c r="U1021" s="24">
        <v>5</v>
      </c>
      <c r="V1021" s="24">
        <f t="shared" si="209"/>
        <v>6</v>
      </c>
      <c r="W1021" s="24">
        <v>1</v>
      </c>
      <c r="X1021" s="24">
        <v>6</v>
      </c>
      <c r="Y1021" s="24">
        <v>1</v>
      </c>
      <c r="Z1021" s="24">
        <v>1</v>
      </c>
      <c r="AA1021" s="24">
        <v>0</v>
      </c>
      <c r="AB1021" s="24">
        <v>0</v>
      </c>
      <c r="AC1021" s="24">
        <v>0</v>
      </c>
      <c r="AD1021" s="24">
        <v>0</v>
      </c>
      <c r="AE1021" s="24">
        <v>0</v>
      </c>
      <c r="AF1021" s="25">
        <v>20</v>
      </c>
    </row>
    <row r="1022" spans="1:32" s="16" customFormat="1" ht="13.7" customHeight="1" x14ac:dyDescent="0.15">
      <c r="A1022" s="21" t="s">
        <v>1162</v>
      </c>
      <c r="B1022" s="21" t="s">
        <v>918</v>
      </c>
      <c r="C1022" s="22" t="s">
        <v>925</v>
      </c>
      <c r="D1022" s="23">
        <v>0</v>
      </c>
      <c r="E1022" s="23" t="s">
        <v>1173</v>
      </c>
      <c r="F1022" s="23" t="s">
        <v>1124</v>
      </c>
      <c r="G1022" s="1">
        <v>1</v>
      </c>
      <c r="H1022" s="1">
        <v>0</v>
      </c>
      <c r="I1022" s="1">
        <v>1</v>
      </c>
      <c r="J1022" s="1">
        <v>1</v>
      </c>
      <c r="K1022" s="1">
        <v>0</v>
      </c>
      <c r="L1022" s="1">
        <v>24</v>
      </c>
      <c r="M1022" s="1">
        <v>1</v>
      </c>
      <c r="N1022" s="1">
        <v>0</v>
      </c>
      <c r="O1022" s="1">
        <v>0</v>
      </c>
      <c r="P1022" s="1">
        <v>10</v>
      </c>
      <c r="Q1022" s="1">
        <v>18</v>
      </c>
      <c r="R1022" s="24">
        <f t="shared" si="208"/>
        <v>28</v>
      </c>
      <c r="S1022" s="24">
        <v>1</v>
      </c>
      <c r="T1022" s="24">
        <v>0</v>
      </c>
      <c r="U1022" s="24">
        <v>2</v>
      </c>
      <c r="V1022" s="24">
        <f t="shared" si="209"/>
        <v>3</v>
      </c>
      <c r="W1022" s="24">
        <v>1</v>
      </c>
      <c r="X1022" s="24">
        <v>6</v>
      </c>
      <c r="Y1022" s="24">
        <v>1</v>
      </c>
      <c r="Z1022" s="24">
        <v>1</v>
      </c>
      <c r="AA1022" s="24">
        <v>0</v>
      </c>
      <c r="AB1022" s="24">
        <v>1</v>
      </c>
      <c r="AC1022" s="24">
        <v>0</v>
      </c>
      <c r="AD1022" s="24">
        <v>0</v>
      </c>
      <c r="AE1022" s="24">
        <v>0</v>
      </c>
      <c r="AF1022" s="16">
        <v>21</v>
      </c>
    </row>
    <row r="1023" spans="1:32" s="25" customFormat="1" ht="13.7" customHeight="1" x14ac:dyDescent="0.15">
      <c r="A1023" s="21" t="s">
        <v>1162</v>
      </c>
      <c r="B1023" s="21" t="s">
        <v>918</v>
      </c>
      <c r="C1023" s="22" t="s">
        <v>734</v>
      </c>
      <c r="D1023" s="23">
        <v>0</v>
      </c>
      <c r="E1023" s="23" t="s">
        <v>1173</v>
      </c>
      <c r="F1023" s="23" t="s">
        <v>1124</v>
      </c>
      <c r="G1023" s="1">
        <v>1</v>
      </c>
      <c r="H1023" s="1">
        <v>0</v>
      </c>
      <c r="I1023" s="1">
        <v>1</v>
      </c>
      <c r="J1023" s="1">
        <v>1</v>
      </c>
      <c r="K1023" s="1">
        <v>0</v>
      </c>
      <c r="L1023" s="1">
        <v>28</v>
      </c>
      <c r="M1023" s="1">
        <v>1</v>
      </c>
      <c r="N1023" s="1">
        <v>0</v>
      </c>
      <c r="O1023" s="1">
        <v>0</v>
      </c>
      <c r="P1023" s="1">
        <v>15</v>
      </c>
      <c r="Q1023" s="1">
        <v>17</v>
      </c>
      <c r="R1023" s="24">
        <f t="shared" si="208"/>
        <v>32</v>
      </c>
      <c r="S1023" s="24">
        <v>1</v>
      </c>
      <c r="T1023" s="24">
        <v>0</v>
      </c>
      <c r="U1023" s="24">
        <v>1</v>
      </c>
      <c r="V1023" s="24">
        <f t="shared" si="209"/>
        <v>2</v>
      </c>
      <c r="W1023" s="24">
        <v>1</v>
      </c>
      <c r="X1023" s="24">
        <v>6</v>
      </c>
      <c r="Y1023" s="24">
        <v>1</v>
      </c>
      <c r="Z1023" s="24">
        <v>1</v>
      </c>
      <c r="AA1023" s="24">
        <v>0</v>
      </c>
      <c r="AB1023" s="24">
        <v>1</v>
      </c>
      <c r="AC1023" s="24">
        <v>0</v>
      </c>
      <c r="AD1023" s="24">
        <v>0</v>
      </c>
      <c r="AE1023" s="24">
        <v>0</v>
      </c>
      <c r="AF1023" s="25">
        <v>22</v>
      </c>
    </row>
    <row r="1024" spans="1:32" s="25" customFormat="1" ht="13.7" customHeight="1" x14ac:dyDescent="0.15">
      <c r="A1024" s="21" t="s">
        <v>1162</v>
      </c>
      <c r="B1024" s="21" t="s">
        <v>918</v>
      </c>
      <c r="C1024" s="22" t="s">
        <v>926</v>
      </c>
      <c r="D1024" s="23">
        <v>0</v>
      </c>
      <c r="E1024" s="23" t="s">
        <v>1173</v>
      </c>
      <c r="F1024" s="23" t="s">
        <v>1124</v>
      </c>
      <c r="G1024" s="1">
        <v>1</v>
      </c>
      <c r="H1024" s="1">
        <v>0</v>
      </c>
      <c r="I1024" s="1">
        <v>1</v>
      </c>
      <c r="J1024" s="1">
        <v>0</v>
      </c>
      <c r="K1024" s="1">
        <v>0</v>
      </c>
      <c r="L1024" s="1">
        <v>21</v>
      </c>
      <c r="M1024" s="1">
        <v>1</v>
      </c>
      <c r="N1024" s="1">
        <v>0</v>
      </c>
      <c r="O1024" s="1">
        <v>0</v>
      </c>
      <c r="P1024" s="1">
        <v>8</v>
      </c>
      <c r="Q1024" s="1">
        <v>16</v>
      </c>
      <c r="R1024" s="24">
        <f t="shared" si="208"/>
        <v>24</v>
      </c>
      <c r="S1024" s="24">
        <v>1</v>
      </c>
      <c r="T1024" s="24">
        <v>0</v>
      </c>
      <c r="U1024" s="24">
        <v>1</v>
      </c>
      <c r="V1024" s="24">
        <f t="shared" si="209"/>
        <v>2</v>
      </c>
      <c r="W1024" s="24">
        <v>1</v>
      </c>
      <c r="X1024" s="24">
        <v>6</v>
      </c>
      <c r="Y1024" s="24">
        <v>1</v>
      </c>
      <c r="Z1024" s="24">
        <v>1</v>
      </c>
      <c r="AA1024" s="24">
        <v>0</v>
      </c>
      <c r="AB1024" s="24">
        <v>0</v>
      </c>
      <c r="AC1024" s="24">
        <v>1</v>
      </c>
      <c r="AD1024" s="24">
        <v>0</v>
      </c>
      <c r="AE1024" s="24">
        <v>1</v>
      </c>
      <c r="AF1024" s="25">
        <v>23</v>
      </c>
    </row>
    <row r="1025" spans="1:32" s="25" customFormat="1" ht="13.7" customHeight="1" x14ac:dyDescent="0.15">
      <c r="A1025" s="21" t="s">
        <v>1162</v>
      </c>
      <c r="B1025" s="21" t="s">
        <v>918</v>
      </c>
      <c r="C1025" s="22" t="s">
        <v>927</v>
      </c>
      <c r="D1025" s="23">
        <v>0</v>
      </c>
      <c r="E1025" s="23" t="s">
        <v>1173</v>
      </c>
      <c r="F1025" s="23" t="s">
        <v>1124</v>
      </c>
      <c r="G1025" s="1">
        <v>1</v>
      </c>
      <c r="H1025" s="1">
        <v>0</v>
      </c>
      <c r="I1025" s="1">
        <v>1</v>
      </c>
      <c r="J1025" s="1">
        <v>0</v>
      </c>
      <c r="K1025" s="1">
        <v>0</v>
      </c>
      <c r="L1025" s="1">
        <v>23</v>
      </c>
      <c r="M1025" s="1">
        <v>1</v>
      </c>
      <c r="N1025" s="1">
        <v>0</v>
      </c>
      <c r="O1025" s="1">
        <v>0</v>
      </c>
      <c r="P1025" s="1">
        <v>8</v>
      </c>
      <c r="Q1025" s="1">
        <v>18</v>
      </c>
      <c r="R1025" s="24">
        <f t="shared" si="208"/>
        <v>26</v>
      </c>
      <c r="S1025" s="24">
        <v>1</v>
      </c>
      <c r="T1025" s="24">
        <v>0</v>
      </c>
      <c r="U1025" s="24">
        <v>1</v>
      </c>
      <c r="V1025" s="24">
        <f t="shared" si="209"/>
        <v>2</v>
      </c>
      <c r="W1025" s="24">
        <v>1</v>
      </c>
      <c r="X1025" s="24">
        <v>7</v>
      </c>
      <c r="Y1025" s="24">
        <v>1</v>
      </c>
      <c r="Z1025" s="24">
        <v>1</v>
      </c>
      <c r="AA1025" s="24">
        <v>0</v>
      </c>
      <c r="AB1025" s="24">
        <v>1</v>
      </c>
      <c r="AC1025" s="24">
        <v>1</v>
      </c>
      <c r="AD1025" s="24">
        <v>0</v>
      </c>
      <c r="AE1025" s="24">
        <v>1</v>
      </c>
      <c r="AF1025" s="25">
        <v>24</v>
      </c>
    </row>
    <row r="1026" spans="1:32" s="25" customFormat="1" ht="13.7" customHeight="1" x14ac:dyDescent="0.15">
      <c r="A1026" s="21" t="s">
        <v>1162</v>
      </c>
      <c r="B1026" s="21" t="s">
        <v>918</v>
      </c>
      <c r="C1026" s="22" t="s">
        <v>570</v>
      </c>
      <c r="D1026" s="23">
        <v>0</v>
      </c>
      <c r="E1026" s="23" t="s">
        <v>1173</v>
      </c>
      <c r="F1026" s="23" t="s">
        <v>1124</v>
      </c>
      <c r="G1026" s="1">
        <v>1</v>
      </c>
      <c r="H1026" s="1">
        <v>0</v>
      </c>
      <c r="I1026" s="1">
        <v>1</v>
      </c>
      <c r="J1026" s="1">
        <v>0</v>
      </c>
      <c r="K1026" s="1">
        <v>0</v>
      </c>
      <c r="L1026" s="1">
        <v>12</v>
      </c>
      <c r="M1026" s="1">
        <v>1</v>
      </c>
      <c r="N1026" s="1">
        <v>0</v>
      </c>
      <c r="O1026" s="1">
        <v>0</v>
      </c>
      <c r="P1026" s="1">
        <v>6</v>
      </c>
      <c r="Q1026" s="1">
        <v>9</v>
      </c>
      <c r="R1026" s="24">
        <f t="shared" si="208"/>
        <v>15</v>
      </c>
      <c r="S1026" s="24">
        <v>1</v>
      </c>
      <c r="T1026" s="24">
        <v>0</v>
      </c>
      <c r="U1026" s="24">
        <v>1</v>
      </c>
      <c r="V1026" s="24">
        <f t="shared" si="209"/>
        <v>2</v>
      </c>
      <c r="W1026" s="24">
        <v>1</v>
      </c>
      <c r="X1026" s="24">
        <v>0</v>
      </c>
      <c r="Y1026" s="24">
        <v>1</v>
      </c>
      <c r="Z1026" s="24">
        <v>0</v>
      </c>
      <c r="AA1026" s="24">
        <v>0</v>
      </c>
      <c r="AB1026" s="24">
        <v>0</v>
      </c>
      <c r="AC1026" s="24">
        <v>0</v>
      </c>
      <c r="AD1026" s="24">
        <v>0</v>
      </c>
      <c r="AE1026" s="24">
        <v>0</v>
      </c>
      <c r="AF1026" s="25">
        <v>25</v>
      </c>
    </row>
    <row r="1027" spans="1:32" s="25" customFormat="1" ht="13.7" customHeight="1" x14ac:dyDescent="0.15">
      <c r="A1027" s="21" t="s">
        <v>1162</v>
      </c>
      <c r="B1027" s="21" t="s">
        <v>918</v>
      </c>
      <c r="C1027" s="22" t="s">
        <v>928</v>
      </c>
      <c r="D1027" s="23">
        <v>0</v>
      </c>
      <c r="E1027" s="23" t="s">
        <v>1173</v>
      </c>
      <c r="F1027" s="23" t="s">
        <v>1124</v>
      </c>
      <c r="G1027" s="1">
        <v>1</v>
      </c>
      <c r="H1027" s="1">
        <v>0</v>
      </c>
      <c r="I1027" s="1">
        <v>1</v>
      </c>
      <c r="J1027" s="1">
        <v>1</v>
      </c>
      <c r="K1027" s="1">
        <v>0</v>
      </c>
      <c r="L1027" s="1">
        <v>34</v>
      </c>
      <c r="M1027" s="1">
        <v>1</v>
      </c>
      <c r="N1027" s="1">
        <v>0</v>
      </c>
      <c r="O1027" s="1">
        <v>0</v>
      </c>
      <c r="P1027" s="1">
        <v>11</v>
      </c>
      <c r="Q1027" s="1">
        <v>27</v>
      </c>
      <c r="R1027" s="24">
        <f t="shared" si="208"/>
        <v>38</v>
      </c>
      <c r="S1027" s="24">
        <v>1</v>
      </c>
      <c r="T1027" s="24">
        <v>0</v>
      </c>
      <c r="U1027" s="24">
        <v>3</v>
      </c>
      <c r="V1027" s="24">
        <f t="shared" si="209"/>
        <v>4</v>
      </c>
      <c r="W1027" s="24">
        <v>1</v>
      </c>
      <c r="X1027" s="24">
        <v>6</v>
      </c>
      <c r="Y1027" s="24">
        <v>1</v>
      </c>
      <c r="Z1027" s="24">
        <v>1</v>
      </c>
      <c r="AA1027" s="24">
        <v>0</v>
      </c>
      <c r="AB1027" s="24">
        <v>0</v>
      </c>
      <c r="AC1027" s="24">
        <v>3</v>
      </c>
      <c r="AD1027" s="24">
        <v>0</v>
      </c>
      <c r="AE1027" s="24">
        <v>3</v>
      </c>
      <c r="AF1027" s="25">
        <v>26</v>
      </c>
    </row>
    <row r="1028" spans="1:32" s="25" customFormat="1" ht="13.7" customHeight="1" x14ac:dyDescent="0.15">
      <c r="A1028" s="21" t="s">
        <v>1162</v>
      </c>
      <c r="B1028" s="21" t="s">
        <v>918</v>
      </c>
      <c r="C1028" s="22" t="s">
        <v>929</v>
      </c>
      <c r="D1028" s="23">
        <v>0</v>
      </c>
      <c r="E1028" s="23" t="s">
        <v>1173</v>
      </c>
      <c r="F1028" s="23" t="s">
        <v>1124</v>
      </c>
      <c r="G1028" s="1">
        <v>1</v>
      </c>
      <c r="H1028" s="1">
        <v>0</v>
      </c>
      <c r="I1028" s="1">
        <v>1</v>
      </c>
      <c r="J1028" s="1">
        <v>0</v>
      </c>
      <c r="K1028" s="1">
        <v>0</v>
      </c>
      <c r="L1028" s="1">
        <v>26</v>
      </c>
      <c r="M1028" s="1">
        <v>2</v>
      </c>
      <c r="N1028" s="1">
        <v>0</v>
      </c>
      <c r="O1028" s="1">
        <v>0</v>
      </c>
      <c r="P1028" s="1">
        <v>12</v>
      </c>
      <c r="Q1028" s="1">
        <v>18</v>
      </c>
      <c r="R1028" s="24">
        <f t="shared" si="208"/>
        <v>30</v>
      </c>
      <c r="S1028" s="24">
        <v>2</v>
      </c>
      <c r="T1028" s="24">
        <v>0</v>
      </c>
      <c r="U1028" s="24">
        <v>2</v>
      </c>
      <c r="V1028" s="24">
        <f t="shared" si="209"/>
        <v>4</v>
      </c>
      <c r="W1028" s="24">
        <v>1</v>
      </c>
      <c r="X1028" s="24">
        <v>6</v>
      </c>
      <c r="Y1028" s="24">
        <v>1</v>
      </c>
      <c r="Z1028" s="24">
        <v>1</v>
      </c>
      <c r="AA1028" s="24">
        <v>0</v>
      </c>
      <c r="AB1028" s="24">
        <v>0</v>
      </c>
      <c r="AC1028" s="24">
        <v>2</v>
      </c>
      <c r="AD1028" s="24">
        <v>0</v>
      </c>
      <c r="AE1028" s="24">
        <v>2</v>
      </c>
      <c r="AF1028" s="25">
        <v>27</v>
      </c>
    </row>
    <row r="1029" spans="1:32" s="16" customFormat="1" ht="13.7" customHeight="1" x14ac:dyDescent="0.15">
      <c r="A1029" s="21" t="s">
        <v>1162</v>
      </c>
      <c r="B1029" s="21" t="s">
        <v>918</v>
      </c>
      <c r="C1029" s="22" t="s">
        <v>930</v>
      </c>
      <c r="D1029" s="23">
        <v>0</v>
      </c>
      <c r="E1029" s="23" t="s">
        <v>1173</v>
      </c>
      <c r="F1029" s="23" t="s">
        <v>1124</v>
      </c>
      <c r="G1029" s="1">
        <v>1</v>
      </c>
      <c r="H1029" s="1">
        <v>0</v>
      </c>
      <c r="I1029" s="1">
        <v>1</v>
      </c>
      <c r="J1029" s="1">
        <v>1</v>
      </c>
      <c r="K1029" s="1">
        <v>0</v>
      </c>
      <c r="L1029" s="1">
        <v>38</v>
      </c>
      <c r="M1029" s="1">
        <v>2</v>
      </c>
      <c r="N1029" s="1">
        <v>0</v>
      </c>
      <c r="O1029" s="1">
        <v>0</v>
      </c>
      <c r="P1029" s="1">
        <v>16</v>
      </c>
      <c r="Q1029" s="1">
        <v>27</v>
      </c>
      <c r="R1029" s="24">
        <f t="shared" si="208"/>
        <v>43</v>
      </c>
      <c r="S1029" s="24">
        <v>2</v>
      </c>
      <c r="T1029" s="24">
        <v>0</v>
      </c>
      <c r="U1029" s="24">
        <v>1</v>
      </c>
      <c r="V1029" s="24">
        <f t="shared" si="209"/>
        <v>3</v>
      </c>
      <c r="W1029" s="24">
        <v>1</v>
      </c>
      <c r="X1029" s="24">
        <v>6</v>
      </c>
      <c r="Y1029" s="24">
        <v>1</v>
      </c>
      <c r="Z1029" s="24">
        <v>1</v>
      </c>
      <c r="AA1029" s="24">
        <v>0</v>
      </c>
      <c r="AB1029" s="24">
        <v>1</v>
      </c>
      <c r="AC1029" s="24">
        <v>1</v>
      </c>
      <c r="AD1029" s="24">
        <v>0</v>
      </c>
      <c r="AE1029" s="24">
        <v>1</v>
      </c>
      <c r="AF1029" s="16">
        <v>28</v>
      </c>
    </row>
    <row r="1030" spans="1:32" s="25" customFormat="1" ht="13.7" customHeight="1" x14ac:dyDescent="0.15">
      <c r="A1030" s="21" t="s">
        <v>1162</v>
      </c>
      <c r="B1030" s="21" t="s">
        <v>918</v>
      </c>
      <c r="C1030" s="22" t="s">
        <v>931</v>
      </c>
      <c r="D1030" s="23">
        <v>0</v>
      </c>
      <c r="E1030" s="23" t="s">
        <v>1173</v>
      </c>
      <c r="F1030" s="23" t="s">
        <v>1124</v>
      </c>
      <c r="G1030" s="1">
        <v>1</v>
      </c>
      <c r="H1030" s="1">
        <v>0</v>
      </c>
      <c r="I1030" s="1">
        <v>1</v>
      </c>
      <c r="J1030" s="1">
        <v>0</v>
      </c>
      <c r="K1030" s="1">
        <v>0</v>
      </c>
      <c r="L1030" s="1">
        <v>26</v>
      </c>
      <c r="M1030" s="1">
        <v>1</v>
      </c>
      <c r="N1030" s="1">
        <v>0</v>
      </c>
      <c r="O1030" s="1">
        <v>0</v>
      </c>
      <c r="P1030" s="1">
        <v>13</v>
      </c>
      <c r="Q1030" s="1">
        <v>16</v>
      </c>
      <c r="R1030" s="24">
        <f t="shared" si="208"/>
        <v>29</v>
      </c>
      <c r="S1030" s="24">
        <v>1</v>
      </c>
      <c r="T1030" s="24">
        <v>0</v>
      </c>
      <c r="U1030" s="24">
        <v>3</v>
      </c>
      <c r="V1030" s="24">
        <f t="shared" si="209"/>
        <v>4</v>
      </c>
      <c r="W1030" s="24">
        <v>1</v>
      </c>
      <c r="X1030" s="24">
        <v>5</v>
      </c>
      <c r="Y1030" s="24">
        <v>1</v>
      </c>
      <c r="Z1030" s="24">
        <v>1</v>
      </c>
      <c r="AA1030" s="24">
        <v>0</v>
      </c>
      <c r="AB1030" s="24">
        <v>0</v>
      </c>
      <c r="AC1030" s="24">
        <v>3</v>
      </c>
      <c r="AD1030" s="24">
        <v>0</v>
      </c>
      <c r="AE1030" s="24">
        <v>3</v>
      </c>
      <c r="AF1030" s="25">
        <v>29</v>
      </c>
    </row>
    <row r="1031" spans="1:32" s="25" customFormat="1" ht="13.7" customHeight="1" x14ac:dyDescent="0.15">
      <c r="A1031" s="21" t="s">
        <v>1162</v>
      </c>
      <c r="B1031" s="21" t="s">
        <v>918</v>
      </c>
      <c r="C1031" s="22" t="s">
        <v>753</v>
      </c>
      <c r="D1031" s="23">
        <v>0</v>
      </c>
      <c r="E1031" s="23" t="s">
        <v>1173</v>
      </c>
      <c r="F1031" s="23" t="s">
        <v>1124</v>
      </c>
      <c r="G1031" s="1">
        <v>1</v>
      </c>
      <c r="H1031" s="1">
        <v>0</v>
      </c>
      <c r="I1031" s="1">
        <v>1</v>
      </c>
      <c r="J1031" s="1">
        <v>0</v>
      </c>
      <c r="K1031" s="1">
        <v>0</v>
      </c>
      <c r="L1031" s="1">
        <v>28</v>
      </c>
      <c r="M1031" s="1">
        <v>1</v>
      </c>
      <c r="N1031" s="1">
        <v>1</v>
      </c>
      <c r="O1031" s="1">
        <v>0</v>
      </c>
      <c r="P1031" s="1">
        <v>14</v>
      </c>
      <c r="Q1031" s="1">
        <v>18</v>
      </c>
      <c r="R1031" s="24">
        <f t="shared" si="208"/>
        <v>32</v>
      </c>
      <c r="S1031" s="24">
        <v>1</v>
      </c>
      <c r="T1031" s="24">
        <v>0</v>
      </c>
      <c r="U1031" s="24">
        <v>2</v>
      </c>
      <c r="V1031" s="24">
        <f t="shared" si="209"/>
        <v>3</v>
      </c>
      <c r="W1031" s="24">
        <v>1</v>
      </c>
      <c r="X1031" s="24">
        <v>6</v>
      </c>
      <c r="Y1031" s="24">
        <v>1</v>
      </c>
      <c r="Z1031" s="24">
        <v>1</v>
      </c>
      <c r="AA1031" s="24">
        <v>0</v>
      </c>
      <c r="AB1031" s="24">
        <v>1</v>
      </c>
      <c r="AC1031" s="24">
        <v>0</v>
      </c>
      <c r="AD1031" s="24">
        <v>0</v>
      </c>
      <c r="AE1031" s="24">
        <v>0</v>
      </c>
      <c r="AF1031" s="25">
        <v>30</v>
      </c>
    </row>
    <row r="1032" spans="1:32" s="34" customFormat="1" ht="13.7" customHeight="1" x14ac:dyDescent="0.15">
      <c r="A1032" s="21" t="s">
        <v>1162</v>
      </c>
      <c r="B1032" s="21" t="s">
        <v>918</v>
      </c>
      <c r="C1032" s="22" t="s">
        <v>932</v>
      </c>
      <c r="D1032" s="23">
        <v>0</v>
      </c>
      <c r="E1032" s="23" t="s">
        <v>1173</v>
      </c>
      <c r="F1032" s="23" t="s">
        <v>1124</v>
      </c>
      <c r="G1032" s="1">
        <v>1</v>
      </c>
      <c r="H1032" s="1">
        <v>0</v>
      </c>
      <c r="I1032" s="1">
        <v>1</v>
      </c>
      <c r="J1032" s="1">
        <v>0</v>
      </c>
      <c r="K1032" s="1">
        <v>0</v>
      </c>
      <c r="L1032" s="1">
        <v>26</v>
      </c>
      <c r="M1032" s="1">
        <v>1</v>
      </c>
      <c r="N1032" s="1">
        <v>0</v>
      </c>
      <c r="O1032" s="1">
        <v>0</v>
      </c>
      <c r="P1032" s="1">
        <v>13</v>
      </c>
      <c r="Q1032" s="1">
        <v>16</v>
      </c>
      <c r="R1032" s="24">
        <f t="shared" si="208"/>
        <v>29</v>
      </c>
      <c r="S1032" s="24">
        <v>1</v>
      </c>
      <c r="T1032" s="24">
        <v>0</v>
      </c>
      <c r="U1032" s="24">
        <v>5</v>
      </c>
      <c r="V1032" s="24">
        <f t="shared" si="209"/>
        <v>6</v>
      </c>
      <c r="W1032" s="24">
        <v>1</v>
      </c>
      <c r="X1032" s="24">
        <v>6</v>
      </c>
      <c r="Y1032" s="24">
        <v>1</v>
      </c>
      <c r="Z1032" s="24">
        <v>1</v>
      </c>
      <c r="AA1032" s="24">
        <v>0</v>
      </c>
      <c r="AB1032" s="24">
        <v>0</v>
      </c>
      <c r="AC1032" s="24">
        <v>1</v>
      </c>
      <c r="AD1032" s="24">
        <v>1</v>
      </c>
      <c r="AE1032" s="24">
        <v>1</v>
      </c>
      <c r="AF1032" s="34">
        <v>31</v>
      </c>
    </row>
    <row r="1033" spans="1:32" s="25" customFormat="1" ht="13.7" customHeight="1" x14ac:dyDescent="0.15">
      <c r="A1033" s="21" t="s">
        <v>1162</v>
      </c>
      <c r="B1033" s="21" t="s">
        <v>918</v>
      </c>
      <c r="C1033" s="22" t="s">
        <v>933</v>
      </c>
      <c r="D1033" s="23">
        <v>0</v>
      </c>
      <c r="E1033" s="23" t="s">
        <v>1173</v>
      </c>
      <c r="F1033" s="23" t="s">
        <v>1124</v>
      </c>
      <c r="G1033" s="1">
        <v>1</v>
      </c>
      <c r="H1033" s="1">
        <v>0</v>
      </c>
      <c r="I1033" s="1">
        <v>1</v>
      </c>
      <c r="J1033" s="1">
        <v>0</v>
      </c>
      <c r="K1033" s="1">
        <v>0</v>
      </c>
      <c r="L1033" s="1">
        <v>22</v>
      </c>
      <c r="M1033" s="1">
        <v>1</v>
      </c>
      <c r="N1033" s="1">
        <v>0</v>
      </c>
      <c r="O1033" s="1">
        <v>0</v>
      </c>
      <c r="P1033" s="1">
        <v>11</v>
      </c>
      <c r="Q1033" s="1">
        <v>14</v>
      </c>
      <c r="R1033" s="24">
        <f t="shared" si="208"/>
        <v>25</v>
      </c>
      <c r="S1033" s="24">
        <v>1</v>
      </c>
      <c r="T1033" s="24">
        <v>0</v>
      </c>
      <c r="U1033" s="24">
        <v>2</v>
      </c>
      <c r="V1033" s="24">
        <f t="shared" si="209"/>
        <v>3</v>
      </c>
      <c r="W1033" s="24">
        <v>1</v>
      </c>
      <c r="X1033" s="24">
        <v>6</v>
      </c>
      <c r="Y1033" s="24">
        <v>1</v>
      </c>
      <c r="Z1033" s="24">
        <v>1</v>
      </c>
      <c r="AA1033" s="24">
        <v>0</v>
      </c>
      <c r="AB1033" s="24">
        <v>0</v>
      </c>
      <c r="AC1033" s="24">
        <v>0</v>
      </c>
      <c r="AD1033" s="24">
        <v>0</v>
      </c>
      <c r="AE1033" s="24">
        <v>0</v>
      </c>
      <c r="AF1033" s="25">
        <v>32</v>
      </c>
    </row>
    <row r="1034" spans="1:32" s="25" customFormat="1" ht="13.7" customHeight="1" x14ac:dyDescent="0.15">
      <c r="A1034" s="21" t="s">
        <v>1162</v>
      </c>
      <c r="B1034" s="21" t="s">
        <v>918</v>
      </c>
      <c r="C1034" s="22" t="s">
        <v>578</v>
      </c>
      <c r="D1034" s="23">
        <v>0</v>
      </c>
      <c r="E1034" s="23" t="s">
        <v>1173</v>
      </c>
      <c r="F1034" s="23" t="s">
        <v>1124</v>
      </c>
      <c r="G1034" s="1">
        <v>1</v>
      </c>
      <c r="H1034" s="1">
        <v>0</v>
      </c>
      <c r="I1034" s="1">
        <v>1</v>
      </c>
      <c r="J1034" s="1">
        <v>0</v>
      </c>
      <c r="K1034" s="1">
        <v>0</v>
      </c>
      <c r="L1034" s="1">
        <v>20</v>
      </c>
      <c r="M1034" s="1">
        <v>1</v>
      </c>
      <c r="N1034" s="1">
        <v>0</v>
      </c>
      <c r="O1034" s="1">
        <v>0</v>
      </c>
      <c r="P1034" s="1">
        <v>10</v>
      </c>
      <c r="Q1034" s="1">
        <v>13</v>
      </c>
      <c r="R1034" s="24">
        <f t="shared" si="208"/>
        <v>23</v>
      </c>
      <c r="S1034" s="24">
        <v>1</v>
      </c>
      <c r="T1034" s="24">
        <v>0</v>
      </c>
      <c r="U1034" s="24">
        <v>3</v>
      </c>
      <c r="V1034" s="24">
        <f t="shared" si="209"/>
        <v>4</v>
      </c>
      <c r="W1034" s="24">
        <v>1</v>
      </c>
      <c r="X1034" s="24">
        <v>0</v>
      </c>
      <c r="Y1034" s="24">
        <v>1</v>
      </c>
      <c r="Z1034" s="24">
        <v>0</v>
      </c>
      <c r="AA1034" s="24">
        <v>0</v>
      </c>
      <c r="AB1034" s="24">
        <v>0</v>
      </c>
      <c r="AC1034" s="24">
        <v>0</v>
      </c>
      <c r="AD1034" s="24">
        <v>0</v>
      </c>
      <c r="AE1034" s="24">
        <v>0</v>
      </c>
      <c r="AF1034" s="25">
        <v>33</v>
      </c>
    </row>
    <row r="1035" spans="1:32" s="16" customFormat="1" ht="13.7" customHeight="1" x14ac:dyDescent="0.15">
      <c r="A1035" s="21" t="s">
        <v>1162</v>
      </c>
      <c r="B1035" s="21" t="s">
        <v>918</v>
      </c>
      <c r="C1035" s="22" t="s">
        <v>246</v>
      </c>
      <c r="D1035" s="23">
        <v>0</v>
      </c>
      <c r="E1035" s="23" t="s">
        <v>1173</v>
      </c>
      <c r="F1035" s="23" t="s">
        <v>1124</v>
      </c>
      <c r="G1035" s="1">
        <v>1</v>
      </c>
      <c r="H1035" s="1">
        <v>0</v>
      </c>
      <c r="I1035" s="1">
        <v>1</v>
      </c>
      <c r="J1035" s="1">
        <v>0</v>
      </c>
      <c r="K1035" s="1">
        <v>0</v>
      </c>
      <c r="L1035" s="1">
        <v>21</v>
      </c>
      <c r="M1035" s="1">
        <v>1</v>
      </c>
      <c r="N1035" s="1">
        <v>0</v>
      </c>
      <c r="O1035" s="1">
        <v>0</v>
      </c>
      <c r="P1035" s="1">
        <v>12</v>
      </c>
      <c r="Q1035" s="1">
        <v>12</v>
      </c>
      <c r="R1035" s="24">
        <f t="shared" si="208"/>
        <v>24</v>
      </c>
      <c r="S1035" s="24">
        <v>1</v>
      </c>
      <c r="T1035" s="24">
        <v>0</v>
      </c>
      <c r="U1035" s="24">
        <v>0</v>
      </c>
      <c r="V1035" s="24">
        <f t="shared" si="209"/>
        <v>1</v>
      </c>
      <c r="W1035" s="24">
        <v>1</v>
      </c>
      <c r="X1035" s="24">
        <v>6</v>
      </c>
      <c r="Y1035" s="24">
        <v>1</v>
      </c>
      <c r="Z1035" s="24">
        <v>1</v>
      </c>
      <c r="AA1035" s="24">
        <v>0</v>
      </c>
      <c r="AB1035" s="24">
        <v>0</v>
      </c>
      <c r="AC1035" s="24">
        <v>0</v>
      </c>
      <c r="AD1035" s="24">
        <v>0</v>
      </c>
      <c r="AE1035" s="24">
        <v>0</v>
      </c>
      <c r="AF1035" s="16">
        <v>34</v>
      </c>
    </row>
    <row r="1036" spans="1:32" s="25" customFormat="1" ht="13.7" customHeight="1" x14ac:dyDescent="0.15">
      <c r="A1036" s="21" t="s">
        <v>1162</v>
      </c>
      <c r="B1036" s="21" t="s">
        <v>918</v>
      </c>
      <c r="C1036" s="22" t="s">
        <v>262</v>
      </c>
      <c r="D1036" s="23">
        <v>0</v>
      </c>
      <c r="E1036" s="23" t="s">
        <v>1173</v>
      </c>
      <c r="F1036" s="23" t="s">
        <v>1124</v>
      </c>
      <c r="G1036" s="1">
        <v>1</v>
      </c>
      <c r="H1036" s="1">
        <v>0</v>
      </c>
      <c r="I1036" s="1">
        <v>1</v>
      </c>
      <c r="J1036" s="1">
        <v>0</v>
      </c>
      <c r="K1036" s="1">
        <v>0</v>
      </c>
      <c r="L1036" s="1">
        <v>18</v>
      </c>
      <c r="M1036" s="1">
        <v>1</v>
      </c>
      <c r="N1036" s="1">
        <v>0</v>
      </c>
      <c r="O1036" s="1">
        <v>0</v>
      </c>
      <c r="P1036" s="1">
        <v>8</v>
      </c>
      <c r="Q1036" s="1">
        <v>13</v>
      </c>
      <c r="R1036" s="24">
        <f t="shared" si="208"/>
        <v>21</v>
      </c>
      <c r="S1036" s="24">
        <v>1</v>
      </c>
      <c r="T1036" s="24">
        <v>0</v>
      </c>
      <c r="U1036" s="24">
        <v>1</v>
      </c>
      <c r="V1036" s="24">
        <f t="shared" si="209"/>
        <v>2</v>
      </c>
      <c r="W1036" s="24">
        <v>1</v>
      </c>
      <c r="X1036" s="24">
        <v>2</v>
      </c>
      <c r="Y1036" s="24">
        <v>1</v>
      </c>
      <c r="Z1036" s="24">
        <v>1</v>
      </c>
      <c r="AA1036" s="24">
        <v>0</v>
      </c>
      <c r="AB1036" s="24">
        <v>1</v>
      </c>
      <c r="AC1036" s="24">
        <v>0</v>
      </c>
      <c r="AD1036" s="24">
        <v>0</v>
      </c>
      <c r="AE1036" s="24">
        <v>0</v>
      </c>
      <c r="AF1036" s="25">
        <v>35</v>
      </c>
    </row>
    <row r="1037" spans="1:32" s="25" customFormat="1" ht="13.7" customHeight="1" x14ac:dyDescent="0.15">
      <c r="A1037" s="21" t="s">
        <v>1162</v>
      </c>
      <c r="B1037" s="21" t="s">
        <v>918</v>
      </c>
      <c r="C1037" s="22" t="s">
        <v>1085</v>
      </c>
      <c r="D1037" s="23">
        <v>0</v>
      </c>
      <c r="E1037" s="23" t="s">
        <v>1173</v>
      </c>
      <c r="F1037" s="23" t="s">
        <v>1124</v>
      </c>
      <c r="G1037" s="1">
        <v>1</v>
      </c>
      <c r="H1037" s="1">
        <v>0</v>
      </c>
      <c r="I1037" s="1">
        <v>1</v>
      </c>
      <c r="J1037" s="1">
        <v>0</v>
      </c>
      <c r="K1037" s="1">
        <v>0</v>
      </c>
      <c r="L1037" s="1">
        <v>30</v>
      </c>
      <c r="M1037" s="1">
        <v>1</v>
      </c>
      <c r="N1037" s="1">
        <v>0</v>
      </c>
      <c r="O1037" s="1">
        <v>0</v>
      </c>
      <c r="P1037" s="1">
        <v>14</v>
      </c>
      <c r="Q1037" s="1">
        <v>19</v>
      </c>
      <c r="R1037" s="24">
        <f t="shared" si="208"/>
        <v>33</v>
      </c>
      <c r="S1037" s="24">
        <v>1</v>
      </c>
      <c r="T1037" s="24">
        <v>0</v>
      </c>
      <c r="U1037" s="24">
        <v>2</v>
      </c>
      <c r="V1037" s="24">
        <f t="shared" si="209"/>
        <v>3</v>
      </c>
      <c r="W1037" s="24">
        <v>1</v>
      </c>
      <c r="X1037" s="24">
        <v>6</v>
      </c>
      <c r="Y1037" s="24">
        <v>1</v>
      </c>
      <c r="Z1037" s="24">
        <v>1</v>
      </c>
      <c r="AA1037" s="24">
        <v>0</v>
      </c>
      <c r="AB1037" s="24">
        <v>0</v>
      </c>
      <c r="AC1037" s="24">
        <v>2</v>
      </c>
      <c r="AD1037" s="24">
        <v>0</v>
      </c>
      <c r="AE1037" s="24">
        <v>2</v>
      </c>
      <c r="AF1037" s="25">
        <v>36</v>
      </c>
    </row>
    <row r="1038" spans="1:32" s="16" customFormat="1" ht="13.7" customHeight="1" x14ac:dyDescent="0.15">
      <c r="A1038" s="21" t="s">
        <v>1162</v>
      </c>
      <c r="B1038" s="21" t="s">
        <v>918</v>
      </c>
      <c r="C1038" s="22" t="s">
        <v>41</v>
      </c>
      <c r="D1038" s="23">
        <v>0</v>
      </c>
      <c r="E1038" s="23" t="s">
        <v>1173</v>
      </c>
      <c r="F1038" s="23" t="s">
        <v>1124</v>
      </c>
      <c r="G1038" s="1">
        <v>1</v>
      </c>
      <c r="H1038" s="1">
        <v>0</v>
      </c>
      <c r="I1038" s="1">
        <v>1</v>
      </c>
      <c r="J1038" s="1">
        <v>0</v>
      </c>
      <c r="K1038" s="1">
        <v>0</v>
      </c>
      <c r="L1038" s="1">
        <v>18</v>
      </c>
      <c r="M1038" s="1">
        <v>1</v>
      </c>
      <c r="N1038" s="1">
        <v>0</v>
      </c>
      <c r="O1038" s="1">
        <v>0</v>
      </c>
      <c r="P1038" s="1">
        <v>8</v>
      </c>
      <c r="Q1038" s="1">
        <v>13</v>
      </c>
      <c r="R1038" s="24">
        <f t="shared" si="208"/>
        <v>21</v>
      </c>
      <c r="S1038" s="24">
        <v>1</v>
      </c>
      <c r="T1038" s="24">
        <v>0</v>
      </c>
      <c r="U1038" s="24">
        <v>8</v>
      </c>
      <c r="V1038" s="24">
        <f t="shared" si="209"/>
        <v>9</v>
      </c>
      <c r="W1038" s="24">
        <v>1</v>
      </c>
      <c r="X1038" s="24">
        <v>5</v>
      </c>
      <c r="Y1038" s="24">
        <v>1</v>
      </c>
      <c r="Z1038" s="24">
        <v>1</v>
      </c>
      <c r="AA1038" s="24">
        <v>0</v>
      </c>
      <c r="AB1038" s="24">
        <v>0</v>
      </c>
      <c r="AC1038" s="24">
        <v>0</v>
      </c>
      <c r="AD1038" s="24">
        <v>0</v>
      </c>
      <c r="AE1038" s="24">
        <v>0</v>
      </c>
      <c r="AF1038" s="16">
        <v>37</v>
      </c>
    </row>
    <row r="1039" spans="1:32" s="25" customFormat="1" ht="13.7" customHeight="1" x14ac:dyDescent="0.15">
      <c r="A1039" s="21" t="s">
        <v>1162</v>
      </c>
      <c r="B1039" s="21" t="s">
        <v>918</v>
      </c>
      <c r="C1039" s="22" t="s">
        <v>70</v>
      </c>
      <c r="D1039" s="23">
        <v>0</v>
      </c>
      <c r="E1039" s="23" t="s">
        <v>1173</v>
      </c>
      <c r="F1039" s="23" t="s">
        <v>1124</v>
      </c>
      <c r="G1039" s="1">
        <v>1</v>
      </c>
      <c r="H1039" s="1">
        <v>0</v>
      </c>
      <c r="I1039" s="1">
        <v>1</v>
      </c>
      <c r="J1039" s="1">
        <v>0</v>
      </c>
      <c r="K1039" s="1">
        <v>0</v>
      </c>
      <c r="L1039" s="1">
        <v>15</v>
      </c>
      <c r="M1039" s="1">
        <v>1</v>
      </c>
      <c r="N1039" s="1">
        <v>0</v>
      </c>
      <c r="O1039" s="1">
        <v>0</v>
      </c>
      <c r="P1039" s="1">
        <v>8</v>
      </c>
      <c r="Q1039" s="1">
        <v>10</v>
      </c>
      <c r="R1039" s="24">
        <f t="shared" si="208"/>
        <v>18</v>
      </c>
      <c r="S1039" s="24">
        <v>1</v>
      </c>
      <c r="T1039" s="24">
        <v>0</v>
      </c>
      <c r="U1039" s="24">
        <v>8</v>
      </c>
      <c r="V1039" s="24">
        <f t="shared" si="209"/>
        <v>9</v>
      </c>
      <c r="W1039" s="24">
        <v>1</v>
      </c>
      <c r="X1039" s="24">
        <v>2</v>
      </c>
      <c r="Y1039" s="24">
        <v>1</v>
      </c>
      <c r="Z1039" s="24">
        <v>1</v>
      </c>
      <c r="AA1039" s="24">
        <v>0</v>
      </c>
      <c r="AB1039" s="24">
        <v>1</v>
      </c>
      <c r="AC1039" s="24">
        <v>0</v>
      </c>
      <c r="AD1039" s="24">
        <v>0</v>
      </c>
      <c r="AE1039" s="24">
        <v>0</v>
      </c>
      <c r="AF1039" s="25">
        <v>38</v>
      </c>
    </row>
    <row r="1040" spans="1:32" s="25" customFormat="1" ht="13.7" customHeight="1" x14ac:dyDescent="0.15">
      <c r="A1040" s="26"/>
      <c r="B1040" s="26" t="s">
        <v>1113</v>
      </c>
      <c r="C1040" s="26">
        <f>COUNTA(C1014:C1039)</f>
        <v>26</v>
      </c>
      <c r="D1040" s="27">
        <f>COUNTIF(D1014:D1039,"併")</f>
        <v>0</v>
      </c>
      <c r="E1040" s="27">
        <v>4</v>
      </c>
      <c r="F1040" s="27"/>
      <c r="G1040" s="28">
        <f>SUM(G1014:G1039)</f>
        <v>26</v>
      </c>
      <c r="H1040" s="28">
        <f t="shared" ref="H1040:AE1040" si="210">SUM(H1014:H1039)</f>
        <v>0</v>
      </c>
      <c r="I1040" s="28">
        <f t="shared" si="210"/>
        <v>26</v>
      </c>
      <c r="J1040" s="28">
        <f t="shared" si="210"/>
        <v>4</v>
      </c>
      <c r="K1040" s="28">
        <f t="shared" si="210"/>
        <v>0</v>
      </c>
      <c r="L1040" s="28">
        <f t="shared" si="210"/>
        <v>535</v>
      </c>
      <c r="M1040" s="28">
        <f t="shared" si="210"/>
        <v>28</v>
      </c>
      <c r="N1040" s="28">
        <f t="shared" si="210"/>
        <v>2</v>
      </c>
      <c r="O1040" s="28">
        <f t="shared" si="210"/>
        <v>0</v>
      </c>
      <c r="P1040" s="28">
        <f t="shared" si="210"/>
        <v>254</v>
      </c>
      <c r="Q1040" s="28">
        <f t="shared" si="210"/>
        <v>367</v>
      </c>
      <c r="R1040" s="28">
        <f t="shared" si="210"/>
        <v>621</v>
      </c>
      <c r="S1040" s="28">
        <f t="shared" si="210"/>
        <v>28</v>
      </c>
      <c r="T1040" s="28">
        <f t="shared" si="210"/>
        <v>0</v>
      </c>
      <c r="U1040" s="28">
        <f t="shared" si="210"/>
        <v>62</v>
      </c>
      <c r="V1040" s="28">
        <f t="shared" si="210"/>
        <v>90</v>
      </c>
      <c r="W1040" s="28">
        <f t="shared" si="210"/>
        <v>26</v>
      </c>
      <c r="X1040" s="28">
        <f t="shared" si="210"/>
        <v>95</v>
      </c>
      <c r="Y1040" s="28">
        <f t="shared" si="210"/>
        <v>26</v>
      </c>
      <c r="Z1040" s="28">
        <f t="shared" si="210"/>
        <v>19</v>
      </c>
      <c r="AA1040" s="28">
        <f t="shared" si="210"/>
        <v>0</v>
      </c>
      <c r="AB1040" s="28">
        <f t="shared" si="210"/>
        <v>7</v>
      </c>
      <c r="AC1040" s="28">
        <f t="shared" si="210"/>
        <v>16</v>
      </c>
      <c r="AD1040" s="28">
        <f t="shared" si="210"/>
        <v>1</v>
      </c>
      <c r="AE1040" s="28">
        <f t="shared" si="210"/>
        <v>16</v>
      </c>
      <c r="AF1040" s="25">
        <v>39</v>
      </c>
    </row>
    <row r="1041" spans="1:32" s="16" customFormat="1" ht="13.7" customHeight="1" x14ac:dyDescent="0.15">
      <c r="A1041" s="21" t="s">
        <v>1162</v>
      </c>
      <c r="B1041" s="21" t="s">
        <v>177</v>
      </c>
      <c r="C1041" s="22" t="s">
        <v>178</v>
      </c>
      <c r="D1041" s="23">
        <v>0</v>
      </c>
      <c r="E1041" s="23" t="s">
        <v>1173</v>
      </c>
      <c r="F1041" s="23" t="s">
        <v>1124</v>
      </c>
      <c r="G1041" s="29">
        <v>1</v>
      </c>
      <c r="H1041" s="1">
        <v>0</v>
      </c>
      <c r="I1041" s="1">
        <v>2</v>
      </c>
      <c r="J1041" s="1">
        <v>3</v>
      </c>
      <c r="K1041" s="1">
        <v>0</v>
      </c>
      <c r="L1041" s="1">
        <v>37</v>
      </c>
      <c r="M1041" s="1">
        <v>1</v>
      </c>
      <c r="N1041" s="1">
        <v>1</v>
      </c>
      <c r="O1041" s="1">
        <v>1</v>
      </c>
      <c r="P1041" s="1">
        <v>23</v>
      </c>
      <c r="Q1041" s="1">
        <v>23</v>
      </c>
      <c r="R1041" s="24">
        <f t="shared" si="208"/>
        <v>46</v>
      </c>
      <c r="S1041" s="24">
        <v>2</v>
      </c>
      <c r="T1041" s="24">
        <v>0</v>
      </c>
      <c r="U1041" s="24">
        <v>1</v>
      </c>
      <c r="V1041" s="24">
        <f t="shared" si="209"/>
        <v>3</v>
      </c>
      <c r="W1041" s="24">
        <v>1</v>
      </c>
      <c r="X1041" s="24">
        <v>6</v>
      </c>
      <c r="Y1041" s="24">
        <v>1</v>
      </c>
      <c r="Z1041" s="24">
        <v>1</v>
      </c>
      <c r="AA1041" s="24">
        <v>4</v>
      </c>
      <c r="AB1041" s="24">
        <v>1</v>
      </c>
      <c r="AC1041" s="24">
        <v>2</v>
      </c>
      <c r="AD1041" s="24">
        <v>0</v>
      </c>
      <c r="AE1041" s="24">
        <v>2</v>
      </c>
      <c r="AF1041" s="16">
        <v>40</v>
      </c>
    </row>
    <row r="1042" spans="1:32" s="25" customFormat="1" ht="13.7" customHeight="1" x14ac:dyDescent="0.15">
      <c r="A1042" s="21" t="s">
        <v>1162</v>
      </c>
      <c r="B1042" s="21" t="s">
        <v>177</v>
      </c>
      <c r="C1042" s="22" t="s">
        <v>179</v>
      </c>
      <c r="D1042" s="23">
        <v>0</v>
      </c>
      <c r="E1042" s="23" t="s">
        <v>1173</v>
      </c>
      <c r="F1042" s="23" t="s">
        <v>1124</v>
      </c>
      <c r="G1042" s="1">
        <v>1</v>
      </c>
      <c r="H1042" s="1">
        <v>0</v>
      </c>
      <c r="I1042" s="1">
        <v>1</v>
      </c>
      <c r="J1042" s="1">
        <v>0</v>
      </c>
      <c r="K1042" s="1">
        <v>0</v>
      </c>
      <c r="L1042" s="1">
        <v>29</v>
      </c>
      <c r="M1042" s="1">
        <v>1</v>
      </c>
      <c r="N1042" s="1">
        <v>0</v>
      </c>
      <c r="O1042" s="1">
        <v>0</v>
      </c>
      <c r="P1042" s="1">
        <v>13</v>
      </c>
      <c r="Q1042" s="1">
        <v>19</v>
      </c>
      <c r="R1042" s="24">
        <f t="shared" si="208"/>
        <v>32</v>
      </c>
      <c r="S1042" s="24">
        <v>1</v>
      </c>
      <c r="T1042" s="24">
        <v>0</v>
      </c>
      <c r="U1042" s="24">
        <v>1</v>
      </c>
      <c r="V1042" s="24">
        <f t="shared" si="209"/>
        <v>2</v>
      </c>
      <c r="W1042" s="24">
        <v>1</v>
      </c>
      <c r="X1042" s="24">
        <v>5</v>
      </c>
      <c r="Y1042" s="24">
        <v>1</v>
      </c>
      <c r="Z1042" s="24">
        <v>1</v>
      </c>
      <c r="AA1042" s="24">
        <v>0</v>
      </c>
      <c r="AB1042" s="24">
        <v>1</v>
      </c>
      <c r="AC1042" s="24">
        <v>0</v>
      </c>
      <c r="AD1042" s="24">
        <v>0</v>
      </c>
      <c r="AE1042" s="24">
        <v>0</v>
      </c>
      <c r="AF1042" s="25">
        <v>41</v>
      </c>
    </row>
    <row r="1043" spans="1:32" s="25" customFormat="1" ht="13.7" customHeight="1" x14ac:dyDescent="0.15">
      <c r="A1043" s="21" t="s">
        <v>1162</v>
      </c>
      <c r="B1043" s="21" t="s">
        <v>177</v>
      </c>
      <c r="C1043" s="22" t="s">
        <v>560</v>
      </c>
      <c r="D1043" s="23">
        <v>0</v>
      </c>
      <c r="E1043" s="23" t="s">
        <v>1173</v>
      </c>
      <c r="F1043" s="23" t="s">
        <v>1124</v>
      </c>
      <c r="G1043" s="1">
        <v>1</v>
      </c>
      <c r="H1043" s="1">
        <v>0</v>
      </c>
      <c r="I1043" s="1">
        <v>1</v>
      </c>
      <c r="J1043" s="1">
        <v>0</v>
      </c>
      <c r="K1043" s="1">
        <v>0</v>
      </c>
      <c r="L1043" s="1">
        <v>10</v>
      </c>
      <c r="M1043" s="1">
        <v>1</v>
      </c>
      <c r="N1043" s="1">
        <v>0</v>
      </c>
      <c r="O1043" s="1">
        <v>0</v>
      </c>
      <c r="P1043" s="1">
        <v>6</v>
      </c>
      <c r="Q1043" s="1">
        <v>7</v>
      </c>
      <c r="R1043" s="24">
        <f t="shared" si="208"/>
        <v>13</v>
      </c>
      <c r="S1043" s="24">
        <v>1</v>
      </c>
      <c r="T1043" s="24">
        <v>0</v>
      </c>
      <c r="U1043" s="24">
        <v>1</v>
      </c>
      <c r="V1043" s="24">
        <f t="shared" si="209"/>
        <v>2</v>
      </c>
      <c r="W1043" s="24">
        <v>1</v>
      </c>
      <c r="X1043" s="24">
        <v>0</v>
      </c>
      <c r="Y1043" s="24">
        <v>1</v>
      </c>
      <c r="Z1043" s="24">
        <v>0</v>
      </c>
      <c r="AA1043" s="24">
        <v>0</v>
      </c>
      <c r="AB1043" s="24">
        <v>0</v>
      </c>
      <c r="AC1043" s="24">
        <v>0</v>
      </c>
      <c r="AD1043" s="24">
        <v>0</v>
      </c>
      <c r="AE1043" s="24">
        <v>0</v>
      </c>
      <c r="AF1043" s="25">
        <v>42</v>
      </c>
    </row>
    <row r="1044" spans="1:32" s="25" customFormat="1" ht="13.7" customHeight="1" x14ac:dyDescent="0.15">
      <c r="A1044" s="21" t="s">
        <v>1162</v>
      </c>
      <c r="B1044" s="21" t="s">
        <v>177</v>
      </c>
      <c r="C1044" s="22" t="s">
        <v>180</v>
      </c>
      <c r="D1044" s="23">
        <v>0</v>
      </c>
      <c r="E1044" s="23" t="s">
        <v>1173</v>
      </c>
      <c r="F1044" s="23" t="s">
        <v>1124</v>
      </c>
      <c r="G1044" s="1">
        <v>1</v>
      </c>
      <c r="H1044" s="1">
        <v>0</v>
      </c>
      <c r="I1044" s="1">
        <v>1</v>
      </c>
      <c r="J1044" s="1">
        <v>0</v>
      </c>
      <c r="K1044" s="1">
        <v>0</v>
      </c>
      <c r="L1044" s="1">
        <v>9</v>
      </c>
      <c r="M1044" s="1">
        <v>1</v>
      </c>
      <c r="N1044" s="1">
        <v>0</v>
      </c>
      <c r="O1044" s="1">
        <v>0</v>
      </c>
      <c r="P1044" s="1">
        <v>6</v>
      </c>
      <c r="Q1044" s="1">
        <v>6</v>
      </c>
      <c r="R1044" s="24">
        <f t="shared" si="208"/>
        <v>12</v>
      </c>
      <c r="S1044" s="24">
        <v>1</v>
      </c>
      <c r="T1044" s="24">
        <v>0</v>
      </c>
      <c r="U1044" s="24">
        <v>1</v>
      </c>
      <c r="V1044" s="24">
        <f t="shared" si="209"/>
        <v>2</v>
      </c>
      <c r="W1044" s="24">
        <v>1</v>
      </c>
      <c r="X1044" s="24">
        <v>0</v>
      </c>
      <c r="Y1044" s="24">
        <v>1</v>
      </c>
      <c r="Z1044" s="24">
        <v>0</v>
      </c>
      <c r="AA1044" s="24">
        <v>0</v>
      </c>
      <c r="AB1044" s="24">
        <v>0</v>
      </c>
      <c r="AC1044" s="24">
        <v>0</v>
      </c>
      <c r="AD1044" s="24">
        <v>0</v>
      </c>
      <c r="AE1044" s="24">
        <v>0</v>
      </c>
      <c r="AF1044" s="25">
        <v>43</v>
      </c>
    </row>
    <row r="1045" spans="1:32" s="25" customFormat="1" ht="13.7" customHeight="1" x14ac:dyDescent="0.15">
      <c r="A1045" s="21" t="s">
        <v>1162</v>
      </c>
      <c r="B1045" s="21" t="s">
        <v>177</v>
      </c>
      <c r="C1045" s="22" t="s">
        <v>181</v>
      </c>
      <c r="D1045" s="23">
        <v>0</v>
      </c>
      <c r="E1045" s="23">
        <v>2</v>
      </c>
      <c r="F1045" s="23" t="s">
        <v>1124</v>
      </c>
      <c r="G1045" s="1">
        <v>1</v>
      </c>
      <c r="H1045" s="1">
        <v>0</v>
      </c>
      <c r="I1045" s="1">
        <v>1</v>
      </c>
      <c r="J1045" s="1">
        <v>0</v>
      </c>
      <c r="K1045" s="1">
        <v>0</v>
      </c>
      <c r="L1045" s="1">
        <v>3</v>
      </c>
      <c r="M1045" s="1">
        <v>1</v>
      </c>
      <c r="N1045" s="1">
        <v>0</v>
      </c>
      <c r="O1045" s="1">
        <v>0</v>
      </c>
      <c r="P1045" s="1">
        <v>4</v>
      </c>
      <c r="Q1045" s="1">
        <v>2</v>
      </c>
      <c r="R1045" s="24">
        <f t="shared" si="208"/>
        <v>6</v>
      </c>
      <c r="S1045" s="24">
        <v>1</v>
      </c>
      <c r="T1045" s="24">
        <v>0</v>
      </c>
      <c r="U1045" s="24">
        <v>0</v>
      </c>
      <c r="V1045" s="24">
        <f t="shared" si="209"/>
        <v>1</v>
      </c>
      <c r="W1045" s="24">
        <v>1</v>
      </c>
      <c r="X1045" s="24">
        <v>0</v>
      </c>
      <c r="Y1045" s="24">
        <v>1</v>
      </c>
      <c r="Z1045" s="24">
        <v>0</v>
      </c>
      <c r="AA1045" s="24">
        <v>0</v>
      </c>
      <c r="AB1045" s="24">
        <v>0</v>
      </c>
      <c r="AC1045" s="24">
        <v>0</v>
      </c>
      <c r="AD1045" s="24">
        <v>0</v>
      </c>
      <c r="AE1045" s="24">
        <v>0</v>
      </c>
      <c r="AF1045" s="25">
        <v>44</v>
      </c>
    </row>
    <row r="1046" spans="1:32" s="25" customFormat="1" ht="13.7" customHeight="1" x14ac:dyDescent="0.15">
      <c r="A1046" s="21" t="s">
        <v>1162</v>
      </c>
      <c r="B1046" s="21" t="s">
        <v>177</v>
      </c>
      <c r="C1046" s="22" t="s">
        <v>182</v>
      </c>
      <c r="D1046" s="23">
        <v>0</v>
      </c>
      <c r="E1046" s="23" t="s">
        <v>1173</v>
      </c>
      <c r="F1046" s="23" t="s">
        <v>1124</v>
      </c>
      <c r="G1046" s="1">
        <v>1</v>
      </c>
      <c r="H1046" s="1">
        <v>0</v>
      </c>
      <c r="I1046" s="1">
        <v>1</v>
      </c>
      <c r="J1046" s="1">
        <v>0</v>
      </c>
      <c r="K1046" s="1">
        <v>0</v>
      </c>
      <c r="L1046" s="1">
        <v>4</v>
      </c>
      <c r="M1046" s="1">
        <v>1</v>
      </c>
      <c r="N1046" s="1">
        <v>0</v>
      </c>
      <c r="O1046" s="1">
        <v>0</v>
      </c>
      <c r="P1046" s="1">
        <v>3</v>
      </c>
      <c r="Q1046" s="1">
        <v>4</v>
      </c>
      <c r="R1046" s="24">
        <f t="shared" si="208"/>
        <v>7</v>
      </c>
      <c r="S1046" s="24">
        <v>1</v>
      </c>
      <c r="T1046" s="24">
        <v>0</v>
      </c>
      <c r="U1046" s="24">
        <v>0</v>
      </c>
      <c r="V1046" s="24">
        <f t="shared" si="209"/>
        <v>1</v>
      </c>
      <c r="W1046" s="24">
        <v>1</v>
      </c>
      <c r="X1046" s="24">
        <v>0</v>
      </c>
      <c r="Y1046" s="24">
        <v>1</v>
      </c>
      <c r="Z1046" s="24">
        <v>0</v>
      </c>
      <c r="AA1046" s="24">
        <v>0</v>
      </c>
      <c r="AB1046" s="24">
        <v>0</v>
      </c>
      <c r="AC1046" s="24">
        <v>0</v>
      </c>
      <c r="AD1046" s="24">
        <v>0</v>
      </c>
      <c r="AE1046" s="24">
        <v>0</v>
      </c>
      <c r="AF1046" s="25">
        <v>45</v>
      </c>
    </row>
    <row r="1047" spans="1:32" s="16" customFormat="1" ht="13.7" customHeight="1" x14ac:dyDescent="0.15">
      <c r="A1047" s="21" t="s">
        <v>1162</v>
      </c>
      <c r="B1047" s="21" t="s">
        <v>177</v>
      </c>
      <c r="C1047" s="22" t="s">
        <v>183</v>
      </c>
      <c r="D1047" s="23">
        <v>0</v>
      </c>
      <c r="E1047" s="23" t="s">
        <v>1175</v>
      </c>
      <c r="F1047" s="23" t="s">
        <v>1124</v>
      </c>
      <c r="G1047" s="1">
        <v>1</v>
      </c>
      <c r="H1047" s="1">
        <v>0</v>
      </c>
      <c r="I1047" s="1">
        <v>1</v>
      </c>
      <c r="J1047" s="1">
        <v>0</v>
      </c>
      <c r="K1047" s="1">
        <v>0</v>
      </c>
      <c r="L1047" s="1">
        <v>5</v>
      </c>
      <c r="M1047" s="1">
        <v>1</v>
      </c>
      <c r="N1047" s="1">
        <v>0</v>
      </c>
      <c r="O1047" s="1">
        <v>0</v>
      </c>
      <c r="P1047" s="1">
        <v>3</v>
      </c>
      <c r="Q1047" s="1">
        <v>5</v>
      </c>
      <c r="R1047" s="24">
        <f t="shared" si="208"/>
        <v>8</v>
      </c>
      <c r="S1047" s="24">
        <v>1</v>
      </c>
      <c r="T1047" s="24">
        <v>0</v>
      </c>
      <c r="U1047" s="24">
        <v>0</v>
      </c>
      <c r="V1047" s="24">
        <f t="shared" si="209"/>
        <v>1</v>
      </c>
      <c r="W1047" s="24">
        <v>1</v>
      </c>
      <c r="X1047" s="24">
        <v>0</v>
      </c>
      <c r="Y1047" s="24">
        <v>1</v>
      </c>
      <c r="Z1047" s="24">
        <v>0</v>
      </c>
      <c r="AA1047" s="24">
        <v>0</v>
      </c>
      <c r="AB1047" s="24">
        <v>0</v>
      </c>
      <c r="AC1047" s="24">
        <v>0</v>
      </c>
      <c r="AD1047" s="24">
        <v>0</v>
      </c>
      <c r="AE1047" s="24">
        <v>0</v>
      </c>
      <c r="AF1047" s="16">
        <v>46</v>
      </c>
    </row>
    <row r="1048" spans="1:32" s="25" customFormat="1" ht="13.7" customHeight="1" x14ac:dyDescent="0.15">
      <c r="A1048" s="21" t="s">
        <v>1162</v>
      </c>
      <c r="B1048" s="21" t="s">
        <v>177</v>
      </c>
      <c r="C1048" s="22" t="s">
        <v>917</v>
      </c>
      <c r="D1048" s="23">
        <v>0</v>
      </c>
      <c r="E1048" s="23" t="s">
        <v>1173</v>
      </c>
      <c r="F1048" s="23" t="s">
        <v>1124</v>
      </c>
      <c r="G1048" s="1">
        <v>1</v>
      </c>
      <c r="H1048" s="1">
        <v>0</v>
      </c>
      <c r="I1048" s="1">
        <v>1</v>
      </c>
      <c r="J1048" s="1">
        <v>0</v>
      </c>
      <c r="K1048" s="24">
        <v>0</v>
      </c>
      <c r="L1048" s="1">
        <v>3</v>
      </c>
      <c r="M1048" s="1">
        <v>1</v>
      </c>
      <c r="N1048" s="1">
        <v>0</v>
      </c>
      <c r="O1048" s="1">
        <v>0</v>
      </c>
      <c r="P1048" s="1">
        <v>2</v>
      </c>
      <c r="Q1048" s="1">
        <v>4</v>
      </c>
      <c r="R1048" s="24">
        <f t="shared" si="208"/>
        <v>6</v>
      </c>
      <c r="S1048" s="24">
        <v>1</v>
      </c>
      <c r="T1048" s="24">
        <v>0</v>
      </c>
      <c r="U1048" s="24">
        <v>0</v>
      </c>
      <c r="V1048" s="24">
        <f t="shared" si="209"/>
        <v>1</v>
      </c>
      <c r="W1048" s="24">
        <v>1</v>
      </c>
      <c r="X1048" s="24">
        <v>0</v>
      </c>
      <c r="Y1048" s="24">
        <v>1</v>
      </c>
      <c r="Z1048" s="24">
        <v>0</v>
      </c>
      <c r="AA1048" s="24">
        <v>0</v>
      </c>
      <c r="AB1048" s="24">
        <v>0</v>
      </c>
      <c r="AC1048" s="24">
        <v>0</v>
      </c>
      <c r="AD1048" s="24">
        <v>0</v>
      </c>
      <c r="AE1048" s="24">
        <v>0</v>
      </c>
      <c r="AF1048" s="25">
        <v>47</v>
      </c>
    </row>
    <row r="1049" spans="1:32" s="25" customFormat="1" ht="13.7" customHeight="1" x14ac:dyDescent="0.15">
      <c r="A1049" s="21" t="s">
        <v>1162</v>
      </c>
      <c r="B1049" s="21" t="s">
        <v>177</v>
      </c>
      <c r="C1049" s="22" t="s">
        <v>184</v>
      </c>
      <c r="D1049" s="23">
        <v>0</v>
      </c>
      <c r="E1049" s="23">
        <v>1</v>
      </c>
      <c r="F1049" s="23" t="s">
        <v>1124</v>
      </c>
      <c r="G1049" s="1">
        <v>1</v>
      </c>
      <c r="H1049" s="1">
        <v>0</v>
      </c>
      <c r="I1049" s="1">
        <v>0</v>
      </c>
      <c r="J1049" s="1">
        <v>0</v>
      </c>
      <c r="K1049" s="1">
        <v>0</v>
      </c>
      <c r="L1049" s="1">
        <v>2</v>
      </c>
      <c r="M1049" s="1">
        <v>0</v>
      </c>
      <c r="N1049" s="1">
        <v>0</v>
      </c>
      <c r="O1049" s="1">
        <v>0</v>
      </c>
      <c r="P1049" s="1">
        <v>1</v>
      </c>
      <c r="Q1049" s="1">
        <v>2</v>
      </c>
      <c r="R1049" s="24">
        <f t="shared" si="208"/>
        <v>3</v>
      </c>
      <c r="S1049" s="24">
        <v>0</v>
      </c>
      <c r="T1049" s="24">
        <v>0</v>
      </c>
      <c r="U1049" s="24">
        <v>1</v>
      </c>
      <c r="V1049" s="24">
        <f t="shared" si="209"/>
        <v>1</v>
      </c>
      <c r="W1049" s="24">
        <v>0</v>
      </c>
      <c r="X1049" s="24">
        <v>0</v>
      </c>
      <c r="Y1049" s="24">
        <v>0</v>
      </c>
      <c r="Z1049" s="24">
        <v>0</v>
      </c>
      <c r="AA1049" s="24">
        <v>0</v>
      </c>
      <c r="AB1049" s="24">
        <v>0</v>
      </c>
      <c r="AC1049" s="24">
        <v>0</v>
      </c>
      <c r="AD1049" s="24">
        <v>0</v>
      </c>
      <c r="AE1049" s="24">
        <v>0</v>
      </c>
      <c r="AF1049" s="25">
        <v>48</v>
      </c>
    </row>
    <row r="1050" spans="1:32" s="16" customFormat="1" ht="13.7" customHeight="1" x14ac:dyDescent="0.15">
      <c r="A1050" s="21" t="s">
        <v>1162</v>
      </c>
      <c r="B1050" s="21" t="s">
        <v>177</v>
      </c>
      <c r="C1050" s="22" t="s">
        <v>185</v>
      </c>
      <c r="D1050" s="23">
        <v>0</v>
      </c>
      <c r="E1050" s="23" t="s">
        <v>1173</v>
      </c>
      <c r="F1050" s="23" t="s">
        <v>1124</v>
      </c>
      <c r="G1050" s="1">
        <v>1</v>
      </c>
      <c r="H1050" s="1">
        <v>0</v>
      </c>
      <c r="I1050" s="1">
        <v>1</v>
      </c>
      <c r="J1050" s="1">
        <v>0</v>
      </c>
      <c r="K1050" s="1">
        <v>0</v>
      </c>
      <c r="L1050" s="1">
        <v>36</v>
      </c>
      <c r="M1050" s="1">
        <v>2</v>
      </c>
      <c r="N1050" s="1">
        <v>1</v>
      </c>
      <c r="O1050" s="1">
        <v>0</v>
      </c>
      <c r="P1050" s="1">
        <v>18</v>
      </c>
      <c r="Q1050" s="1">
        <v>23</v>
      </c>
      <c r="R1050" s="24">
        <f t="shared" si="208"/>
        <v>41</v>
      </c>
      <c r="S1050" s="24">
        <v>2</v>
      </c>
      <c r="T1050" s="24">
        <v>0</v>
      </c>
      <c r="U1050" s="24">
        <v>1</v>
      </c>
      <c r="V1050" s="24">
        <f t="shared" si="209"/>
        <v>3</v>
      </c>
      <c r="W1050" s="24">
        <v>1</v>
      </c>
      <c r="X1050" s="24">
        <v>6</v>
      </c>
      <c r="Y1050" s="24">
        <v>1</v>
      </c>
      <c r="Z1050" s="24">
        <v>1</v>
      </c>
      <c r="AA1050" s="24">
        <v>0</v>
      </c>
      <c r="AB1050" s="24">
        <v>0</v>
      </c>
      <c r="AC1050" s="24">
        <v>2</v>
      </c>
      <c r="AD1050" s="24">
        <v>0</v>
      </c>
      <c r="AE1050" s="24">
        <v>2</v>
      </c>
      <c r="AF1050" s="16">
        <v>49</v>
      </c>
    </row>
    <row r="1051" spans="1:32" s="16" customFormat="1" ht="13.7" customHeight="1" x14ac:dyDescent="0.15">
      <c r="A1051" s="21" t="s">
        <v>1162</v>
      </c>
      <c r="B1051" s="21" t="s">
        <v>177</v>
      </c>
      <c r="C1051" s="22" t="s">
        <v>186</v>
      </c>
      <c r="D1051" s="23">
        <v>0</v>
      </c>
      <c r="E1051" s="23" t="s">
        <v>1173</v>
      </c>
      <c r="F1051" s="23" t="s">
        <v>1124</v>
      </c>
      <c r="G1051" s="1">
        <v>1</v>
      </c>
      <c r="H1051" s="1">
        <v>0</v>
      </c>
      <c r="I1051" s="1">
        <v>1</v>
      </c>
      <c r="J1051" s="1">
        <v>0</v>
      </c>
      <c r="K1051" s="1">
        <v>0</v>
      </c>
      <c r="L1051" s="1">
        <v>20</v>
      </c>
      <c r="M1051" s="1">
        <v>1</v>
      </c>
      <c r="N1051" s="1">
        <v>0</v>
      </c>
      <c r="O1051" s="1">
        <v>0</v>
      </c>
      <c r="P1051" s="1">
        <v>14</v>
      </c>
      <c r="Q1051" s="1">
        <v>9</v>
      </c>
      <c r="R1051" s="24">
        <f t="shared" si="208"/>
        <v>23</v>
      </c>
      <c r="S1051" s="24">
        <v>1</v>
      </c>
      <c r="T1051" s="24">
        <v>0</v>
      </c>
      <c r="U1051" s="24">
        <v>1</v>
      </c>
      <c r="V1051" s="24">
        <f t="shared" si="209"/>
        <v>2</v>
      </c>
      <c r="W1051" s="24">
        <v>1</v>
      </c>
      <c r="X1051" s="24">
        <v>5</v>
      </c>
      <c r="Y1051" s="24">
        <v>1</v>
      </c>
      <c r="Z1051" s="24">
        <v>1</v>
      </c>
      <c r="AA1051" s="24">
        <v>0</v>
      </c>
      <c r="AB1051" s="24">
        <v>0</v>
      </c>
      <c r="AC1051" s="24">
        <v>1</v>
      </c>
      <c r="AD1051" s="24">
        <v>0</v>
      </c>
      <c r="AE1051" s="24">
        <v>1</v>
      </c>
      <c r="AF1051" s="16">
        <v>50</v>
      </c>
    </row>
    <row r="1052" spans="1:32" s="25" customFormat="1" ht="13.7" customHeight="1" x14ac:dyDescent="0.15">
      <c r="A1052" s="21" t="s">
        <v>1162</v>
      </c>
      <c r="B1052" s="21" t="s">
        <v>177</v>
      </c>
      <c r="C1052" s="22" t="s">
        <v>241</v>
      </c>
      <c r="D1052" s="23">
        <v>0</v>
      </c>
      <c r="E1052" s="23" t="s">
        <v>1173</v>
      </c>
      <c r="F1052" s="23" t="s">
        <v>1124</v>
      </c>
      <c r="G1052" s="1">
        <v>1</v>
      </c>
      <c r="H1052" s="1">
        <v>0</v>
      </c>
      <c r="I1052" s="1">
        <v>1</v>
      </c>
      <c r="J1052" s="1">
        <v>0</v>
      </c>
      <c r="K1052" s="1">
        <v>0</v>
      </c>
      <c r="L1052" s="1">
        <v>13</v>
      </c>
      <c r="M1052" s="1">
        <v>1</v>
      </c>
      <c r="N1052" s="1">
        <v>0</v>
      </c>
      <c r="O1052" s="1">
        <v>0</v>
      </c>
      <c r="P1052" s="1">
        <v>5</v>
      </c>
      <c r="Q1052" s="1">
        <v>11</v>
      </c>
      <c r="R1052" s="24">
        <f t="shared" si="208"/>
        <v>16</v>
      </c>
      <c r="S1052" s="24">
        <v>1</v>
      </c>
      <c r="T1052" s="24">
        <v>0</v>
      </c>
      <c r="U1052" s="24">
        <v>1</v>
      </c>
      <c r="V1052" s="24">
        <f t="shared" si="209"/>
        <v>2</v>
      </c>
      <c r="W1052" s="24">
        <v>1</v>
      </c>
      <c r="X1052" s="24">
        <v>1</v>
      </c>
      <c r="Y1052" s="24">
        <v>1</v>
      </c>
      <c r="Z1052" s="24">
        <v>0</v>
      </c>
      <c r="AA1052" s="24">
        <v>0</v>
      </c>
      <c r="AB1052" s="24">
        <v>0</v>
      </c>
      <c r="AC1052" s="24">
        <v>1</v>
      </c>
      <c r="AD1052" s="24">
        <v>0</v>
      </c>
      <c r="AE1052" s="24">
        <v>1</v>
      </c>
      <c r="AF1052" s="25">
        <v>51</v>
      </c>
    </row>
    <row r="1053" spans="1:32" s="25" customFormat="1" ht="13.7" customHeight="1" x14ac:dyDescent="0.15">
      <c r="A1053" s="21" t="s">
        <v>1162</v>
      </c>
      <c r="B1053" s="21" t="s">
        <v>177</v>
      </c>
      <c r="C1053" s="22" t="s">
        <v>31</v>
      </c>
      <c r="D1053" s="23">
        <v>0</v>
      </c>
      <c r="E1053" s="23" t="s">
        <v>1173</v>
      </c>
      <c r="F1053" s="23" t="s">
        <v>1124</v>
      </c>
      <c r="G1053" s="1">
        <v>1</v>
      </c>
      <c r="H1053" s="1">
        <v>0</v>
      </c>
      <c r="I1053" s="1">
        <v>1</v>
      </c>
      <c r="J1053" s="1">
        <v>0</v>
      </c>
      <c r="K1053" s="1">
        <v>0</v>
      </c>
      <c r="L1053" s="1">
        <v>30</v>
      </c>
      <c r="M1053" s="1">
        <v>1</v>
      </c>
      <c r="N1053" s="1">
        <v>1</v>
      </c>
      <c r="O1053" s="1">
        <v>0</v>
      </c>
      <c r="P1053" s="1">
        <v>15</v>
      </c>
      <c r="Q1053" s="1">
        <v>19</v>
      </c>
      <c r="R1053" s="24">
        <f t="shared" si="208"/>
        <v>34</v>
      </c>
      <c r="S1053" s="24">
        <v>2</v>
      </c>
      <c r="T1053" s="24">
        <v>0</v>
      </c>
      <c r="U1053" s="24">
        <v>1</v>
      </c>
      <c r="V1053" s="24">
        <f t="shared" si="209"/>
        <v>3</v>
      </c>
      <c r="W1053" s="24">
        <v>1</v>
      </c>
      <c r="X1053" s="24">
        <v>6</v>
      </c>
      <c r="Y1053" s="24">
        <v>1</v>
      </c>
      <c r="Z1053" s="24">
        <v>1</v>
      </c>
      <c r="AA1053" s="24">
        <v>0</v>
      </c>
      <c r="AB1053" s="24">
        <v>0</v>
      </c>
      <c r="AC1053" s="24">
        <v>2</v>
      </c>
      <c r="AD1053" s="24">
        <v>0</v>
      </c>
      <c r="AE1053" s="24">
        <v>2</v>
      </c>
      <c r="AF1053" s="25">
        <v>52</v>
      </c>
    </row>
    <row r="1054" spans="1:32" s="25" customFormat="1" ht="13.7" customHeight="1" x14ac:dyDescent="0.15">
      <c r="A1054" s="26"/>
      <c r="B1054" s="26" t="s">
        <v>1113</v>
      </c>
      <c r="C1054" s="26">
        <f>COUNTA(C1041:C1053)</f>
        <v>13</v>
      </c>
      <c r="D1054" s="27">
        <f>COUNTIF(D1041:D1053,"併")</f>
        <v>0</v>
      </c>
      <c r="E1054" s="27">
        <v>3</v>
      </c>
      <c r="F1054" s="27"/>
      <c r="G1054" s="28">
        <f t="shared" ref="G1054:AE1054" si="211">SUM(G1041:G1053)</f>
        <v>13</v>
      </c>
      <c r="H1054" s="28">
        <f t="shared" si="211"/>
        <v>0</v>
      </c>
      <c r="I1054" s="28">
        <f t="shared" si="211"/>
        <v>13</v>
      </c>
      <c r="J1054" s="28">
        <f t="shared" si="211"/>
        <v>3</v>
      </c>
      <c r="K1054" s="28">
        <f t="shared" si="211"/>
        <v>0</v>
      </c>
      <c r="L1054" s="28">
        <f t="shared" si="211"/>
        <v>201</v>
      </c>
      <c r="M1054" s="28">
        <f t="shared" si="211"/>
        <v>13</v>
      </c>
      <c r="N1054" s="28">
        <f t="shared" si="211"/>
        <v>3</v>
      </c>
      <c r="O1054" s="28">
        <f t="shared" si="211"/>
        <v>1</v>
      </c>
      <c r="P1054" s="28">
        <f t="shared" si="211"/>
        <v>113</v>
      </c>
      <c r="Q1054" s="28">
        <f t="shared" si="211"/>
        <v>134</v>
      </c>
      <c r="R1054" s="28">
        <f t="shared" si="211"/>
        <v>247</v>
      </c>
      <c r="S1054" s="28">
        <f t="shared" si="211"/>
        <v>15</v>
      </c>
      <c r="T1054" s="28">
        <f t="shared" si="211"/>
        <v>0</v>
      </c>
      <c r="U1054" s="28">
        <f t="shared" si="211"/>
        <v>9</v>
      </c>
      <c r="V1054" s="28">
        <f t="shared" si="211"/>
        <v>24</v>
      </c>
      <c r="W1054" s="28">
        <f t="shared" si="211"/>
        <v>12</v>
      </c>
      <c r="X1054" s="28">
        <f t="shared" si="211"/>
        <v>29</v>
      </c>
      <c r="Y1054" s="28">
        <f t="shared" si="211"/>
        <v>12</v>
      </c>
      <c r="Z1054" s="28">
        <f t="shared" si="211"/>
        <v>5</v>
      </c>
      <c r="AA1054" s="28">
        <f t="shared" si="211"/>
        <v>4</v>
      </c>
      <c r="AB1054" s="28">
        <f t="shared" si="211"/>
        <v>2</v>
      </c>
      <c r="AC1054" s="28">
        <f t="shared" si="211"/>
        <v>8</v>
      </c>
      <c r="AD1054" s="28">
        <f t="shared" si="211"/>
        <v>0</v>
      </c>
      <c r="AE1054" s="28">
        <f t="shared" si="211"/>
        <v>8</v>
      </c>
      <c r="AF1054" s="25">
        <v>53</v>
      </c>
    </row>
    <row r="1055" spans="1:32" s="25" customFormat="1" ht="13.7" customHeight="1" x14ac:dyDescent="0.15">
      <c r="A1055" s="21" t="s">
        <v>1162</v>
      </c>
      <c r="B1055" s="21" t="s">
        <v>187</v>
      </c>
      <c r="C1055" s="22" t="s">
        <v>188</v>
      </c>
      <c r="D1055" s="23">
        <v>0</v>
      </c>
      <c r="E1055" s="23" t="s">
        <v>1173</v>
      </c>
      <c r="F1055" s="23" t="s">
        <v>1124</v>
      </c>
      <c r="G1055" s="1">
        <v>1</v>
      </c>
      <c r="H1055" s="1">
        <v>0</v>
      </c>
      <c r="I1055" s="1">
        <v>1</v>
      </c>
      <c r="J1055" s="1">
        <v>0</v>
      </c>
      <c r="K1055" s="1">
        <v>0</v>
      </c>
      <c r="L1055" s="1">
        <v>27</v>
      </c>
      <c r="M1055" s="1">
        <v>1</v>
      </c>
      <c r="N1055" s="1">
        <v>1</v>
      </c>
      <c r="O1055" s="1">
        <v>0</v>
      </c>
      <c r="P1055" s="1">
        <v>13</v>
      </c>
      <c r="Q1055" s="1">
        <v>18</v>
      </c>
      <c r="R1055" s="24">
        <f t="shared" si="208"/>
        <v>31</v>
      </c>
      <c r="S1055" s="24">
        <v>1</v>
      </c>
      <c r="T1055" s="24">
        <v>0</v>
      </c>
      <c r="U1055" s="24">
        <v>3</v>
      </c>
      <c r="V1055" s="24">
        <f t="shared" si="209"/>
        <v>4</v>
      </c>
      <c r="W1055" s="24">
        <v>1</v>
      </c>
      <c r="X1055" s="24">
        <v>3</v>
      </c>
      <c r="Y1055" s="24">
        <v>1</v>
      </c>
      <c r="Z1055" s="24">
        <v>1</v>
      </c>
      <c r="AA1055" s="24">
        <v>0</v>
      </c>
      <c r="AB1055" s="24">
        <v>0</v>
      </c>
      <c r="AC1055" s="24">
        <v>1</v>
      </c>
      <c r="AD1055" s="24">
        <v>0</v>
      </c>
      <c r="AE1055" s="24">
        <v>1</v>
      </c>
      <c r="AF1055" s="25">
        <v>54</v>
      </c>
    </row>
    <row r="1056" spans="1:32" s="25" customFormat="1" ht="13.7" customHeight="1" x14ac:dyDescent="0.15">
      <c r="A1056" s="21" t="s">
        <v>1162</v>
      </c>
      <c r="B1056" s="21" t="s">
        <v>187</v>
      </c>
      <c r="C1056" s="22" t="s">
        <v>189</v>
      </c>
      <c r="D1056" s="23">
        <v>0</v>
      </c>
      <c r="E1056" s="23" t="s">
        <v>1173</v>
      </c>
      <c r="F1056" s="23" t="s">
        <v>1124</v>
      </c>
      <c r="G1056" s="1">
        <v>1</v>
      </c>
      <c r="H1056" s="1">
        <v>0</v>
      </c>
      <c r="I1056" s="1">
        <v>1</v>
      </c>
      <c r="J1056" s="1">
        <v>0</v>
      </c>
      <c r="K1056" s="1">
        <v>0</v>
      </c>
      <c r="L1056" s="1">
        <v>10</v>
      </c>
      <c r="M1056" s="1">
        <v>1</v>
      </c>
      <c r="N1056" s="1">
        <v>0</v>
      </c>
      <c r="O1056" s="1">
        <v>0</v>
      </c>
      <c r="P1056" s="1">
        <v>8</v>
      </c>
      <c r="Q1056" s="1">
        <v>5</v>
      </c>
      <c r="R1056" s="24">
        <f t="shared" si="208"/>
        <v>13</v>
      </c>
      <c r="S1056" s="24">
        <v>1</v>
      </c>
      <c r="T1056" s="24">
        <v>0</v>
      </c>
      <c r="U1056" s="24">
        <v>1</v>
      </c>
      <c r="V1056" s="24">
        <f t="shared" si="209"/>
        <v>2</v>
      </c>
      <c r="W1056" s="24">
        <v>1</v>
      </c>
      <c r="X1056" s="24">
        <v>0</v>
      </c>
      <c r="Y1056" s="24">
        <v>1</v>
      </c>
      <c r="Z1056" s="24">
        <v>0</v>
      </c>
      <c r="AA1056" s="24">
        <v>0</v>
      </c>
      <c r="AB1056" s="24">
        <v>0</v>
      </c>
      <c r="AC1056" s="24">
        <v>1</v>
      </c>
      <c r="AD1056" s="24">
        <v>0</v>
      </c>
      <c r="AE1056" s="24">
        <v>1</v>
      </c>
      <c r="AF1056" s="25">
        <v>55</v>
      </c>
    </row>
    <row r="1057" spans="1:32" s="25" customFormat="1" ht="13.7" customHeight="1" x14ac:dyDescent="0.15">
      <c r="A1057" s="21" t="s">
        <v>1162</v>
      </c>
      <c r="B1057" s="21" t="s">
        <v>187</v>
      </c>
      <c r="C1057" s="22" t="s">
        <v>190</v>
      </c>
      <c r="D1057" s="23">
        <v>0</v>
      </c>
      <c r="E1057" s="23">
        <v>1</v>
      </c>
      <c r="F1057" s="23" t="s">
        <v>1124</v>
      </c>
      <c r="G1057" s="1">
        <v>1</v>
      </c>
      <c r="H1057" s="1">
        <v>0</v>
      </c>
      <c r="I1057" s="1">
        <v>1</v>
      </c>
      <c r="J1057" s="1">
        <v>0</v>
      </c>
      <c r="K1057" s="1">
        <v>0</v>
      </c>
      <c r="L1057" s="1">
        <v>7</v>
      </c>
      <c r="M1057" s="1">
        <v>1</v>
      </c>
      <c r="N1057" s="1">
        <v>0</v>
      </c>
      <c r="O1057" s="1">
        <v>0</v>
      </c>
      <c r="P1057" s="1">
        <v>5</v>
      </c>
      <c r="Q1057" s="1">
        <v>5</v>
      </c>
      <c r="R1057" s="24">
        <f t="shared" si="208"/>
        <v>10</v>
      </c>
      <c r="S1057" s="24">
        <v>1</v>
      </c>
      <c r="T1057" s="24">
        <v>0</v>
      </c>
      <c r="U1057" s="24">
        <v>0</v>
      </c>
      <c r="V1057" s="24">
        <f t="shared" si="209"/>
        <v>1</v>
      </c>
      <c r="W1057" s="24">
        <v>1</v>
      </c>
      <c r="X1057" s="24">
        <v>0</v>
      </c>
      <c r="Y1057" s="24">
        <v>1</v>
      </c>
      <c r="Z1057" s="24">
        <v>0</v>
      </c>
      <c r="AA1057" s="24">
        <v>0</v>
      </c>
      <c r="AB1057" s="24">
        <v>0</v>
      </c>
      <c r="AC1057" s="24">
        <v>0</v>
      </c>
      <c r="AD1057" s="24">
        <v>0</v>
      </c>
      <c r="AE1057" s="24">
        <v>0</v>
      </c>
      <c r="AF1057" s="25">
        <v>56</v>
      </c>
    </row>
    <row r="1058" spans="1:32" s="25" customFormat="1" ht="13.7" customHeight="1" x14ac:dyDescent="0.15">
      <c r="A1058" s="21" t="s">
        <v>1162</v>
      </c>
      <c r="B1058" s="21" t="s">
        <v>187</v>
      </c>
      <c r="C1058" s="22" t="s">
        <v>191</v>
      </c>
      <c r="D1058" s="23">
        <v>0</v>
      </c>
      <c r="E1058" s="23">
        <v>1</v>
      </c>
      <c r="F1058" s="23" t="s">
        <v>1124</v>
      </c>
      <c r="G1058" s="1">
        <v>1</v>
      </c>
      <c r="H1058" s="1">
        <v>0</v>
      </c>
      <c r="I1058" s="1">
        <v>1</v>
      </c>
      <c r="J1058" s="1">
        <v>0</v>
      </c>
      <c r="K1058" s="1">
        <v>0</v>
      </c>
      <c r="L1058" s="1">
        <v>4</v>
      </c>
      <c r="M1058" s="1">
        <v>1</v>
      </c>
      <c r="N1058" s="1">
        <v>0</v>
      </c>
      <c r="O1058" s="1">
        <v>0</v>
      </c>
      <c r="P1058" s="1">
        <v>5</v>
      </c>
      <c r="Q1058" s="1">
        <v>2</v>
      </c>
      <c r="R1058" s="24">
        <f t="shared" si="208"/>
        <v>7</v>
      </c>
      <c r="S1058" s="24">
        <v>1</v>
      </c>
      <c r="T1058" s="24">
        <v>0</v>
      </c>
      <c r="U1058" s="24">
        <v>0</v>
      </c>
      <c r="V1058" s="24">
        <f t="shared" si="209"/>
        <v>1</v>
      </c>
      <c r="W1058" s="24">
        <v>1</v>
      </c>
      <c r="X1058" s="24">
        <v>0</v>
      </c>
      <c r="Y1058" s="24">
        <v>1</v>
      </c>
      <c r="Z1058" s="24">
        <v>0</v>
      </c>
      <c r="AA1058" s="24">
        <v>0</v>
      </c>
      <c r="AB1058" s="24">
        <v>0</v>
      </c>
      <c r="AC1058" s="24">
        <v>0</v>
      </c>
      <c r="AD1058" s="24">
        <v>0</v>
      </c>
      <c r="AE1058" s="24">
        <v>0</v>
      </c>
      <c r="AF1058" s="25">
        <v>57</v>
      </c>
    </row>
    <row r="1059" spans="1:32" s="25" customFormat="1" ht="13.7" customHeight="1" x14ac:dyDescent="0.15">
      <c r="A1059" s="26"/>
      <c r="B1059" s="26" t="s">
        <v>1113</v>
      </c>
      <c r="C1059" s="26">
        <f>COUNTA(C1055:C1058)</f>
        <v>4</v>
      </c>
      <c r="D1059" s="27">
        <f>COUNTIF(D1055:D1058,"併")</f>
        <v>0</v>
      </c>
      <c r="E1059" s="27">
        <v>5</v>
      </c>
      <c r="F1059" s="27"/>
      <c r="G1059" s="28">
        <f t="shared" ref="G1059:AE1059" si="212">SUM(G1055:G1058)</f>
        <v>4</v>
      </c>
      <c r="H1059" s="28">
        <f t="shared" si="212"/>
        <v>0</v>
      </c>
      <c r="I1059" s="28">
        <f t="shared" si="212"/>
        <v>4</v>
      </c>
      <c r="J1059" s="28">
        <f t="shared" si="212"/>
        <v>0</v>
      </c>
      <c r="K1059" s="28">
        <f t="shared" si="212"/>
        <v>0</v>
      </c>
      <c r="L1059" s="28">
        <f t="shared" si="212"/>
        <v>48</v>
      </c>
      <c r="M1059" s="28">
        <f t="shared" si="212"/>
        <v>4</v>
      </c>
      <c r="N1059" s="28">
        <f t="shared" si="212"/>
        <v>1</v>
      </c>
      <c r="O1059" s="28">
        <f t="shared" si="212"/>
        <v>0</v>
      </c>
      <c r="P1059" s="28">
        <f t="shared" si="212"/>
        <v>31</v>
      </c>
      <c r="Q1059" s="28">
        <f t="shared" si="212"/>
        <v>30</v>
      </c>
      <c r="R1059" s="28">
        <f t="shared" si="212"/>
        <v>61</v>
      </c>
      <c r="S1059" s="28">
        <f t="shared" si="212"/>
        <v>4</v>
      </c>
      <c r="T1059" s="28">
        <f t="shared" si="212"/>
        <v>0</v>
      </c>
      <c r="U1059" s="28">
        <f t="shared" si="212"/>
        <v>4</v>
      </c>
      <c r="V1059" s="28">
        <f t="shared" si="212"/>
        <v>8</v>
      </c>
      <c r="W1059" s="28">
        <f t="shared" si="212"/>
        <v>4</v>
      </c>
      <c r="X1059" s="28">
        <f t="shared" si="212"/>
        <v>3</v>
      </c>
      <c r="Y1059" s="28">
        <f t="shared" si="212"/>
        <v>4</v>
      </c>
      <c r="Z1059" s="28">
        <f t="shared" si="212"/>
        <v>1</v>
      </c>
      <c r="AA1059" s="28">
        <f t="shared" si="212"/>
        <v>0</v>
      </c>
      <c r="AB1059" s="28">
        <f t="shared" si="212"/>
        <v>0</v>
      </c>
      <c r="AC1059" s="28">
        <f t="shared" si="212"/>
        <v>2</v>
      </c>
      <c r="AD1059" s="28">
        <f t="shared" si="212"/>
        <v>0</v>
      </c>
      <c r="AE1059" s="28">
        <f t="shared" si="212"/>
        <v>2</v>
      </c>
      <c r="AF1059" s="25">
        <v>61</v>
      </c>
    </row>
    <row r="1060" spans="1:32" s="25" customFormat="1" ht="13.7" customHeight="1" x14ac:dyDescent="0.15">
      <c r="A1060" s="21" t="s">
        <v>1162</v>
      </c>
      <c r="B1060" s="21" t="s">
        <v>192</v>
      </c>
      <c r="C1060" s="22" t="s">
        <v>193</v>
      </c>
      <c r="D1060" s="23">
        <v>0</v>
      </c>
      <c r="E1060" s="23" t="s">
        <v>1173</v>
      </c>
      <c r="F1060" s="23" t="s">
        <v>1124</v>
      </c>
      <c r="G1060" s="1">
        <v>1</v>
      </c>
      <c r="H1060" s="1">
        <v>0</v>
      </c>
      <c r="I1060" s="1">
        <v>1</v>
      </c>
      <c r="J1060" s="1">
        <v>0</v>
      </c>
      <c r="K1060" s="1">
        <v>0</v>
      </c>
      <c r="L1060" s="1">
        <v>18</v>
      </c>
      <c r="M1060" s="1">
        <v>1</v>
      </c>
      <c r="N1060" s="1">
        <v>0</v>
      </c>
      <c r="O1060" s="1">
        <v>0</v>
      </c>
      <c r="P1060" s="1">
        <v>11</v>
      </c>
      <c r="Q1060" s="1">
        <v>10</v>
      </c>
      <c r="R1060" s="24">
        <f t="shared" si="208"/>
        <v>21</v>
      </c>
      <c r="S1060" s="24">
        <v>1</v>
      </c>
      <c r="T1060" s="24">
        <v>0</v>
      </c>
      <c r="U1060" s="24">
        <v>12</v>
      </c>
      <c r="V1060" s="24">
        <f t="shared" si="209"/>
        <v>13</v>
      </c>
      <c r="W1060" s="24">
        <v>1</v>
      </c>
      <c r="X1060" s="24">
        <v>3</v>
      </c>
      <c r="Y1060" s="24">
        <v>1</v>
      </c>
      <c r="Z1060" s="24">
        <v>1</v>
      </c>
      <c r="AA1060" s="24">
        <v>0</v>
      </c>
      <c r="AB1060" s="24">
        <v>0</v>
      </c>
      <c r="AC1060" s="24">
        <v>0</v>
      </c>
      <c r="AD1060" s="24">
        <v>0</v>
      </c>
      <c r="AE1060" s="24">
        <v>0</v>
      </c>
      <c r="AF1060" s="25">
        <v>62</v>
      </c>
    </row>
    <row r="1061" spans="1:32" s="25" customFormat="1" ht="13.7" customHeight="1" x14ac:dyDescent="0.15">
      <c r="A1061" s="21" t="s">
        <v>1162</v>
      </c>
      <c r="B1061" s="21" t="s">
        <v>192</v>
      </c>
      <c r="C1061" s="22" t="s">
        <v>194</v>
      </c>
      <c r="D1061" s="23">
        <v>0</v>
      </c>
      <c r="E1061" s="23">
        <v>3</v>
      </c>
      <c r="F1061" s="23" t="s">
        <v>1124</v>
      </c>
      <c r="G1061" s="1">
        <v>1</v>
      </c>
      <c r="H1061" s="1">
        <v>0</v>
      </c>
      <c r="I1061" s="24">
        <v>0</v>
      </c>
      <c r="J1061" s="1">
        <v>0</v>
      </c>
      <c r="K1061" s="1">
        <v>0</v>
      </c>
      <c r="L1061" s="1">
        <v>2</v>
      </c>
      <c r="M1061" s="24">
        <v>0</v>
      </c>
      <c r="N1061" s="1">
        <v>0</v>
      </c>
      <c r="O1061" s="1">
        <v>0</v>
      </c>
      <c r="P1061" s="1">
        <v>2</v>
      </c>
      <c r="Q1061" s="1">
        <v>1</v>
      </c>
      <c r="R1061" s="24">
        <f t="shared" si="208"/>
        <v>3</v>
      </c>
      <c r="S1061" s="24">
        <v>0</v>
      </c>
      <c r="T1061" s="24">
        <v>0</v>
      </c>
      <c r="U1061" s="24">
        <v>2</v>
      </c>
      <c r="V1061" s="24">
        <f t="shared" si="209"/>
        <v>2</v>
      </c>
      <c r="W1061" s="24">
        <v>0</v>
      </c>
      <c r="X1061" s="24">
        <v>0</v>
      </c>
      <c r="Y1061" s="24">
        <v>1</v>
      </c>
      <c r="Z1061" s="24">
        <v>1</v>
      </c>
      <c r="AA1061" s="24">
        <v>0</v>
      </c>
      <c r="AB1061" s="24">
        <v>0</v>
      </c>
      <c r="AC1061" s="24">
        <v>0</v>
      </c>
      <c r="AD1061" s="24">
        <v>0</v>
      </c>
      <c r="AE1061" s="24">
        <v>0</v>
      </c>
      <c r="AF1061" s="25">
        <v>64</v>
      </c>
    </row>
    <row r="1062" spans="1:32" s="25" customFormat="1" ht="13.7" customHeight="1" x14ac:dyDescent="0.15">
      <c r="A1062" s="26"/>
      <c r="B1062" s="26" t="s">
        <v>1113</v>
      </c>
      <c r="C1062" s="26">
        <f>COUNTA(C1060:C1061)</f>
        <v>2</v>
      </c>
      <c r="D1062" s="27">
        <f>COUNTIF(D1060:D1061,"併")</f>
        <v>0</v>
      </c>
      <c r="E1062" s="27">
        <v>1</v>
      </c>
      <c r="F1062" s="27"/>
      <c r="G1062" s="28">
        <f t="shared" ref="G1062:AE1062" si="213">SUM(G1060:G1061)</f>
        <v>2</v>
      </c>
      <c r="H1062" s="28">
        <f t="shared" si="213"/>
        <v>0</v>
      </c>
      <c r="I1062" s="28">
        <f t="shared" si="213"/>
        <v>1</v>
      </c>
      <c r="J1062" s="28">
        <f t="shared" si="213"/>
        <v>0</v>
      </c>
      <c r="K1062" s="28">
        <f t="shared" si="213"/>
        <v>0</v>
      </c>
      <c r="L1062" s="28">
        <f t="shared" si="213"/>
        <v>20</v>
      </c>
      <c r="M1062" s="28">
        <f t="shared" si="213"/>
        <v>1</v>
      </c>
      <c r="N1062" s="28">
        <f t="shared" si="213"/>
        <v>0</v>
      </c>
      <c r="O1062" s="28">
        <f t="shared" si="213"/>
        <v>0</v>
      </c>
      <c r="P1062" s="28">
        <f t="shared" si="213"/>
        <v>13</v>
      </c>
      <c r="Q1062" s="28">
        <f t="shared" si="213"/>
        <v>11</v>
      </c>
      <c r="R1062" s="28">
        <f t="shared" si="213"/>
        <v>24</v>
      </c>
      <c r="S1062" s="28">
        <f t="shared" si="213"/>
        <v>1</v>
      </c>
      <c r="T1062" s="28">
        <f t="shared" si="213"/>
        <v>0</v>
      </c>
      <c r="U1062" s="28">
        <f t="shared" si="213"/>
        <v>14</v>
      </c>
      <c r="V1062" s="28">
        <f t="shared" si="213"/>
        <v>15</v>
      </c>
      <c r="W1062" s="28">
        <f t="shared" si="213"/>
        <v>1</v>
      </c>
      <c r="X1062" s="28">
        <f t="shared" si="213"/>
        <v>3</v>
      </c>
      <c r="Y1062" s="28">
        <f t="shared" si="213"/>
        <v>2</v>
      </c>
      <c r="Z1062" s="28">
        <f t="shared" si="213"/>
        <v>2</v>
      </c>
      <c r="AA1062" s="28">
        <f t="shared" si="213"/>
        <v>0</v>
      </c>
      <c r="AB1062" s="28">
        <f t="shared" si="213"/>
        <v>0</v>
      </c>
      <c r="AC1062" s="28">
        <f t="shared" si="213"/>
        <v>0</v>
      </c>
      <c r="AD1062" s="28">
        <f t="shared" si="213"/>
        <v>0</v>
      </c>
      <c r="AE1062" s="28">
        <f t="shared" si="213"/>
        <v>0</v>
      </c>
      <c r="AF1062" s="25">
        <v>65</v>
      </c>
    </row>
    <row r="1063" spans="1:32" s="25" customFormat="1" ht="13.7" customHeight="1" x14ac:dyDescent="0.15">
      <c r="A1063" s="21" t="s">
        <v>1162</v>
      </c>
      <c r="B1063" s="21" t="s">
        <v>195</v>
      </c>
      <c r="C1063" s="22" t="s">
        <v>196</v>
      </c>
      <c r="D1063" s="23">
        <v>0</v>
      </c>
      <c r="E1063" s="23" t="s">
        <v>1174</v>
      </c>
      <c r="F1063" s="23" t="s">
        <v>1124</v>
      </c>
      <c r="G1063" s="1">
        <v>1</v>
      </c>
      <c r="H1063" s="1">
        <v>0</v>
      </c>
      <c r="I1063" s="1">
        <v>1</v>
      </c>
      <c r="J1063" s="1">
        <v>0</v>
      </c>
      <c r="K1063" s="1">
        <v>0</v>
      </c>
      <c r="L1063" s="1">
        <v>19</v>
      </c>
      <c r="M1063" s="1">
        <v>1</v>
      </c>
      <c r="N1063" s="1">
        <v>1</v>
      </c>
      <c r="O1063" s="1">
        <v>0</v>
      </c>
      <c r="P1063" s="1">
        <v>12</v>
      </c>
      <c r="Q1063" s="1">
        <v>11</v>
      </c>
      <c r="R1063" s="24">
        <f t="shared" si="208"/>
        <v>23</v>
      </c>
      <c r="S1063" s="24">
        <v>1</v>
      </c>
      <c r="T1063" s="24">
        <v>0</v>
      </c>
      <c r="U1063" s="24">
        <v>4</v>
      </c>
      <c r="V1063" s="24">
        <f t="shared" si="209"/>
        <v>5</v>
      </c>
      <c r="W1063" s="24">
        <v>1</v>
      </c>
      <c r="X1063" s="24">
        <v>6</v>
      </c>
      <c r="Y1063" s="24">
        <v>1</v>
      </c>
      <c r="Z1063" s="24">
        <v>1</v>
      </c>
      <c r="AA1063" s="24">
        <v>0</v>
      </c>
      <c r="AB1063" s="24">
        <v>0</v>
      </c>
      <c r="AC1063" s="24">
        <v>3</v>
      </c>
      <c r="AD1063" s="24">
        <v>0</v>
      </c>
      <c r="AE1063" s="24">
        <v>3</v>
      </c>
      <c r="AF1063" s="25">
        <v>66</v>
      </c>
    </row>
    <row r="1064" spans="1:32" s="25" customFormat="1" ht="13.7" customHeight="1" x14ac:dyDescent="0.15">
      <c r="A1064" s="21" t="s">
        <v>1162</v>
      </c>
      <c r="B1064" s="21" t="s">
        <v>195</v>
      </c>
      <c r="C1064" s="22" t="s">
        <v>197</v>
      </c>
      <c r="D1064" s="23">
        <v>0</v>
      </c>
      <c r="E1064" s="23">
        <v>2</v>
      </c>
      <c r="F1064" s="23" t="s">
        <v>1124</v>
      </c>
      <c r="G1064" s="1">
        <v>1</v>
      </c>
      <c r="H1064" s="1">
        <v>0</v>
      </c>
      <c r="I1064" s="1">
        <v>1</v>
      </c>
      <c r="J1064" s="1">
        <v>0</v>
      </c>
      <c r="K1064" s="1">
        <v>0</v>
      </c>
      <c r="L1064" s="1">
        <v>9</v>
      </c>
      <c r="M1064" s="1">
        <v>1</v>
      </c>
      <c r="N1064" s="1">
        <v>0</v>
      </c>
      <c r="O1064" s="1">
        <v>0</v>
      </c>
      <c r="P1064" s="1">
        <v>9</v>
      </c>
      <c r="Q1064" s="1">
        <v>3</v>
      </c>
      <c r="R1064" s="24">
        <f t="shared" si="208"/>
        <v>12</v>
      </c>
      <c r="S1064" s="24">
        <v>1</v>
      </c>
      <c r="T1064" s="24">
        <v>0</v>
      </c>
      <c r="U1064" s="24">
        <v>2</v>
      </c>
      <c r="V1064" s="24">
        <f t="shared" si="209"/>
        <v>3</v>
      </c>
      <c r="W1064" s="24">
        <v>1</v>
      </c>
      <c r="X1064" s="24">
        <v>1</v>
      </c>
      <c r="Y1064" s="24">
        <v>1</v>
      </c>
      <c r="Z1064" s="24">
        <v>0</v>
      </c>
      <c r="AA1064" s="24">
        <v>0</v>
      </c>
      <c r="AB1064" s="24">
        <v>0</v>
      </c>
      <c r="AC1064" s="24">
        <v>0</v>
      </c>
      <c r="AD1064" s="24">
        <v>0</v>
      </c>
      <c r="AE1064" s="24">
        <v>0</v>
      </c>
      <c r="AF1064" s="25">
        <v>67</v>
      </c>
    </row>
    <row r="1065" spans="1:32" s="25" customFormat="1" ht="13.7" customHeight="1" x14ac:dyDescent="0.15">
      <c r="A1065" s="21" t="s">
        <v>1162</v>
      </c>
      <c r="B1065" s="21" t="s">
        <v>195</v>
      </c>
      <c r="C1065" s="22" t="s">
        <v>198</v>
      </c>
      <c r="D1065" s="23">
        <v>0</v>
      </c>
      <c r="E1065" s="23">
        <v>3</v>
      </c>
      <c r="F1065" s="23" t="s">
        <v>1124</v>
      </c>
      <c r="G1065" s="1">
        <v>1</v>
      </c>
      <c r="H1065" s="1">
        <v>0</v>
      </c>
      <c r="I1065" s="1">
        <v>1</v>
      </c>
      <c r="J1065" s="1">
        <v>0</v>
      </c>
      <c r="K1065" s="1">
        <v>0</v>
      </c>
      <c r="L1065" s="1">
        <v>3</v>
      </c>
      <c r="M1065" s="1">
        <v>1</v>
      </c>
      <c r="N1065" s="1">
        <v>0</v>
      </c>
      <c r="O1065" s="1">
        <v>0</v>
      </c>
      <c r="P1065" s="1">
        <v>3</v>
      </c>
      <c r="Q1065" s="1">
        <v>3</v>
      </c>
      <c r="R1065" s="24">
        <f t="shared" si="208"/>
        <v>6</v>
      </c>
      <c r="S1065" s="24">
        <v>1</v>
      </c>
      <c r="T1065" s="24">
        <v>0</v>
      </c>
      <c r="U1065" s="24">
        <v>0</v>
      </c>
      <c r="V1065" s="24">
        <f t="shared" si="209"/>
        <v>1</v>
      </c>
      <c r="W1065" s="24">
        <v>1</v>
      </c>
      <c r="X1065" s="24">
        <v>0</v>
      </c>
      <c r="Y1065" s="24">
        <v>1</v>
      </c>
      <c r="Z1065" s="24">
        <v>0</v>
      </c>
      <c r="AA1065" s="24">
        <v>0</v>
      </c>
      <c r="AB1065" s="24">
        <v>0</v>
      </c>
      <c r="AC1065" s="24">
        <v>0</v>
      </c>
      <c r="AD1065" s="24">
        <v>0</v>
      </c>
      <c r="AE1065" s="24">
        <v>0</v>
      </c>
      <c r="AF1065" s="25">
        <v>68</v>
      </c>
    </row>
    <row r="1066" spans="1:32" s="25" customFormat="1" ht="13.7" customHeight="1" x14ac:dyDescent="0.15">
      <c r="A1066" s="21" t="s">
        <v>1162</v>
      </c>
      <c r="B1066" s="21" t="s">
        <v>195</v>
      </c>
      <c r="C1066" s="22" t="s">
        <v>199</v>
      </c>
      <c r="D1066" s="23">
        <v>0</v>
      </c>
      <c r="E1066" s="23">
        <v>2</v>
      </c>
      <c r="F1066" s="23" t="s">
        <v>1124</v>
      </c>
      <c r="G1066" s="1">
        <v>1</v>
      </c>
      <c r="H1066" s="1">
        <v>0</v>
      </c>
      <c r="I1066" s="1">
        <v>1</v>
      </c>
      <c r="J1066" s="1">
        <v>0</v>
      </c>
      <c r="K1066" s="1">
        <v>0</v>
      </c>
      <c r="L1066" s="1">
        <v>5</v>
      </c>
      <c r="M1066" s="1">
        <v>1</v>
      </c>
      <c r="N1066" s="1">
        <v>0</v>
      </c>
      <c r="O1066" s="1">
        <v>0</v>
      </c>
      <c r="P1066" s="1">
        <v>5</v>
      </c>
      <c r="Q1066" s="1">
        <v>3</v>
      </c>
      <c r="R1066" s="24">
        <f t="shared" si="208"/>
        <v>8</v>
      </c>
      <c r="S1066" s="24">
        <v>0</v>
      </c>
      <c r="T1066" s="24">
        <v>0</v>
      </c>
      <c r="U1066" s="24">
        <v>2</v>
      </c>
      <c r="V1066" s="24">
        <f t="shared" si="209"/>
        <v>2</v>
      </c>
      <c r="W1066" s="24">
        <v>1</v>
      </c>
      <c r="X1066" s="24">
        <v>1</v>
      </c>
      <c r="Y1066" s="24">
        <v>1</v>
      </c>
      <c r="Z1066" s="24">
        <v>0</v>
      </c>
      <c r="AA1066" s="24">
        <v>0</v>
      </c>
      <c r="AB1066" s="24">
        <v>0</v>
      </c>
      <c r="AC1066" s="24">
        <v>0</v>
      </c>
      <c r="AD1066" s="24">
        <v>0</v>
      </c>
      <c r="AE1066" s="24">
        <v>0</v>
      </c>
      <c r="AF1066" s="25">
        <v>69</v>
      </c>
    </row>
    <row r="1067" spans="1:32" s="25" customFormat="1" ht="13.7" customHeight="1" x14ac:dyDescent="0.15">
      <c r="A1067" s="21" t="s">
        <v>1162</v>
      </c>
      <c r="B1067" s="21" t="s">
        <v>195</v>
      </c>
      <c r="C1067" s="22" t="s">
        <v>200</v>
      </c>
      <c r="D1067" s="23">
        <v>0</v>
      </c>
      <c r="E1067" s="23">
        <v>1</v>
      </c>
      <c r="F1067" s="23" t="s">
        <v>1124</v>
      </c>
      <c r="G1067" s="1">
        <v>1</v>
      </c>
      <c r="H1067" s="24">
        <v>0</v>
      </c>
      <c r="I1067" s="1">
        <v>1</v>
      </c>
      <c r="J1067" s="1">
        <v>0</v>
      </c>
      <c r="K1067" s="1">
        <v>0</v>
      </c>
      <c r="L1067" s="1">
        <v>6</v>
      </c>
      <c r="M1067" s="1">
        <v>1</v>
      </c>
      <c r="N1067" s="1">
        <v>0</v>
      </c>
      <c r="O1067" s="1">
        <v>0</v>
      </c>
      <c r="P1067" s="1">
        <v>3</v>
      </c>
      <c r="Q1067" s="1">
        <v>6</v>
      </c>
      <c r="R1067" s="24">
        <f t="shared" si="208"/>
        <v>9</v>
      </c>
      <c r="S1067" s="38">
        <v>1</v>
      </c>
      <c r="T1067" s="38">
        <v>0</v>
      </c>
      <c r="U1067" s="38">
        <v>1</v>
      </c>
      <c r="V1067" s="24">
        <f t="shared" si="209"/>
        <v>2</v>
      </c>
      <c r="W1067" s="38">
        <v>1</v>
      </c>
      <c r="X1067" s="38">
        <v>1</v>
      </c>
      <c r="Y1067" s="38">
        <v>1</v>
      </c>
      <c r="Z1067" s="38">
        <v>1</v>
      </c>
      <c r="AA1067" s="38">
        <v>0</v>
      </c>
      <c r="AB1067" s="24">
        <v>0</v>
      </c>
      <c r="AC1067" s="24">
        <v>0</v>
      </c>
      <c r="AD1067" s="24">
        <v>0</v>
      </c>
      <c r="AE1067" s="24">
        <v>0</v>
      </c>
      <c r="AF1067" s="25">
        <v>70</v>
      </c>
    </row>
    <row r="1068" spans="1:32" s="25" customFormat="1" ht="13.7" customHeight="1" x14ac:dyDescent="0.15">
      <c r="A1068" s="26"/>
      <c r="B1068" s="26" t="s">
        <v>1113</v>
      </c>
      <c r="C1068" s="26">
        <f>COUNTA(C1063:C1067)</f>
        <v>5</v>
      </c>
      <c r="D1068" s="27">
        <f>COUNTIF(D1063:D1067,"併")</f>
        <v>0</v>
      </c>
      <c r="E1068" s="27">
        <v>5</v>
      </c>
      <c r="F1068" s="27"/>
      <c r="G1068" s="28">
        <f>SUM(G1063:G1067)</f>
        <v>5</v>
      </c>
      <c r="H1068" s="28">
        <f t="shared" ref="H1068:AE1068" si="214">SUM(H1063:H1067)</f>
        <v>0</v>
      </c>
      <c r="I1068" s="28">
        <f t="shared" si="214"/>
        <v>5</v>
      </c>
      <c r="J1068" s="28">
        <f t="shared" si="214"/>
        <v>0</v>
      </c>
      <c r="K1068" s="28">
        <f t="shared" si="214"/>
        <v>0</v>
      </c>
      <c r="L1068" s="28">
        <f t="shared" si="214"/>
        <v>42</v>
      </c>
      <c r="M1068" s="28">
        <f t="shared" si="214"/>
        <v>5</v>
      </c>
      <c r="N1068" s="28">
        <f t="shared" si="214"/>
        <v>1</v>
      </c>
      <c r="O1068" s="28">
        <f t="shared" si="214"/>
        <v>0</v>
      </c>
      <c r="P1068" s="28">
        <f t="shared" si="214"/>
        <v>32</v>
      </c>
      <c r="Q1068" s="28">
        <f t="shared" si="214"/>
        <v>26</v>
      </c>
      <c r="R1068" s="28">
        <f t="shared" si="214"/>
        <v>58</v>
      </c>
      <c r="S1068" s="28">
        <f t="shared" si="214"/>
        <v>4</v>
      </c>
      <c r="T1068" s="28">
        <f t="shared" si="214"/>
        <v>0</v>
      </c>
      <c r="U1068" s="28">
        <f t="shared" si="214"/>
        <v>9</v>
      </c>
      <c r="V1068" s="28">
        <f t="shared" si="214"/>
        <v>13</v>
      </c>
      <c r="W1068" s="28">
        <f t="shared" si="214"/>
        <v>5</v>
      </c>
      <c r="X1068" s="28">
        <f t="shared" si="214"/>
        <v>9</v>
      </c>
      <c r="Y1068" s="28">
        <f t="shared" si="214"/>
        <v>5</v>
      </c>
      <c r="Z1068" s="28">
        <f t="shared" si="214"/>
        <v>2</v>
      </c>
      <c r="AA1068" s="28">
        <f t="shared" si="214"/>
        <v>0</v>
      </c>
      <c r="AB1068" s="28">
        <f t="shared" si="214"/>
        <v>0</v>
      </c>
      <c r="AC1068" s="28">
        <f t="shared" si="214"/>
        <v>3</v>
      </c>
      <c r="AD1068" s="28">
        <f t="shared" si="214"/>
        <v>0</v>
      </c>
      <c r="AE1068" s="28">
        <f t="shared" si="214"/>
        <v>3</v>
      </c>
      <c r="AF1068" s="25">
        <v>71</v>
      </c>
    </row>
    <row r="1069" spans="1:32" s="25" customFormat="1" ht="13.7" customHeight="1" x14ac:dyDescent="0.15">
      <c r="A1069" s="21" t="s">
        <v>1162</v>
      </c>
      <c r="B1069" s="21" t="s">
        <v>201</v>
      </c>
      <c r="C1069" s="22" t="s">
        <v>202</v>
      </c>
      <c r="D1069" s="23">
        <v>0</v>
      </c>
      <c r="E1069" s="23" t="s">
        <v>1174</v>
      </c>
      <c r="F1069" s="23" t="s">
        <v>1124</v>
      </c>
      <c r="G1069" s="1">
        <v>1</v>
      </c>
      <c r="H1069" s="1">
        <v>0</v>
      </c>
      <c r="I1069" s="1">
        <v>1</v>
      </c>
      <c r="J1069" s="1">
        <v>0</v>
      </c>
      <c r="K1069" s="1">
        <v>0</v>
      </c>
      <c r="L1069" s="1">
        <v>18</v>
      </c>
      <c r="M1069" s="1">
        <v>1</v>
      </c>
      <c r="N1069" s="1">
        <v>1</v>
      </c>
      <c r="O1069" s="1">
        <v>0</v>
      </c>
      <c r="P1069" s="1">
        <v>12</v>
      </c>
      <c r="Q1069" s="1">
        <v>10</v>
      </c>
      <c r="R1069" s="24">
        <f t="shared" si="208"/>
        <v>22</v>
      </c>
      <c r="S1069" s="24">
        <v>1</v>
      </c>
      <c r="T1069" s="24">
        <v>0</v>
      </c>
      <c r="U1069" s="24">
        <v>2</v>
      </c>
      <c r="V1069" s="24">
        <f t="shared" si="209"/>
        <v>3</v>
      </c>
      <c r="W1069" s="24">
        <v>1</v>
      </c>
      <c r="X1069" s="24">
        <v>2</v>
      </c>
      <c r="Y1069" s="24">
        <v>1</v>
      </c>
      <c r="Z1069" s="24">
        <v>1</v>
      </c>
      <c r="AA1069" s="24">
        <v>0</v>
      </c>
      <c r="AB1069" s="24">
        <v>0</v>
      </c>
      <c r="AC1069" s="24">
        <v>0</v>
      </c>
      <c r="AD1069" s="24">
        <v>0</v>
      </c>
      <c r="AE1069" s="24">
        <v>0</v>
      </c>
      <c r="AF1069" s="25">
        <v>72</v>
      </c>
    </row>
    <row r="1070" spans="1:32" s="25" customFormat="1" ht="13.7" customHeight="1" x14ac:dyDescent="0.15">
      <c r="A1070" s="21" t="s">
        <v>1162</v>
      </c>
      <c r="B1070" s="21" t="s">
        <v>201</v>
      </c>
      <c r="C1070" s="22" t="s">
        <v>203</v>
      </c>
      <c r="D1070" s="23">
        <v>0</v>
      </c>
      <c r="E1070" s="23">
        <v>1</v>
      </c>
      <c r="F1070" s="23" t="s">
        <v>1124</v>
      </c>
      <c r="G1070" s="1">
        <v>1</v>
      </c>
      <c r="H1070" s="1">
        <v>0</v>
      </c>
      <c r="I1070" s="1">
        <v>1</v>
      </c>
      <c r="J1070" s="1">
        <v>0</v>
      </c>
      <c r="K1070" s="1">
        <v>0</v>
      </c>
      <c r="L1070" s="1">
        <v>9</v>
      </c>
      <c r="M1070" s="1">
        <v>1</v>
      </c>
      <c r="N1070" s="1">
        <v>0</v>
      </c>
      <c r="O1070" s="1">
        <v>0</v>
      </c>
      <c r="P1070" s="1">
        <v>6</v>
      </c>
      <c r="Q1070" s="1">
        <v>6</v>
      </c>
      <c r="R1070" s="24">
        <f t="shared" si="208"/>
        <v>12</v>
      </c>
      <c r="S1070" s="24">
        <v>1</v>
      </c>
      <c r="T1070" s="24">
        <v>0</v>
      </c>
      <c r="U1070" s="24">
        <v>1</v>
      </c>
      <c r="V1070" s="24">
        <f t="shared" si="209"/>
        <v>2</v>
      </c>
      <c r="W1070" s="24">
        <v>1</v>
      </c>
      <c r="X1070" s="24">
        <v>1</v>
      </c>
      <c r="Y1070" s="24">
        <v>1</v>
      </c>
      <c r="Z1070" s="24">
        <v>0</v>
      </c>
      <c r="AA1070" s="24">
        <v>0</v>
      </c>
      <c r="AB1070" s="24">
        <v>0</v>
      </c>
      <c r="AC1070" s="24">
        <v>0</v>
      </c>
      <c r="AD1070" s="24">
        <v>0</v>
      </c>
      <c r="AE1070" s="24">
        <v>0</v>
      </c>
      <c r="AF1070" s="25">
        <v>73</v>
      </c>
    </row>
    <row r="1071" spans="1:32" s="25" customFormat="1" ht="13.7" customHeight="1" x14ac:dyDescent="0.15">
      <c r="A1071" s="21" t="s">
        <v>1162</v>
      </c>
      <c r="B1071" s="21" t="s">
        <v>201</v>
      </c>
      <c r="C1071" s="22" t="s">
        <v>204</v>
      </c>
      <c r="D1071" s="23" t="s">
        <v>742</v>
      </c>
      <c r="E1071" s="23">
        <v>5</v>
      </c>
      <c r="F1071" s="23" t="s">
        <v>1124</v>
      </c>
      <c r="G1071" s="1">
        <v>1</v>
      </c>
      <c r="H1071" s="1">
        <v>0</v>
      </c>
      <c r="I1071" s="1">
        <v>0</v>
      </c>
      <c r="J1071" s="1">
        <v>0</v>
      </c>
      <c r="K1071" s="24">
        <v>0</v>
      </c>
      <c r="L1071" s="1">
        <v>4</v>
      </c>
      <c r="M1071" s="1">
        <v>1</v>
      </c>
      <c r="N1071" s="1">
        <v>0</v>
      </c>
      <c r="O1071" s="1">
        <v>0</v>
      </c>
      <c r="P1071" s="1">
        <v>3</v>
      </c>
      <c r="Q1071" s="1">
        <v>3</v>
      </c>
      <c r="R1071" s="24">
        <f t="shared" si="208"/>
        <v>6</v>
      </c>
      <c r="S1071" s="24">
        <v>1</v>
      </c>
      <c r="T1071" s="24">
        <v>0</v>
      </c>
      <c r="U1071" s="24">
        <v>0</v>
      </c>
      <c r="V1071" s="24">
        <f t="shared" si="209"/>
        <v>1</v>
      </c>
      <c r="W1071" s="24">
        <v>1</v>
      </c>
      <c r="X1071" s="24">
        <v>0</v>
      </c>
      <c r="Y1071" s="24">
        <v>1</v>
      </c>
      <c r="Z1071" s="24">
        <v>0</v>
      </c>
      <c r="AA1071" s="24">
        <v>0</v>
      </c>
      <c r="AB1071" s="24">
        <v>0</v>
      </c>
      <c r="AC1071" s="24">
        <v>0</v>
      </c>
      <c r="AD1071" s="24">
        <v>0</v>
      </c>
      <c r="AE1071" s="24">
        <v>0</v>
      </c>
      <c r="AF1071" s="25">
        <v>74</v>
      </c>
    </row>
    <row r="1072" spans="1:32" s="16" customFormat="1" ht="13.7" customHeight="1" x14ac:dyDescent="0.15">
      <c r="A1072" s="26"/>
      <c r="B1072" s="26" t="s">
        <v>1113</v>
      </c>
      <c r="C1072" s="26">
        <f>COUNTA(C1069:C1071)</f>
        <v>3</v>
      </c>
      <c r="D1072" s="27">
        <f>COUNTIF(D1069:D1071,"併")</f>
        <v>1</v>
      </c>
      <c r="E1072" s="27">
        <v>3</v>
      </c>
      <c r="F1072" s="27"/>
      <c r="G1072" s="28">
        <f>SUM(G1069:G1071)</f>
        <v>3</v>
      </c>
      <c r="H1072" s="28">
        <f t="shared" ref="H1072:AE1072" si="215">SUM(H1069:H1071)</f>
        <v>0</v>
      </c>
      <c r="I1072" s="28">
        <f t="shared" si="215"/>
        <v>2</v>
      </c>
      <c r="J1072" s="28">
        <f t="shared" si="215"/>
        <v>0</v>
      </c>
      <c r="K1072" s="28">
        <f t="shared" si="215"/>
        <v>0</v>
      </c>
      <c r="L1072" s="28">
        <f t="shared" si="215"/>
        <v>31</v>
      </c>
      <c r="M1072" s="28">
        <f t="shared" si="215"/>
        <v>3</v>
      </c>
      <c r="N1072" s="28">
        <f t="shared" si="215"/>
        <v>1</v>
      </c>
      <c r="O1072" s="28">
        <f t="shared" si="215"/>
        <v>0</v>
      </c>
      <c r="P1072" s="28">
        <f t="shared" si="215"/>
        <v>21</v>
      </c>
      <c r="Q1072" s="28">
        <f t="shared" si="215"/>
        <v>19</v>
      </c>
      <c r="R1072" s="28">
        <f t="shared" si="215"/>
        <v>40</v>
      </c>
      <c r="S1072" s="28">
        <f t="shared" si="215"/>
        <v>3</v>
      </c>
      <c r="T1072" s="28">
        <f t="shared" si="215"/>
        <v>0</v>
      </c>
      <c r="U1072" s="28">
        <f t="shared" si="215"/>
        <v>3</v>
      </c>
      <c r="V1072" s="28">
        <f>SUM(V1069:V1071)</f>
        <v>6</v>
      </c>
      <c r="W1072" s="28">
        <f t="shared" si="215"/>
        <v>3</v>
      </c>
      <c r="X1072" s="28">
        <f t="shared" si="215"/>
        <v>3</v>
      </c>
      <c r="Y1072" s="28">
        <f t="shared" si="215"/>
        <v>3</v>
      </c>
      <c r="Z1072" s="28">
        <f t="shared" si="215"/>
        <v>1</v>
      </c>
      <c r="AA1072" s="28">
        <f t="shared" si="215"/>
        <v>0</v>
      </c>
      <c r="AB1072" s="28">
        <f t="shared" si="215"/>
        <v>0</v>
      </c>
      <c r="AC1072" s="28">
        <f t="shared" si="215"/>
        <v>0</v>
      </c>
      <c r="AD1072" s="28">
        <f t="shared" si="215"/>
        <v>0</v>
      </c>
      <c r="AE1072" s="28">
        <f t="shared" si="215"/>
        <v>0</v>
      </c>
      <c r="AF1072" s="25">
        <v>1</v>
      </c>
    </row>
    <row r="1073" spans="1:32" s="25" customFormat="1" ht="13.7" customHeight="1" x14ac:dyDescent="0.15">
      <c r="A1073" s="21" t="s">
        <v>1162</v>
      </c>
      <c r="B1073" s="21" t="s">
        <v>205</v>
      </c>
      <c r="C1073" s="22" t="s">
        <v>968</v>
      </c>
      <c r="D1073" s="23">
        <v>0</v>
      </c>
      <c r="E1073" s="23" t="s">
        <v>1173</v>
      </c>
      <c r="F1073" s="23" t="s">
        <v>1124</v>
      </c>
      <c r="G1073" s="1">
        <v>1</v>
      </c>
      <c r="H1073" s="1">
        <v>0</v>
      </c>
      <c r="I1073" s="1">
        <v>1</v>
      </c>
      <c r="J1073" s="1">
        <v>0</v>
      </c>
      <c r="K1073" s="1">
        <v>0</v>
      </c>
      <c r="L1073" s="1">
        <v>27</v>
      </c>
      <c r="M1073" s="1">
        <v>1</v>
      </c>
      <c r="N1073" s="1">
        <v>1</v>
      </c>
      <c r="O1073" s="1">
        <v>0</v>
      </c>
      <c r="P1073" s="1">
        <v>15</v>
      </c>
      <c r="Q1073" s="1">
        <v>16</v>
      </c>
      <c r="R1073" s="24">
        <f t="shared" si="208"/>
        <v>31</v>
      </c>
      <c r="S1073" s="24">
        <v>1</v>
      </c>
      <c r="T1073" s="24">
        <v>0</v>
      </c>
      <c r="U1073" s="24">
        <v>6</v>
      </c>
      <c r="V1073" s="24">
        <f t="shared" si="209"/>
        <v>7</v>
      </c>
      <c r="W1073" s="24">
        <v>1</v>
      </c>
      <c r="X1073" s="24">
        <v>6</v>
      </c>
      <c r="Y1073" s="24">
        <v>1</v>
      </c>
      <c r="Z1073" s="24">
        <v>1</v>
      </c>
      <c r="AA1073" s="24">
        <v>0</v>
      </c>
      <c r="AB1073" s="24">
        <v>1</v>
      </c>
      <c r="AC1073" s="24">
        <v>2</v>
      </c>
      <c r="AD1073" s="24">
        <v>0</v>
      </c>
      <c r="AE1073" s="24">
        <v>2</v>
      </c>
      <c r="AF1073" s="16">
        <v>2</v>
      </c>
    </row>
    <row r="1074" spans="1:32" s="25" customFormat="1" ht="13.7" customHeight="1" x14ac:dyDescent="0.15">
      <c r="A1074" s="21" t="s">
        <v>1162</v>
      </c>
      <c r="B1074" s="21" t="s">
        <v>205</v>
      </c>
      <c r="C1074" s="22" t="s">
        <v>206</v>
      </c>
      <c r="D1074" s="23">
        <v>0</v>
      </c>
      <c r="E1074" s="23" t="s">
        <v>1173</v>
      </c>
      <c r="F1074" s="23" t="s">
        <v>1124</v>
      </c>
      <c r="G1074" s="1">
        <v>1</v>
      </c>
      <c r="H1074" s="1">
        <v>0</v>
      </c>
      <c r="I1074" s="1">
        <v>1</v>
      </c>
      <c r="J1074" s="1">
        <v>0</v>
      </c>
      <c r="K1074" s="1">
        <v>0</v>
      </c>
      <c r="L1074" s="1">
        <v>16</v>
      </c>
      <c r="M1074" s="1">
        <v>1</v>
      </c>
      <c r="N1074" s="1">
        <v>0</v>
      </c>
      <c r="O1074" s="1">
        <v>0</v>
      </c>
      <c r="P1074" s="1">
        <v>8</v>
      </c>
      <c r="Q1074" s="1">
        <v>11</v>
      </c>
      <c r="R1074" s="24">
        <f t="shared" si="208"/>
        <v>19</v>
      </c>
      <c r="S1074" s="24">
        <v>1</v>
      </c>
      <c r="T1074" s="24">
        <v>0</v>
      </c>
      <c r="U1074" s="24">
        <v>2</v>
      </c>
      <c r="V1074" s="24">
        <f t="shared" si="209"/>
        <v>3</v>
      </c>
      <c r="W1074" s="24">
        <v>1</v>
      </c>
      <c r="X1074" s="24">
        <v>2</v>
      </c>
      <c r="Y1074" s="24">
        <v>1</v>
      </c>
      <c r="Z1074" s="24">
        <v>0</v>
      </c>
      <c r="AA1074" s="24">
        <v>0</v>
      </c>
      <c r="AB1074" s="24">
        <v>0</v>
      </c>
      <c r="AC1074" s="24">
        <v>0</v>
      </c>
      <c r="AD1074" s="24">
        <v>0</v>
      </c>
      <c r="AE1074" s="24">
        <v>0</v>
      </c>
      <c r="AF1074" s="25">
        <v>3</v>
      </c>
    </row>
    <row r="1075" spans="1:32" s="25" customFormat="1" ht="13.7" customHeight="1" x14ac:dyDescent="0.15">
      <c r="A1075" s="26"/>
      <c r="B1075" s="26" t="s">
        <v>1113</v>
      </c>
      <c r="C1075" s="26">
        <f>COUNTA(C1073:C1074)</f>
        <v>2</v>
      </c>
      <c r="D1075" s="27">
        <f>COUNTIF(D1073:D1074,"併")</f>
        <v>0</v>
      </c>
      <c r="E1075" s="27">
        <v>0</v>
      </c>
      <c r="F1075" s="27"/>
      <c r="G1075" s="28">
        <f>SUM(G1073:G1074)</f>
        <v>2</v>
      </c>
      <c r="H1075" s="28">
        <f t="shared" ref="H1075:AE1075" si="216">SUM(H1073:H1074)</f>
        <v>0</v>
      </c>
      <c r="I1075" s="28">
        <f t="shared" si="216"/>
        <v>2</v>
      </c>
      <c r="J1075" s="28">
        <f t="shared" si="216"/>
        <v>0</v>
      </c>
      <c r="K1075" s="28">
        <f t="shared" si="216"/>
        <v>0</v>
      </c>
      <c r="L1075" s="28">
        <f t="shared" si="216"/>
        <v>43</v>
      </c>
      <c r="M1075" s="28">
        <f t="shared" si="216"/>
        <v>2</v>
      </c>
      <c r="N1075" s="28">
        <f t="shared" si="216"/>
        <v>1</v>
      </c>
      <c r="O1075" s="28">
        <f t="shared" si="216"/>
        <v>0</v>
      </c>
      <c r="P1075" s="28">
        <f t="shared" si="216"/>
        <v>23</v>
      </c>
      <c r="Q1075" s="28">
        <f t="shared" si="216"/>
        <v>27</v>
      </c>
      <c r="R1075" s="28">
        <f t="shared" si="216"/>
        <v>50</v>
      </c>
      <c r="S1075" s="28">
        <f t="shared" si="216"/>
        <v>2</v>
      </c>
      <c r="T1075" s="28">
        <f t="shared" si="216"/>
        <v>0</v>
      </c>
      <c r="U1075" s="28">
        <f t="shared" si="216"/>
        <v>8</v>
      </c>
      <c r="V1075" s="28">
        <f>SUM(V1073:V1074)</f>
        <v>10</v>
      </c>
      <c r="W1075" s="28">
        <f t="shared" si="216"/>
        <v>2</v>
      </c>
      <c r="X1075" s="28">
        <f t="shared" si="216"/>
        <v>8</v>
      </c>
      <c r="Y1075" s="28">
        <f t="shared" si="216"/>
        <v>2</v>
      </c>
      <c r="Z1075" s="28">
        <f t="shared" si="216"/>
        <v>1</v>
      </c>
      <c r="AA1075" s="28">
        <f t="shared" si="216"/>
        <v>0</v>
      </c>
      <c r="AB1075" s="28">
        <f t="shared" si="216"/>
        <v>1</v>
      </c>
      <c r="AC1075" s="28">
        <f t="shared" si="216"/>
        <v>2</v>
      </c>
      <c r="AD1075" s="28">
        <f t="shared" si="216"/>
        <v>0</v>
      </c>
      <c r="AE1075" s="28">
        <f t="shared" si="216"/>
        <v>2</v>
      </c>
      <c r="AF1075" s="25">
        <v>4</v>
      </c>
    </row>
    <row r="1076" spans="1:32" s="25" customFormat="1" ht="13.7" customHeight="1" x14ac:dyDescent="0.15">
      <c r="A1076" s="21" t="s">
        <v>1162</v>
      </c>
      <c r="B1076" s="21" t="s">
        <v>207</v>
      </c>
      <c r="C1076" s="22" t="s">
        <v>208</v>
      </c>
      <c r="D1076" s="23">
        <v>0</v>
      </c>
      <c r="E1076" s="23" t="s">
        <v>1173</v>
      </c>
      <c r="F1076" s="23" t="s">
        <v>1124</v>
      </c>
      <c r="G1076" s="1">
        <v>1</v>
      </c>
      <c r="H1076" s="1">
        <v>0</v>
      </c>
      <c r="I1076" s="1">
        <v>1</v>
      </c>
      <c r="J1076" s="1">
        <v>1</v>
      </c>
      <c r="K1076" s="1">
        <v>0</v>
      </c>
      <c r="L1076" s="1">
        <v>39</v>
      </c>
      <c r="M1076" s="1">
        <v>2</v>
      </c>
      <c r="N1076" s="1">
        <v>2</v>
      </c>
      <c r="O1076" s="1">
        <v>0</v>
      </c>
      <c r="P1076" s="1">
        <v>19</v>
      </c>
      <c r="Q1076" s="1">
        <v>27</v>
      </c>
      <c r="R1076" s="24">
        <f t="shared" si="208"/>
        <v>46</v>
      </c>
      <c r="S1076" s="24">
        <v>2</v>
      </c>
      <c r="T1076" s="24">
        <v>0</v>
      </c>
      <c r="U1076" s="24">
        <v>5</v>
      </c>
      <c r="V1076" s="24">
        <f t="shared" si="209"/>
        <v>7</v>
      </c>
      <c r="W1076" s="24">
        <v>1</v>
      </c>
      <c r="X1076" s="24">
        <v>6</v>
      </c>
      <c r="Y1076" s="24">
        <v>1</v>
      </c>
      <c r="Z1076" s="24">
        <v>1</v>
      </c>
      <c r="AA1076" s="24">
        <v>0</v>
      </c>
      <c r="AB1076" s="24">
        <v>0</v>
      </c>
      <c r="AC1076" s="24">
        <v>3</v>
      </c>
      <c r="AD1076" s="24">
        <v>0</v>
      </c>
      <c r="AE1076" s="24">
        <v>3</v>
      </c>
      <c r="AF1076" s="25">
        <v>5</v>
      </c>
    </row>
    <row r="1077" spans="1:32" s="25" customFormat="1" ht="13.7" customHeight="1" x14ac:dyDescent="0.15">
      <c r="A1077" s="21" t="s">
        <v>1162</v>
      </c>
      <c r="B1077" s="21" t="s">
        <v>207</v>
      </c>
      <c r="C1077" s="22" t="s">
        <v>209</v>
      </c>
      <c r="D1077" s="23">
        <v>0</v>
      </c>
      <c r="E1077" s="23">
        <v>1</v>
      </c>
      <c r="F1077" s="23" t="s">
        <v>1124</v>
      </c>
      <c r="G1077" s="1">
        <v>1</v>
      </c>
      <c r="H1077" s="1">
        <v>0</v>
      </c>
      <c r="I1077" s="1">
        <v>1</v>
      </c>
      <c r="J1077" s="1">
        <v>0</v>
      </c>
      <c r="K1077" s="1">
        <v>0</v>
      </c>
      <c r="L1077" s="1">
        <v>6</v>
      </c>
      <c r="M1077" s="1">
        <v>1</v>
      </c>
      <c r="N1077" s="1">
        <v>0</v>
      </c>
      <c r="O1077" s="1">
        <v>0</v>
      </c>
      <c r="P1077" s="1">
        <v>3</v>
      </c>
      <c r="Q1077" s="1">
        <v>6</v>
      </c>
      <c r="R1077" s="24">
        <f t="shared" ref="R1077:R1121" si="217">P1077+Q1077</f>
        <v>9</v>
      </c>
      <c r="S1077" s="24">
        <v>1</v>
      </c>
      <c r="T1077" s="24">
        <v>0</v>
      </c>
      <c r="U1077" s="24">
        <v>0</v>
      </c>
      <c r="V1077" s="24">
        <f t="shared" si="209"/>
        <v>1</v>
      </c>
      <c r="W1077" s="24">
        <v>1</v>
      </c>
      <c r="X1077" s="24">
        <v>0</v>
      </c>
      <c r="Y1077" s="24">
        <v>1</v>
      </c>
      <c r="Z1077" s="24">
        <v>0</v>
      </c>
      <c r="AA1077" s="24">
        <v>0</v>
      </c>
      <c r="AB1077" s="24">
        <v>0</v>
      </c>
      <c r="AC1077" s="24">
        <v>0</v>
      </c>
      <c r="AD1077" s="24">
        <v>0</v>
      </c>
      <c r="AE1077" s="24">
        <v>0</v>
      </c>
      <c r="AF1077" s="25">
        <v>6</v>
      </c>
    </row>
    <row r="1078" spans="1:32" s="25" customFormat="1" ht="13.7" customHeight="1" x14ac:dyDescent="0.15">
      <c r="A1078" s="21" t="s">
        <v>1162</v>
      </c>
      <c r="B1078" s="21" t="s">
        <v>207</v>
      </c>
      <c r="C1078" s="22" t="s">
        <v>210</v>
      </c>
      <c r="D1078" s="23">
        <v>0</v>
      </c>
      <c r="E1078" s="23" t="s">
        <v>1173</v>
      </c>
      <c r="F1078" s="23" t="s">
        <v>1124</v>
      </c>
      <c r="G1078" s="1">
        <v>1</v>
      </c>
      <c r="H1078" s="1">
        <v>0</v>
      </c>
      <c r="I1078" s="1">
        <v>1</v>
      </c>
      <c r="J1078" s="1">
        <v>0</v>
      </c>
      <c r="K1078" s="1">
        <v>0</v>
      </c>
      <c r="L1078" s="1">
        <v>21</v>
      </c>
      <c r="M1078" s="1">
        <v>1</v>
      </c>
      <c r="N1078" s="1">
        <v>0</v>
      </c>
      <c r="O1078" s="1">
        <v>0</v>
      </c>
      <c r="P1078" s="1">
        <v>11</v>
      </c>
      <c r="Q1078" s="1">
        <v>13</v>
      </c>
      <c r="R1078" s="24">
        <f t="shared" si="217"/>
        <v>24</v>
      </c>
      <c r="S1078" s="24">
        <v>1</v>
      </c>
      <c r="T1078" s="24">
        <v>0</v>
      </c>
      <c r="U1078" s="24">
        <v>6</v>
      </c>
      <c r="V1078" s="24">
        <f t="shared" ref="V1078:V1121" si="218">S1078+T1078+U1078</f>
        <v>7</v>
      </c>
      <c r="W1078" s="24">
        <v>1</v>
      </c>
      <c r="X1078" s="24">
        <v>6</v>
      </c>
      <c r="Y1078" s="24">
        <v>1</v>
      </c>
      <c r="Z1078" s="24">
        <v>1</v>
      </c>
      <c r="AA1078" s="24">
        <v>0</v>
      </c>
      <c r="AB1078" s="24">
        <v>0</v>
      </c>
      <c r="AC1078" s="24">
        <v>0</v>
      </c>
      <c r="AD1078" s="24">
        <v>0</v>
      </c>
      <c r="AE1078" s="24">
        <v>0</v>
      </c>
      <c r="AF1078" s="16">
        <v>7</v>
      </c>
    </row>
    <row r="1079" spans="1:32" s="25" customFormat="1" ht="13.7" customHeight="1" x14ac:dyDescent="0.15">
      <c r="A1079" s="21" t="s">
        <v>1162</v>
      </c>
      <c r="B1079" s="21" t="s">
        <v>207</v>
      </c>
      <c r="C1079" s="22" t="s">
        <v>28</v>
      </c>
      <c r="D1079" s="23">
        <v>0</v>
      </c>
      <c r="E1079" s="23" t="s">
        <v>1173</v>
      </c>
      <c r="F1079" s="23" t="s">
        <v>1124</v>
      </c>
      <c r="G1079" s="1">
        <v>1</v>
      </c>
      <c r="H1079" s="1">
        <v>0</v>
      </c>
      <c r="I1079" s="1">
        <v>1</v>
      </c>
      <c r="J1079" s="1">
        <v>0</v>
      </c>
      <c r="K1079" s="1">
        <v>0</v>
      </c>
      <c r="L1079" s="1">
        <v>14</v>
      </c>
      <c r="M1079" s="1">
        <v>1</v>
      </c>
      <c r="N1079" s="1">
        <v>0</v>
      </c>
      <c r="O1079" s="1">
        <v>0</v>
      </c>
      <c r="P1079" s="1">
        <v>9</v>
      </c>
      <c r="Q1079" s="1">
        <v>8</v>
      </c>
      <c r="R1079" s="24">
        <f t="shared" si="217"/>
        <v>17</v>
      </c>
      <c r="S1079" s="24">
        <v>1</v>
      </c>
      <c r="T1079" s="24">
        <v>0</v>
      </c>
      <c r="U1079" s="24">
        <v>1</v>
      </c>
      <c r="V1079" s="24">
        <f t="shared" si="218"/>
        <v>2</v>
      </c>
      <c r="W1079" s="24">
        <v>1</v>
      </c>
      <c r="X1079" s="24">
        <v>3</v>
      </c>
      <c r="Y1079" s="24">
        <v>1</v>
      </c>
      <c r="Z1079" s="24">
        <v>0</v>
      </c>
      <c r="AA1079" s="24">
        <v>0</v>
      </c>
      <c r="AB1079" s="24">
        <v>0</v>
      </c>
      <c r="AC1079" s="24">
        <v>0</v>
      </c>
      <c r="AD1079" s="24">
        <v>0</v>
      </c>
      <c r="AE1079" s="24">
        <v>0</v>
      </c>
      <c r="AF1079" s="25">
        <v>8</v>
      </c>
    </row>
    <row r="1080" spans="1:32" s="25" customFormat="1" ht="13.7" customHeight="1" x14ac:dyDescent="0.15">
      <c r="A1080" s="26"/>
      <c r="B1080" s="26" t="s">
        <v>1113</v>
      </c>
      <c r="C1080" s="26">
        <f>COUNTA(C1076:C1079)</f>
        <v>4</v>
      </c>
      <c r="D1080" s="27">
        <f>COUNTIF(D1076:D1079,"併")</f>
        <v>0</v>
      </c>
      <c r="E1080" s="27">
        <v>1</v>
      </c>
      <c r="F1080" s="27"/>
      <c r="G1080" s="28">
        <f>SUM(G1076:G1079)</f>
        <v>4</v>
      </c>
      <c r="H1080" s="28">
        <f t="shared" ref="H1080:AE1080" si="219">SUM(H1076:H1079)</f>
        <v>0</v>
      </c>
      <c r="I1080" s="28">
        <f t="shared" si="219"/>
        <v>4</v>
      </c>
      <c r="J1080" s="28">
        <f t="shared" si="219"/>
        <v>1</v>
      </c>
      <c r="K1080" s="28">
        <f t="shared" si="219"/>
        <v>0</v>
      </c>
      <c r="L1080" s="28">
        <f t="shared" si="219"/>
        <v>80</v>
      </c>
      <c r="M1080" s="28">
        <f t="shared" si="219"/>
        <v>5</v>
      </c>
      <c r="N1080" s="28">
        <f t="shared" si="219"/>
        <v>2</v>
      </c>
      <c r="O1080" s="28">
        <f t="shared" si="219"/>
        <v>0</v>
      </c>
      <c r="P1080" s="28">
        <f t="shared" si="219"/>
        <v>42</v>
      </c>
      <c r="Q1080" s="28">
        <f t="shared" si="219"/>
        <v>54</v>
      </c>
      <c r="R1080" s="28">
        <f t="shared" si="219"/>
        <v>96</v>
      </c>
      <c r="S1080" s="28">
        <f t="shared" si="219"/>
        <v>5</v>
      </c>
      <c r="T1080" s="28">
        <f t="shared" si="219"/>
        <v>0</v>
      </c>
      <c r="U1080" s="28">
        <f t="shared" si="219"/>
        <v>12</v>
      </c>
      <c r="V1080" s="28">
        <f t="shared" si="219"/>
        <v>17</v>
      </c>
      <c r="W1080" s="28">
        <f t="shared" si="219"/>
        <v>4</v>
      </c>
      <c r="X1080" s="28">
        <f t="shared" si="219"/>
        <v>15</v>
      </c>
      <c r="Y1080" s="28">
        <f t="shared" si="219"/>
        <v>4</v>
      </c>
      <c r="Z1080" s="28">
        <f t="shared" si="219"/>
        <v>2</v>
      </c>
      <c r="AA1080" s="28">
        <f t="shared" si="219"/>
        <v>0</v>
      </c>
      <c r="AB1080" s="28">
        <f t="shared" si="219"/>
        <v>0</v>
      </c>
      <c r="AC1080" s="28">
        <f t="shared" si="219"/>
        <v>3</v>
      </c>
      <c r="AD1080" s="28">
        <f t="shared" si="219"/>
        <v>0</v>
      </c>
      <c r="AE1080" s="28">
        <f t="shared" si="219"/>
        <v>3</v>
      </c>
      <c r="AF1080" s="25">
        <v>9</v>
      </c>
    </row>
    <row r="1081" spans="1:32" s="25" customFormat="1" ht="13.7" customHeight="1" x14ac:dyDescent="0.15">
      <c r="A1081" s="21" t="s">
        <v>1162</v>
      </c>
      <c r="B1081" s="21" t="s">
        <v>211</v>
      </c>
      <c r="C1081" s="22" t="s">
        <v>212</v>
      </c>
      <c r="D1081" s="23">
        <v>0</v>
      </c>
      <c r="E1081" s="23" t="s">
        <v>1174</v>
      </c>
      <c r="F1081" s="23" t="s">
        <v>1124</v>
      </c>
      <c r="G1081" s="1">
        <v>1</v>
      </c>
      <c r="H1081" s="1">
        <v>0</v>
      </c>
      <c r="I1081" s="1">
        <v>1</v>
      </c>
      <c r="J1081" s="1">
        <v>0</v>
      </c>
      <c r="K1081" s="1">
        <v>0</v>
      </c>
      <c r="L1081" s="1">
        <v>18</v>
      </c>
      <c r="M1081" s="1">
        <v>1</v>
      </c>
      <c r="N1081" s="1">
        <v>1</v>
      </c>
      <c r="O1081" s="1">
        <v>0</v>
      </c>
      <c r="P1081" s="1">
        <v>9</v>
      </c>
      <c r="Q1081" s="1">
        <v>13</v>
      </c>
      <c r="R1081" s="24">
        <f t="shared" si="217"/>
        <v>22</v>
      </c>
      <c r="S1081" s="24">
        <v>1</v>
      </c>
      <c r="T1081" s="24">
        <v>0</v>
      </c>
      <c r="U1081" s="24">
        <v>0</v>
      </c>
      <c r="V1081" s="24">
        <f t="shared" si="218"/>
        <v>1</v>
      </c>
      <c r="W1081" s="24">
        <v>1</v>
      </c>
      <c r="X1081" s="24">
        <v>3</v>
      </c>
      <c r="Y1081" s="24">
        <v>1</v>
      </c>
      <c r="Z1081" s="24">
        <v>1</v>
      </c>
      <c r="AA1081" s="24">
        <v>0</v>
      </c>
      <c r="AB1081" s="24">
        <v>1</v>
      </c>
      <c r="AC1081" s="24">
        <v>1</v>
      </c>
      <c r="AD1081" s="24">
        <v>0</v>
      </c>
      <c r="AE1081" s="24">
        <v>1</v>
      </c>
      <c r="AF1081" s="25">
        <v>10</v>
      </c>
    </row>
    <row r="1082" spans="1:32" s="25" customFormat="1" ht="13.7" customHeight="1" x14ac:dyDescent="0.15">
      <c r="A1082" s="21" t="s">
        <v>1162</v>
      </c>
      <c r="B1082" s="21" t="s">
        <v>211</v>
      </c>
      <c r="C1082" s="22" t="s">
        <v>213</v>
      </c>
      <c r="D1082" s="23">
        <v>0</v>
      </c>
      <c r="E1082" s="23">
        <v>2</v>
      </c>
      <c r="F1082" s="23" t="s">
        <v>1124</v>
      </c>
      <c r="G1082" s="1">
        <v>1</v>
      </c>
      <c r="H1082" s="1">
        <v>0</v>
      </c>
      <c r="I1082" s="1">
        <v>1</v>
      </c>
      <c r="J1082" s="1">
        <v>0</v>
      </c>
      <c r="K1082" s="1">
        <v>0</v>
      </c>
      <c r="L1082" s="1">
        <v>4</v>
      </c>
      <c r="M1082" s="1">
        <v>1</v>
      </c>
      <c r="N1082" s="1">
        <v>0</v>
      </c>
      <c r="O1082" s="1">
        <v>0</v>
      </c>
      <c r="P1082" s="1">
        <v>3</v>
      </c>
      <c r="Q1082" s="1">
        <v>4</v>
      </c>
      <c r="R1082" s="24">
        <f t="shared" si="217"/>
        <v>7</v>
      </c>
      <c r="S1082" s="24">
        <v>1</v>
      </c>
      <c r="T1082" s="24">
        <v>0</v>
      </c>
      <c r="U1082" s="24">
        <v>0</v>
      </c>
      <c r="V1082" s="24">
        <f t="shared" si="218"/>
        <v>1</v>
      </c>
      <c r="W1082" s="24">
        <v>1</v>
      </c>
      <c r="X1082" s="24">
        <v>0</v>
      </c>
      <c r="Y1082" s="24">
        <v>1</v>
      </c>
      <c r="Z1082" s="24">
        <v>0</v>
      </c>
      <c r="AA1082" s="24">
        <v>0</v>
      </c>
      <c r="AB1082" s="24">
        <v>0</v>
      </c>
      <c r="AC1082" s="24">
        <v>0</v>
      </c>
      <c r="AD1082" s="24">
        <v>0</v>
      </c>
      <c r="AE1082" s="24">
        <v>0</v>
      </c>
      <c r="AF1082" s="25">
        <v>11</v>
      </c>
    </row>
    <row r="1083" spans="1:32" s="25" customFormat="1" ht="13.7" customHeight="1" x14ac:dyDescent="0.15">
      <c r="A1083" s="26"/>
      <c r="B1083" s="26" t="s">
        <v>1113</v>
      </c>
      <c r="C1083" s="26">
        <f>COUNTA(C1081:C1082)</f>
        <v>2</v>
      </c>
      <c r="D1083" s="27">
        <f>COUNTIF(D1081:D1082,"併")</f>
        <v>0</v>
      </c>
      <c r="E1083" s="27">
        <v>2</v>
      </c>
      <c r="F1083" s="27"/>
      <c r="G1083" s="28">
        <f>SUM(G1081:G1082)</f>
        <v>2</v>
      </c>
      <c r="H1083" s="28">
        <f t="shared" ref="H1083:AE1083" si="220">SUM(H1081:H1082)</f>
        <v>0</v>
      </c>
      <c r="I1083" s="28">
        <f t="shared" si="220"/>
        <v>2</v>
      </c>
      <c r="J1083" s="28">
        <f t="shared" si="220"/>
        <v>0</v>
      </c>
      <c r="K1083" s="28">
        <f t="shared" si="220"/>
        <v>0</v>
      </c>
      <c r="L1083" s="28">
        <f t="shared" si="220"/>
        <v>22</v>
      </c>
      <c r="M1083" s="28">
        <f t="shared" si="220"/>
        <v>2</v>
      </c>
      <c r="N1083" s="28">
        <f t="shared" si="220"/>
        <v>1</v>
      </c>
      <c r="O1083" s="28">
        <f t="shared" si="220"/>
        <v>0</v>
      </c>
      <c r="P1083" s="28">
        <f t="shared" si="220"/>
        <v>12</v>
      </c>
      <c r="Q1083" s="28">
        <f t="shared" si="220"/>
        <v>17</v>
      </c>
      <c r="R1083" s="28">
        <f t="shared" si="220"/>
        <v>29</v>
      </c>
      <c r="S1083" s="28">
        <f t="shared" si="220"/>
        <v>2</v>
      </c>
      <c r="T1083" s="28">
        <f t="shared" si="220"/>
        <v>0</v>
      </c>
      <c r="U1083" s="28">
        <f t="shared" si="220"/>
        <v>0</v>
      </c>
      <c r="V1083" s="28">
        <f t="shared" si="220"/>
        <v>2</v>
      </c>
      <c r="W1083" s="28">
        <f t="shared" si="220"/>
        <v>2</v>
      </c>
      <c r="X1083" s="28">
        <f t="shared" si="220"/>
        <v>3</v>
      </c>
      <c r="Y1083" s="28">
        <f t="shared" si="220"/>
        <v>2</v>
      </c>
      <c r="Z1083" s="28">
        <f t="shared" si="220"/>
        <v>1</v>
      </c>
      <c r="AA1083" s="28">
        <f t="shared" si="220"/>
        <v>0</v>
      </c>
      <c r="AB1083" s="28">
        <f t="shared" si="220"/>
        <v>1</v>
      </c>
      <c r="AC1083" s="28">
        <f t="shared" si="220"/>
        <v>1</v>
      </c>
      <c r="AD1083" s="28">
        <f t="shared" si="220"/>
        <v>0</v>
      </c>
      <c r="AE1083" s="28">
        <f t="shared" si="220"/>
        <v>1</v>
      </c>
      <c r="AF1083" s="16">
        <v>12</v>
      </c>
    </row>
    <row r="1084" spans="1:32" s="25" customFormat="1" ht="13.7" customHeight="1" x14ac:dyDescent="0.15">
      <c r="A1084" s="21" t="s">
        <v>1162</v>
      </c>
      <c r="B1084" s="21" t="s">
        <v>214</v>
      </c>
      <c r="C1084" s="22" t="s">
        <v>215</v>
      </c>
      <c r="D1084" s="23">
        <v>0</v>
      </c>
      <c r="E1084" s="23">
        <v>1</v>
      </c>
      <c r="F1084" s="23" t="s">
        <v>1124</v>
      </c>
      <c r="G1084" s="1">
        <v>1</v>
      </c>
      <c r="H1084" s="1">
        <v>0</v>
      </c>
      <c r="I1084" s="1">
        <v>1</v>
      </c>
      <c r="J1084" s="1">
        <v>0</v>
      </c>
      <c r="K1084" s="1">
        <v>0</v>
      </c>
      <c r="L1084" s="1">
        <v>13</v>
      </c>
      <c r="M1084" s="1">
        <v>1</v>
      </c>
      <c r="N1084" s="1">
        <v>1</v>
      </c>
      <c r="O1084" s="1">
        <v>0</v>
      </c>
      <c r="P1084" s="1">
        <v>10</v>
      </c>
      <c r="Q1084" s="1">
        <v>7</v>
      </c>
      <c r="R1084" s="24">
        <f t="shared" si="217"/>
        <v>17</v>
      </c>
      <c r="S1084" s="24">
        <v>1</v>
      </c>
      <c r="T1084" s="24">
        <v>0</v>
      </c>
      <c r="U1084" s="24">
        <v>3</v>
      </c>
      <c r="V1084" s="24">
        <f t="shared" si="218"/>
        <v>4</v>
      </c>
      <c r="W1084" s="24">
        <v>1</v>
      </c>
      <c r="X1084" s="24">
        <v>0</v>
      </c>
      <c r="Y1084" s="24">
        <v>1</v>
      </c>
      <c r="Z1084" s="24">
        <v>0</v>
      </c>
      <c r="AA1084" s="24">
        <v>0</v>
      </c>
      <c r="AB1084" s="24">
        <v>0</v>
      </c>
      <c r="AC1084" s="24">
        <v>2</v>
      </c>
      <c r="AD1084" s="24">
        <v>0</v>
      </c>
      <c r="AE1084" s="24">
        <v>2</v>
      </c>
      <c r="AF1084" s="25">
        <v>13</v>
      </c>
    </row>
    <row r="1085" spans="1:32" s="25" customFormat="1" ht="13.7" customHeight="1" x14ac:dyDescent="0.15">
      <c r="A1085" s="21" t="s">
        <v>1162</v>
      </c>
      <c r="B1085" s="21" t="s">
        <v>214</v>
      </c>
      <c r="C1085" s="22" t="s">
        <v>216</v>
      </c>
      <c r="D1085" s="23">
        <v>0</v>
      </c>
      <c r="E1085" s="23">
        <v>1</v>
      </c>
      <c r="F1085" s="23" t="s">
        <v>1124</v>
      </c>
      <c r="G1085" s="1">
        <v>1</v>
      </c>
      <c r="H1085" s="1">
        <v>0</v>
      </c>
      <c r="I1085" s="1">
        <v>1</v>
      </c>
      <c r="J1085" s="1">
        <v>0</v>
      </c>
      <c r="K1085" s="1">
        <v>0</v>
      </c>
      <c r="L1085" s="1">
        <v>5</v>
      </c>
      <c r="M1085" s="1">
        <v>2</v>
      </c>
      <c r="N1085" s="1">
        <v>0</v>
      </c>
      <c r="O1085" s="1">
        <v>0</v>
      </c>
      <c r="P1085" s="1">
        <v>4</v>
      </c>
      <c r="Q1085" s="1">
        <v>5</v>
      </c>
      <c r="R1085" s="24">
        <f t="shared" si="217"/>
        <v>9</v>
      </c>
      <c r="S1085" s="24">
        <v>1</v>
      </c>
      <c r="T1085" s="24">
        <v>0</v>
      </c>
      <c r="U1085" s="24">
        <v>1</v>
      </c>
      <c r="V1085" s="24">
        <f t="shared" si="218"/>
        <v>2</v>
      </c>
      <c r="W1085" s="24">
        <v>1</v>
      </c>
      <c r="X1085" s="24">
        <v>0</v>
      </c>
      <c r="Y1085" s="24">
        <v>1</v>
      </c>
      <c r="Z1085" s="24">
        <v>0</v>
      </c>
      <c r="AA1085" s="24">
        <v>0</v>
      </c>
      <c r="AB1085" s="24">
        <v>1</v>
      </c>
      <c r="AC1085" s="24">
        <v>1</v>
      </c>
      <c r="AD1085" s="24">
        <v>1</v>
      </c>
      <c r="AE1085" s="24">
        <v>1</v>
      </c>
      <c r="AF1085" s="25">
        <v>14</v>
      </c>
    </row>
    <row r="1086" spans="1:32" s="25" customFormat="1" ht="13.7" customHeight="1" x14ac:dyDescent="0.15">
      <c r="A1086" s="26"/>
      <c r="B1086" s="26" t="s">
        <v>1113</v>
      </c>
      <c r="C1086" s="26">
        <f>COUNTA(C1084:C1085)</f>
        <v>2</v>
      </c>
      <c r="D1086" s="27">
        <f>COUNTIF(D1084:D1085,"併")</f>
        <v>0</v>
      </c>
      <c r="E1086" s="27">
        <v>2</v>
      </c>
      <c r="F1086" s="27"/>
      <c r="G1086" s="28">
        <f>SUM(G1084:G1085)</f>
        <v>2</v>
      </c>
      <c r="H1086" s="28">
        <f t="shared" ref="H1086:AE1086" si="221">SUM(H1084:H1085)</f>
        <v>0</v>
      </c>
      <c r="I1086" s="28">
        <f t="shared" si="221"/>
        <v>2</v>
      </c>
      <c r="J1086" s="28">
        <f t="shared" si="221"/>
        <v>0</v>
      </c>
      <c r="K1086" s="28">
        <f t="shared" si="221"/>
        <v>0</v>
      </c>
      <c r="L1086" s="28">
        <f t="shared" si="221"/>
        <v>18</v>
      </c>
      <c r="M1086" s="28">
        <f t="shared" si="221"/>
        <v>3</v>
      </c>
      <c r="N1086" s="28">
        <f t="shared" si="221"/>
        <v>1</v>
      </c>
      <c r="O1086" s="28">
        <f t="shared" si="221"/>
        <v>0</v>
      </c>
      <c r="P1086" s="28">
        <f t="shared" si="221"/>
        <v>14</v>
      </c>
      <c r="Q1086" s="28">
        <f t="shared" si="221"/>
        <v>12</v>
      </c>
      <c r="R1086" s="28">
        <f t="shared" si="221"/>
        <v>26</v>
      </c>
      <c r="S1086" s="28">
        <f t="shared" si="221"/>
        <v>2</v>
      </c>
      <c r="T1086" s="28">
        <f t="shared" si="221"/>
        <v>0</v>
      </c>
      <c r="U1086" s="28">
        <f t="shared" si="221"/>
        <v>4</v>
      </c>
      <c r="V1086" s="28">
        <f t="shared" si="221"/>
        <v>6</v>
      </c>
      <c r="W1086" s="28">
        <f t="shared" si="221"/>
        <v>2</v>
      </c>
      <c r="X1086" s="28">
        <f t="shared" si="221"/>
        <v>0</v>
      </c>
      <c r="Y1086" s="28">
        <f t="shared" si="221"/>
        <v>2</v>
      </c>
      <c r="Z1086" s="28">
        <f t="shared" si="221"/>
        <v>0</v>
      </c>
      <c r="AA1086" s="28">
        <f t="shared" si="221"/>
        <v>0</v>
      </c>
      <c r="AB1086" s="28">
        <f t="shared" si="221"/>
        <v>1</v>
      </c>
      <c r="AC1086" s="28">
        <f t="shared" si="221"/>
        <v>3</v>
      </c>
      <c r="AD1086" s="28">
        <f t="shared" si="221"/>
        <v>1</v>
      </c>
      <c r="AE1086" s="28">
        <f t="shared" si="221"/>
        <v>3</v>
      </c>
      <c r="AF1086" s="25">
        <v>15</v>
      </c>
    </row>
    <row r="1087" spans="1:32" s="16" customFormat="1" ht="13.7" customHeight="1" x14ac:dyDescent="0.15">
      <c r="A1087" s="21" t="s">
        <v>1162</v>
      </c>
      <c r="B1087" s="21" t="s">
        <v>219</v>
      </c>
      <c r="C1087" s="22" t="s">
        <v>220</v>
      </c>
      <c r="D1087" s="23">
        <v>0</v>
      </c>
      <c r="E1087" s="23">
        <v>1</v>
      </c>
      <c r="F1087" s="23" t="s">
        <v>1124</v>
      </c>
      <c r="G1087" s="1">
        <v>1</v>
      </c>
      <c r="H1087" s="1">
        <v>0</v>
      </c>
      <c r="I1087" s="1">
        <v>1</v>
      </c>
      <c r="J1087" s="1">
        <v>0</v>
      </c>
      <c r="K1087" s="1">
        <v>0</v>
      </c>
      <c r="L1087" s="1">
        <v>26</v>
      </c>
      <c r="M1087" s="1">
        <v>1</v>
      </c>
      <c r="N1087" s="1">
        <v>1</v>
      </c>
      <c r="O1087" s="1">
        <v>0</v>
      </c>
      <c r="P1087" s="1">
        <v>20</v>
      </c>
      <c r="Q1087" s="1">
        <v>10</v>
      </c>
      <c r="R1087" s="24">
        <f t="shared" si="217"/>
        <v>30</v>
      </c>
      <c r="S1087" s="24">
        <v>2</v>
      </c>
      <c r="T1087" s="24">
        <v>0</v>
      </c>
      <c r="U1087" s="24">
        <v>2</v>
      </c>
      <c r="V1087" s="24">
        <f t="shared" si="218"/>
        <v>4</v>
      </c>
      <c r="W1087" s="24">
        <v>1</v>
      </c>
      <c r="X1087" s="24">
        <v>6</v>
      </c>
      <c r="Y1087" s="24">
        <v>1</v>
      </c>
      <c r="Z1087" s="24">
        <v>1</v>
      </c>
      <c r="AA1087" s="24">
        <v>0</v>
      </c>
      <c r="AB1087" s="24">
        <v>0</v>
      </c>
      <c r="AC1087" s="24">
        <v>0</v>
      </c>
      <c r="AD1087" s="24">
        <v>0</v>
      </c>
      <c r="AE1087" s="24">
        <v>0</v>
      </c>
      <c r="AF1087" s="25">
        <v>16</v>
      </c>
    </row>
    <row r="1088" spans="1:32" s="25" customFormat="1" ht="13.7" customHeight="1" x14ac:dyDescent="0.15">
      <c r="A1088" s="26"/>
      <c r="B1088" s="26" t="s">
        <v>1113</v>
      </c>
      <c r="C1088" s="26">
        <v>1</v>
      </c>
      <c r="D1088" s="27">
        <f>COUNTIF(D1087,"併")</f>
        <v>0</v>
      </c>
      <c r="E1088" s="27">
        <v>1</v>
      </c>
      <c r="F1088" s="27"/>
      <c r="G1088" s="28">
        <f>G1087</f>
        <v>1</v>
      </c>
      <c r="H1088" s="28">
        <f>H1087</f>
        <v>0</v>
      </c>
      <c r="I1088" s="28">
        <f t="shared" ref="I1088:AE1088" si="222">I1087</f>
        <v>1</v>
      </c>
      <c r="J1088" s="28">
        <f t="shared" si="222"/>
        <v>0</v>
      </c>
      <c r="K1088" s="28">
        <f t="shared" si="222"/>
        <v>0</v>
      </c>
      <c r="L1088" s="28">
        <f t="shared" si="222"/>
        <v>26</v>
      </c>
      <c r="M1088" s="28">
        <f t="shared" si="222"/>
        <v>1</v>
      </c>
      <c r="N1088" s="28">
        <f t="shared" si="222"/>
        <v>1</v>
      </c>
      <c r="O1088" s="28">
        <f t="shared" si="222"/>
        <v>0</v>
      </c>
      <c r="P1088" s="28">
        <f t="shared" si="222"/>
        <v>20</v>
      </c>
      <c r="Q1088" s="28">
        <f t="shared" si="222"/>
        <v>10</v>
      </c>
      <c r="R1088" s="28">
        <f t="shared" si="222"/>
        <v>30</v>
      </c>
      <c r="S1088" s="28">
        <f t="shared" si="222"/>
        <v>2</v>
      </c>
      <c r="T1088" s="28">
        <f t="shared" si="222"/>
        <v>0</v>
      </c>
      <c r="U1088" s="28">
        <f t="shared" si="222"/>
        <v>2</v>
      </c>
      <c r="V1088" s="28">
        <f t="shared" si="222"/>
        <v>4</v>
      </c>
      <c r="W1088" s="28">
        <f t="shared" si="222"/>
        <v>1</v>
      </c>
      <c r="X1088" s="28">
        <f t="shared" si="222"/>
        <v>6</v>
      </c>
      <c r="Y1088" s="28">
        <f t="shared" si="222"/>
        <v>1</v>
      </c>
      <c r="Z1088" s="28">
        <f t="shared" si="222"/>
        <v>1</v>
      </c>
      <c r="AA1088" s="28">
        <f t="shared" si="222"/>
        <v>0</v>
      </c>
      <c r="AB1088" s="28">
        <f t="shared" si="222"/>
        <v>0</v>
      </c>
      <c r="AC1088" s="28">
        <f t="shared" si="222"/>
        <v>0</v>
      </c>
      <c r="AD1088" s="28">
        <f t="shared" si="222"/>
        <v>0</v>
      </c>
      <c r="AE1088" s="28">
        <f t="shared" si="222"/>
        <v>0</v>
      </c>
      <c r="AF1088" s="16">
        <v>17</v>
      </c>
    </row>
    <row r="1089" spans="1:32" s="25" customFormat="1" ht="13.7" customHeight="1" x14ac:dyDescent="0.15">
      <c r="A1089" s="21" t="s">
        <v>1162</v>
      </c>
      <c r="B1089" s="21" t="s">
        <v>221</v>
      </c>
      <c r="C1089" s="22" t="s">
        <v>222</v>
      </c>
      <c r="D1089" s="23">
        <v>0</v>
      </c>
      <c r="E1089" s="23">
        <v>1</v>
      </c>
      <c r="F1089" s="23" t="s">
        <v>1124</v>
      </c>
      <c r="G1089" s="1">
        <v>1</v>
      </c>
      <c r="H1089" s="1">
        <v>0</v>
      </c>
      <c r="I1089" s="1">
        <v>1</v>
      </c>
      <c r="J1089" s="1">
        <v>0</v>
      </c>
      <c r="K1089" s="1">
        <v>0</v>
      </c>
      <c r="L1089" s="1">
        <v>18</v>
      </c>
      <c r="M1089" s="1">
        <v>1</v>
      </c>
      <c r="N1089" s="1">
        <v>1</v>
      </c>
      <c r="O1089" s="1">
        <v>0</v>
      </c>
      <c r="P1089" s="1">
        <v>12</v>
      </c>
      <c r="Q1089" s="1">
        <v>10</v>
      </c>
      <c r="R1089" s="24">
        <f t="shared" si="217"/>
        <v>22</v>
      </c>
      <c r="S1089" s="24">
        <v>1</v>
      </c>
      <c r="T1089" s="24">
        <v>0</v>
      </c>
      <c r="U1089" s="24">
        <v>5</v>
      </c>
      <c r="V1089" s="24">
        <f t="shared" si="218"/>
        <v>6</v>
      </c>
      <c r="W1089" s="24">
        <v>1</v>
      </c>
      <c r="X1089" s="24">
        <v>1</v>
      </c>
      <c r="Y1089" s="24">
        <v>1</v>
      </c>
      <c r="Z1089" s="24">
        <v>1</v>
      </c>
      <c r="AA1089" s="24">
        <v>0</v>
      </c>
      <c r="AB1089" s="24">
        <v>0</v>
      </c>
      <c r="AC1089" s="24">
        <v>1</v>
      </c>
      <c r="AD1089" s="24">
        <v>0</v>
      </c>
      <c r="AE1089" s="24">
        <v>1</v>
      </c>
      <c r="AF1089" s="25">
        <v>18</v>
      </c>
    </row>
    <row r="1090" spans="1:32" s="25" customFormat="1" ht="13.7" customHeight="1" x14ac:dyDescent="0.15">
      <c r="A1090" s="21" t="s">
        <v>1162</v>
      </c>
      <c r="B1090" s="21" t="s">
        <v>221</v>
      </c>
      <c r="C1090" s="22" t="s">
        <v>223</v>
      </c>
      <c r="D1090" s="23">
        <v>0</v>
      </c>
      <c r="E1090" s="23">
        <v>2</v>
      </c>
      <c r="F1090" s="23" t="s">
        <v>1124</v>
      </c>
      <c r="G1090" s="1">
        <v>1</v>
      </c>
      <c r="H1090" s="1">
        <v>0</v>
      </c>
      <c r="I1090" s="1">
        <v>1</v>
      </c>
      <c r="J1090" s="1">
        <v>0</v>
      </c>
      <c r="K1090" s="1">
        <v>0</v>
      </c>
      <c r="L1090" s="1">
        <v>6</v>
      </c>
      <c r="M1090" s="1">
        <v>1</v>
      </c>
      <c r="N1090" s="1">
        <v>0</v>
      </c>
      <c r="O1090" s="1">
        <v>0</v>
      </c>
      <c r="P1090" s="1">
        <v>5</v>
      </c>
      <c r="Q1090" s="1">
        <v>4</v>
      </c>
      <c r="R1090" s="24">
        <f t="shared" si="217"/>
        <v>9</v>
      </c>
      <c r="S1090" s="24">
        <v>1</v>
      </c>
      <c r="T1090" s="24">
        <v>0</v>
      </c>
      <c r="U1090" s="24">
        <v>1</v>
      </c>
      <c r="V1090" s="24">
        <f t="shared" si="218"/>
        <v>2</v>
      </c>
      <c r="W1090" s="24">
        <v>1</v>
      </c>
      <c r="X1090" s="24">
        <v>1</v>
      </c>
      <c r="Y1090" s="24">
        <v>1</v>
      </c>
      <c r="Z1090" s="24">
        <v>0</v>
      </c>
      <c r="AA1090" s="24">
        <v>0</v>
      </c>
      <c r="AB1090" s="24">
        <v>0</v>
      </c>
      <c r="AC1090" s="24">
        <v>0</v>
      </c>
      <c r="AD1090" s="24">
        <v>0</v>
      </c>
      <c r="AE1090" s="24">
        <v>0</v>
      </c>
      <c r="AF1090" s="25">
        <v>19</v>
      </c>
    </row>
    <row r="1091" spans="1:32" s="25" customFormat="1" ht="13.7" customHeight="1" x14ac:dyDescent="0.15">
      <c r="A1091" s="26"/>
      <c r="B1091" s="26" t="s">
        <v>1113</v>
      </c>
      <c r="C1091" s="26">
        <f>COUNTA(C1089:C1090)</f>
        <v>2</v>
      </c>
      <c r="D1091" s="27">
        <f>COUNTIF(D1089:D1090,"併")</f>
        <v>0</v>
      </c>
      <c r="E1091" s="27">
        <v>2</v>
      </c>
      <c r="F1091" s="27"/>
      <c r="G1091" s="28">
        <f t="shared" ref="G1091:AE1091" si="223">SUM(G1089:G1090)</f>
        <v>2</v>
      </c>
      <c r="H1091" s="28">
        <f t="shared" si="223"/>
        <v>0</v>
      </c>
      <c r="I1091" s="28">
        <f t="shared" si="223"/>
        <v>2</v>
      </c>
      <c r="J1091" s="28">
        <f t="shared" si="223"/>
        <v>0</v>
      </c>
      <c r="K1091" s="28">
        <f t="shared" si="223"/>
        <v>0</v>
      </c>
      <c r="L1091" s="28">
        <f t="shared" si="223"/>
        <v>24</v>
      </c>
      <c r="M1091" s="28">
        <f t="shared" si="223"/>
        <v>2</v>
      </c>
      <c r="N1091" s="28">
        <f t="shared" si="223"/>
        <v>1</v>
      </c>
      <c r="O1091" s="28">
        <f t="shared" si="223"/>
        <v>0</v>
      </c>
      <c r="P1091" s="28">
        <f t="shared" si="223"/>
        <v>17</v>
      </c>
      <c r="Q1091" s="28">
        <f t="shared" si="223"/>
        <v>14</v>
      </c>
      <c r="R1091" s="28">
        <f t="shared" si="223"/>
        <v>31</v>
      </c>
      <c r="S1091" s="28">
        <f t="shared" si="223"/>
        <v>2</v>
      </c>
      <c r="T1091" s="28">
        <f t="shared" si="223"/>
        <v>0</v>
      </c>
      <c r="U1091" s="28">
        <f t="shared" si="223"/>
        <v>6</v>
      </c>
      <c r="V1091" s="28">
        <f t="shared" si="223"/>
        <v>8</v>
      </c>
      <c r="W1091" s="28">
        <f t="shared" si="223"/>
        <v>2</v>
      </c>
      <c r="X1091" s="28">
        <f t="shared" si="223"/>
        <v>2</v>
      </c>
      <c r="Y1091" s="28">
        <f t="shared" si="223"/>
        <v>2</v>
      </c>
      <c r="Z1091" s="28">
        <f t="shared" si="223"/>
        <v>1</v>
      </c>
      <c r="AA1091" s="28">
        <f t="shared" si="223"/>
        <v>0</v>
      </c>
      <c r="AB1091" s="28">
        <f t="shared" si="223"/>
        <v>0</v>
      </c>
      <c r="AC1091" s="28">
        <f t="shared" si="223"/>
        <v>1</v>
      </c>
      <c r="AD1091" s="28">
        <f t="shared" si="223"/>
        <v>0</v>
      </c>
      <c r="AE1091" s="28">
        <f t="shared" si="223"/>
        <v>1</v>
      </c>
      <c r="AF1091" s="25">
        <v>20</v>
      </c>
    </row>
    <row r="1092" spans="1:32" s="25" customFormat="1" ht="13.7" customHeight="1" x14ac:dyDescent="0.15">
      <c r="A1092" s="21" t="s">
        <v>1162</v>
      </c>
      <c r="B1092" s="21" t="s">
        <v>217</v>
      </c>
      <c r="C1092" s="22" t="s">
        <v>218</v>
      </c>
      <c r="D1092" s="23">
        <v>0</v>
      </c>
      <c r="E1092" s="23">
        <v>2</v>
      </c>
      <c r="F1092" s="23" t="s">
        <v>1124</v>
      </c>
      <c r="G1092" s="1">
        <v>1</v>
      </c>
      <c r="H1092" s="1">
        <v>0</v>
      </c>
      <c r="I1092" s="1">
        <v>1</v>
      </c>
      <c r="J1092" s="1">
        <v>0</v>
      </c>
      <c r="K1092" s="1">
        <v>0</v>
      </c>
      <c r="L1092" s="1">
        <v>11</v>
      </c>
      <c r="M1092" s="1">
        <v>1</v>
      </c>
      <c r="N1092" s="1">
        <v>1</v>
      </c>
      <c r="O1092" s="1">
        <v>0</v>
      </c>
      <c r="P1092" s="1">
        <v>8</v>
      </c>
      <c r="Q1092" s="1">
        <v>7</v>
      </c>
      <c r="R1092" s="24">
        <f t="shared" si="217"/>
        <v>15</v>
      </c>
      <c r="S1092" s="24">
        <v>1</v>
      </c>
      <c r="T1092" s="24">
        <v>0</v>
      </c>
      <c r="U1092" s="24">
        <v>0</v>
      </c>
      <c r="V1092" s="24">
        <f t="shared" si="218"/>
        <v>1</v>
      </c>
      <c r="W1092" s="24">
        <v>1</v>
      </c>
      <c r="X1092" s="24">
        <v>1</v>
      </c>
      <c r="Y1092" s="24">
        <v>1</v>
      </c>
      <c r="Z1092" s="24">
        <v>0</v>
      </c>
      <c r="AA1092" s="24">
        <v>0</v>
      </c>
      <c r="AB1092" s="24">
        <v>0</v>
      </c>
      <c r="AC1092" s="24">
        <v>0</v>
      </c>
      <c r="AD1092" s="24">
        <v>0</v>
      </c>
      <c r="AE1092" s="24">
        <v>0</v>
      </c>
      <c r="AF1092" s="25">
        <v>21</v>
      </c>
    </row>
    <row r="1093" spans="1:32" s="25" customFormat="1" ht="13.7" customHeight="1" x14ac:dyDescent="0.15">
      <c r="A1093" s="21" t="s">
        <v>1162</v>
      </c>
      <c r="B1093" s="21" t="s">
        <v>217</v>
      </c>
      <c r="C1093" s="22" t="s">
        <v>224</v>
      </c>
      <c r="D1093" s="23">
        <v>0</v>
      </c>
      <c r="E1093" s="23" t="s">
        <v>1173</v>
      </c>
      <c r="F1093" s="23" t="s">
        <v>1124</v>
      </c>
      <c r="G1093" s="1">
        <v>1</v>
      </c>
      <c r="H1093" s="1">
        <v>0</v>
      </c>
      <c r="I1093" s="1">
        <v>1</v>
      </c>
      <c r="J1093" s="1">
        <v>0</v>
      </c>
      <c r="K1093" s="1">
        <v>0</v>
      </c>
      <c r="L1093" s="1">
        <v>19</v>
      </c>
      <c r="M1093" s="1">
        <v>1</v>
      </c>
      <c r="N1093" s="1">
        <v>1</v>
      </c>
      <c r="O1093" s="1">
        <v>0</v>
      </c>
      <c r="P1093" s="1">
        <v>13</v>
      </c>
      <c r="Q1093" s="1">
        <v>10</v>
      </c>
      <c r="R1093" s="24">
        <f t="shared" si="217"/>
        <v>23</v>
      </c>
      <c r="S1093" s="24">
        <v>1</v>
      </c>
      <c r="T1093" s="24">
        <v>0</v>
      </c>
      <c r="U1093" s="24">
        <v>0</v>
      </c>
      <c r="V1093" s="24">
        <f t="shared" si="218"/>
        <v>1</v>
      </c>
      <c r="W1093" s="24">
        <v>1</v>
      </c>
      <c r="X1093" s="24">
        <v>1</v>
      </c>
      <c r="Y1093" s="24">
        <v>1</v>
      </c>
      <c r="Z1093" s="24">
        <v>0</v>
      </c>
      <c r="AA1093" s="24">
        <v>0</v>
      </c>
      <c r="AB1093" s="24">
        <v>0</v>
      </c>
      <c r="AC1093" s="24">
        <v>0</v>
      </c>
      <c r="AD1093" s="24">
        <v>1</v>
      </c>
      <c r="AE1093" s="24">
        <v>0</v>
      </c>
      <c r="AF1093" s="16">
        <v>22</v>
      </c>
    </row>
    <row r="1094" spans="1:32" s="25" customFormat="1" ht="13.7" customHeight="1" x14ac:dyDescent="0.15">
      <c r="A1094" s="21" t="s">
        <v>1162</v>
      </c>
      <c r="B1094" s="21" t="s">
        <v>217</v>
      </c>
      <c r="C1094" s="22" t="s">
        <v>225</v>
      </c>
      <c r="D1094" s="23">
        <v>0</v>
      </c>
      <c r="E1094" s="23">
        <v>2</v>
      </c>
      <c r="F1094" s="23" t="s">
        <v>1124</v>
      </c>
      <c r="G1094" s="1">
        <v>1</v>
      </c>
      <c r="H1094" s="1">
        <v>0</v>
      </c>
      <c r="I1094" s="1">
        <v>1</v>
      </c>
      <c r="J1094" s="1">
        <v>0</v>
      </c>
      <c r="K1094" s="1">
        <v>0</v>
      </c>
      <c r="L1094" s="1">
        <v>7</v>
      </c>
      <c r="M1094" s="1">
        <v>1</v>
      </c>
      <c r="N1094" s="1">
        <v>0</v>
      </c>
      <c r="O1094" s="1">
        <v>0</v>
      </c>
      <c r="P1094" s="1">
        <v>4</v>
      </c>
      <c r="Q1094" s="1">
        <v>6</v>
      </c>
      <c r="R1094" s="24">
        <f t="shared" si="217"/>
        <v>10</v>
      </c>
      <c r="S1094" s="24">
        <v>1</v>
      </c>
      <c r="T1094" s="24">
        <v>0</v>
      </c>
      <c r="U1094" s="24">
        <v>0</v>
      </c>
      <c r="V1094" s="24">
        <f t="shared" si="218"/>
        <v>1</v>
      </c>
      <c r="W1094" s="24">
        <v>1</v>
      </c>
      <c r="X1094" s="24">
        <v>0</v>
      </c>
      <c r="Y1094" s="24">
        <v>1</v>
      </c>
      <c r="Z1094" s="24">
        <v>1</v>
      </c>
      <c r="AA1094" s="24">
        <v>0</v>
      </c>
      <c r="AB1094" s="24">
        <v>0</v>
      </c>
      <c r="AC1094" s="24">
        <v>1</v>
      </c>
      <c r="AD1094" s="24">
        <v>0</v>
      </c>
      <c r="AE1094" s="24">
        <v>1</v>
      </c>
      <c r="AF1094" s="25">
        <v>23</v>
      </c>
    </row>
    <row r="1095" spans="1:32" s="16" customFormat="1" ht="13.7" customHeight="1" x14ac:dyDescent="0.15">
      <c r="A1095" s="21" t="s">
        <v>1162</v>
      </c>
      <c r="B1095" s="21" t="s">
        <v>217</v>
      </c>
      <c r="C1095" s="22" t="s">
        <v>226</v>
      </c>
      <c r="D1095" s="23">
        <v>0</v>
      </c>
      <c r="E1095" s="23">
        <v>1</v>
      </c>
      <c r="F1095" s="23" t="s">
        <v>1124</v>
      </c>
      <c r="G1095" s="1">
        <v>1</v>
      </c>
      <c r="H1095" s="1">
        <v>0</v>
      </c>
      <c r="I1095" s="1">
        <v>1</v>
      </c>
      <c r="J1095" s="1">
        <v>0</v>
      </c>
      <c r="K1095" s="1">
        <v>0</v>
      </c>
      <c r="L1095" s="1">
        <v>3</v>
      </c>
      <c r="M1095" s="1">
        <v>1</v>
      </c>
      <c r="N1095" s="1">
        <v>0</v>
      </c>
      <c r="O1095" s="1">
        <v>0</v>
      </c>
      <c r="P1095" s="1">
        <v>2</v>
      </c>
      <c r="Q1095" s="1">
        <v>4</v>
      </c>
      <c r="R1095" s="24">
        <f t="shared" si="217"/>
        <v>6</v>
      </c>
      <c r="S1095" s="24">
        <v>1</v>
      </c>
      <c r="T1095" s="24">
        <v>0</v>
      </c>
      <c r="U1095" s="24">
        <v>0</v>
      </c>
      <c r="V1095" s="24">
        <f t="shared" si="218"/>
        <v>1</v>
      </c>
      <c r="W1095" s="24">
        <v>1</v>
      </c>
      <c r="X1095" s="24">
        <v>0</v>
      </c>
      <c r="Y1095" s="24">
        <v>1</v>
      </c>
      <c r="Z1095" s="24">
        <v>0</v>
      </c>
      <c r="AA1095" s="24">
        <v>0</v>
      </c>
      <c r="AB1095" s="24">
        <v>0</v>
      </c>
      <c r="AC1095" s="24">
        <v>0</v>
      </c>
      <c r="AD1095" s="24">
        <v>0</v>
      </c>
      <c r="AE1095" s="24">
        <v>0</v>
      </c>
      <c r="AF1095" s="25">
        <v>24</v>
      </c>
    </row>
    <row r="1096" spans="1:32" s="25" customFormat="1" ht="13.7" customHeight="1" x14ac:dyDescent="0.15">
      <c r="A1096" s="21" t="s">
        <v>1162</v>
      </c>
      <c r="B1096" s="21" t="s">
        <v>217</v>
      </c>
      <c r="C1096" s="22" t="s">
        <v>227</v>
      </c>
      <c r="D1096" s="23">
        <v>0</v>
      </c>
      <c r="E1096" s="23">
        <v>3</v>
      </c>
      <c r="F1096" s="23" t="s">
        <v>1124</v>
      </c>
      <c r="G1096" s="1">
        <v>1</v>
      </c>
      <c r="H1096" s="1">
        <v>0</v>
      </c>
      <c r="I1096" s="1">
        <v>0</v>
      </c>
      <c r="J1096" s="1">
        <v>0</v>
      </c>
      <c r="K1096" s="24">
        <v>0</v>
      </c>
      <c r="L1096" s="1">
        <v>2</v>
      </c>
      <c r="M1096" s="1">
        <v>0</v>
      </c>
      <c r="N1096" s="1">
        <v>0</v>
      </c>
      <c r="O1096" s="1">
        <v>0</v>
      </c>
      <c r="P1096" s="1">
        <v>2</v>
      </c>
      <c r="Q1096" s="1">
        <v>1</v>
      </c>
      <c r="R1096" s="24">
        <f t="shared" si="217"/>
        <v>3</v>
      </c>
      <c r="S1096" s="24">
        <v>0</v>
      </c>
      <c r="T1096" s="24">
        <v>0</v>
      </c>
      <c r="U1096" s="24">
        <v>0</v>
      </c>
      <c r="V1096" s="24">
        <f t="shared" si="218"/>
        <v>0</v>
      </c>
      <c r="W1096" s="24">
        <v>0</v>
      </c>
      <c r="X1096" s="24">
        <v>0</v>
      </c>
      <c r="Y1096" s="24">
        <v>1</v>
      </c>
      <c r="Z1096" s="24">
        <v>0</v>
      </c>
      <c r="AA1096" s="24">
        <v>0</v>
      </c>
      <c r="AB1096" s="24">
        <v>0</v>
      </c>
      <c r="AC1096" s="24">
        <v>0</v>
      </c>
      <c r="AD1096" s="24">
        <v>0</v>
      </c>
      <c r="AE1096" s="24">
        <v>0</v>
      </c>
      <c r="AF1096" s="25">
        <v>25</v>
      </c>
    </row>
    <row r="1097" spans="1:32" s="25" customFormat="1" ht="13.7" customHeight="1" x14ac:dyDescent="0.15">
      <c r="A1097" s="21" t="s">
        <v>1162</v>
      </c>
      <c r="B1097" s="21" t="s">
        <v>217</v>
      </c>
      <c r="C1097" s="22" t="s">
        <v>228</v>
      </c>
      <c r="D1097" s="23">
        <v>0</v>
      </c>
      <c r="E1097" s="23" t="s">
        <v>1175</v>
      </c>
      <c r="F1097" s="23" t="s">
        <v>1124</v>
      </c>
      <c r="G1097" s="1">
        <v>1</v>
      </c>
      <c r="H1097" s="1">
        <v>0</v>
      </c>
      <c r="I1097" s="1">
        <v>1</v>
      </c>
      <c r="J1097" s="1">
        <v>0</v>
      </c>
      <c r="K1097" s="1">
        <v>0</v>
      </c>
      <c r="L1097" s="1">
        <v>7</v>
      </c>
      <c r="M1097" s="1">
        <v>1</v>
      </c>
      <c r="N1097" s="1">
        <v>0</v>
      </c>
      <c r="O1097" s="1">
        <v>0</v>
      </c>
      <c r="P1097" s="1">
        <v>5</v>
      </c>
      <c r="Q1097" s="1">
        <v>5</v>
      </c>
      <c r="R1097" s="24">
        <f t="shared" si="217"/>
        <v>10</v>
      </c>
      <c r="S1097" s="24">
        <v>1</v>
      </c>
      <c r="T1097" s="24">
        <v>0</v>
      </c>
      <c r="U1097" s="24">
        <v>0</v>
      </c>
      <c r="V1097" s="24">
        <f t="shared" si="218"/>
        <v>1</v>
      </c>
      <c r="W1097" s="24">
        <v>1</v>
      </c>
      <c r="X1097" s="24">
        <v>1</v>
      </c>
      <c r="Y1097" s="24">
        <v>1</v>
      </c>
      <c r="Z1097" s="24">
        <v>0</v>
      </c>
      <c r="AA1097" s="24">
        <v>0</v>
      </c>
      <c r="AB1097" s="24">
        <v>1</v>
      </c>
      <c r="AC1097" s="24">
        <v>0</v>
      </c>
      <c r="AD1097" s="24">
        <v>0</v>
      </c>
      <c r="AE1097" s="24">
        <v>0</v>
      </c>
      <c r="AF1097" s="25">
        <v>26</v>
      </c>
    </row>
    <row r="1098" spans="1:32" s="25" customFormat="1" ht="13.7" customHeight="1" x14ac:dyDescent="0.15">
      <c r="A1098" s="21" t="s">
        <v>1162</v>
      </c>
      <c r="B1098" s="21" t="s">
        <v>217</v>
      </c>
      <c r="C1098" s="22" t="s">
        <v>229</v>
      </c>
      <c r="D1098" s="23">
        <v>0</v>
      </c>
      <c r="E1098" s="23" t="s">
        <v>1173</v>
      </c>
      <c r="F1098" s="23" t="s">
        <v>1124</v>
      </c>
      <c r="G1098" s="1">
        <v>1</v>
      </c>
      <c r="H1098" s="1">
        <v>0</v>
      </c>
      <c r="I1098" s="1">
        <v>1</v>
      </c>
      <c r="J1098" s="1">
        <v>0</v>
      </c>
      <c r="K1098" s="1">
        <v>0</v>
      </c>
      <c r="L1098" s="1">
        <v>21</v>
      </c>
      <c r="M1098" s="1">
        <v>1</v>
      </c>
      <c r="N1098" s="1">
        <v>0</v>
      </c>
      <c r="O1098" s="1">
        <v>1</v>
      </c>
      <c r="P1098" s="1">
        <v>13</v>
      </c>
      <c r="Q1098" s="1">
        <v>12</v>
      </c>
      <c r="R1098" s="24">
        <f t="shared" si="217"/>
        <v>25</v>
      </c>
      <c r="S1098" s="24">
        <v>2</v>
      </c>
      <c r="T1098" s="24">
        <v>0</v>
      </c>
      <c r="U1098" s="24">
        <v>6</v>
      </c>
      <c r="V1098" s="24">
        <f t="shared" si="218"/>
        <v>8</v>
      </c>
      <c r="W1098" s="24">
        <v>1</v>
      </c>
      <c r="X1098" s="24">
        <v>3</v>
      </c>
      <c r="Y1098" s="24">
        <v>1</v>
      </c>
      <c r="Z1098" s="24">
        <v>1</v>
      </c>
      <c r="AA1098" s="24">
        <v>0</v>
      </c>
      <c r="AB1098" s="24">
        <v>0</v>
      </c>
      <c r="AC1098" s="24">
        <v>2</v>
      </c>
      <c r="AD1098" s="24">
        <v>0</v>
      </c>
      <c r="AE1098" s="24">
        <v>2</v>
      </c>
      <c r="AF1098" s="16">
        <v>27</v>
      </c>
    </row>
    <row r="1099" spans="1:32" s="25" customFormat="1" ht="13.7" customHeight="1" x14ac:dyDescent="0.15">
      <c r="A1099" s="21" t="s">
        <v>1162</v>
      </c>
      <c r="B1099" s="21" t="s">
        <v>217</v>
      </c>
      <c r="C1099" s="22" t="s">
        <v>230</v>
      </c>
      <c r="D1099" s="23">
        <v>0</v>
      </c>
      <c r="E1099" s="23" t="s">
        <v>1173</v>
      </c>
      <c r="F1099" s="23" t="s">
        <v>1124</v>
      </c>
      <c r="G1099" s="1">
        <v>1</v>
      </c>
      <c r="H1099" s="1">
        <v>0</v>
      </c>
      <c r="I1099" s="1">
        <v>1</v>
      </c>
      <c r="J1099" s="1">
        <v>1</v>
      </c>
      <c r="K1099" s="1">
        <v>0</v>
      </c>
      <c r="L1099" s="1">
        <v>38</v>
      </c>
      <c r="M1099" s="1">
        <v>1</v>
      </c>
      <c r="N1099" s="1">
        <v>0</v>
      </c>
      <c r="O1099" s="1">
        <v>0</v>
      </c>
      <c r="P1099" s="1">
        <v>25</v>
      </c>
      <c r="Q1099" s="1">
        <v>17</v>
      </c>
      <c r="R1099" s="24">
        <f t="shared" si="217"/>
        <v>42</v>
      </c>
      <c r="S1099" s="24">
        <v>2</v>
      </c>
      <c r="T1099" s="24">
        <v>0</v>
      </c>
      <c r="U1099" s="24">
        <v>16</v>
      </c>
      <c r="V1099" s="24">
        <f t="shared" si="218"/>
        <v>18</v>
      </c>
      <c r="W1099" s="24">
        <v>1</v>
      </c>
      <c r="X1099" s="24">
        <v>6</v>
      </c>
      <c r="Y1099" s="24">
        <v>1</v>
      </c>
      <c r="Z1099" s="24">
        <v>1</v>
      </c>
      <c r="AA1099" s="24">
        <v>0</v>
      </c>
      <c r="AB1099" s="24">
        <v>0</v>
      </c>
      <c r="AC1099" s="24">
        <v>1</v>
      </c>
      <c r="AD1099" s="24">
        <v>0</v>
      </c>
      <c r="AE1099" s="24">
        <v>1</v>
      </c>
      <c r="AF1099" s="25">
        <v>28</v>
      </c>
    </row>
    <row r="1100" spans="1:32" s="25" customFormat="1" ht="13.7" customHeight="1" x14ac:dyDescent="0.15">
      <c r="A1100" s="21" t="s">
        <v>1162</v>
      </c>
      <c r="B1100" s="21" t="s">
        <v>217</v>
      </c>
      <c r="C1100" s="22" t="s">
        <v>889</v>
      </c>
      <c r="D1100" s="23">
        <v>0</v>
      </c>
      <c r="E1100" s="23" t="s">
        <v>1173</v>
      </c>
      <c r="F1100" s="23" t="s">
        <v>1124</v>
      </c>
      <c r="G1100" s="1">
        <v>1</v>
      </c>
      <c r="H1100" s="1">
        <v>0</v>
      </c>
      <c r="I1100" s="1">
        <v>1</v>
      </c>
      <c r="J1100" s="1">
        <v>0</v>
      </c>
      <c r="K1100" s="1">
        <v>0</v>
      </c>
      <c r="L1100" s="1">
        <v>19</v>
      </c>
      <c r="M1100" s="1">
        <v>1</v>
      </c>
      <c r="N1100" s="1">
        <v>0</v>
      </c>
      <c r="O1100" s="1">
        <v>0</v>
      </c>
      <c r="P1100" s="1">
        <v>10</v>
      </c>
      <c r="Q1100" s="1">
        <v>12</v>
      </c>
      <c r="R1100" s="24">
        <f t="shared" si="217"/>
        <v>22</v>
      </c>
      <c r="S1100" s="24">
        <v>1</v>
      </c>
      <c r="T1100" s="24">
        <v>0</v>
      </c>
      <c r="U1100" s="24">
        <v>0</v>
      </c>
      <c r="V1100" s="24">
        <f t="shared" si="218"/>
        <v>1</v>
      </c>
      <c r="W1100" s="24">
        <v>1</v>
      </c>
      <c r="X1100" s="24">
        <v>1</v>
      </c>
      <c r="Y1100" s="24">
        <v>1</v>
      </c>
      <c r="Z1100" s="24">
        <v>1</v>
      </c>
      <c r="AA1100" s="24">
        <v>0</v>
      </c>
      <c r="AB1100" s="24">
        <v>0</v>
      </c>
      <c r="AC1100" s="24">
        <v>0</v>
      </c>
      <c r="AD1100" s="24">
        <v>0</v>
      </c>
      <c r="AE1100" s="24">
        <v>0</v>
      </c>
      <c r="AF1100" s="25">
        <v>29</v>
      </c>
    </row>
    <row r="1101" spans="1:32" s="16" customFormat="1" ht="13.7" customHeight="1" x14ac:dyDescent="0.15">
      <c r="A1101" s="26"/>
      <c r="B1101" s="26" t="s">
        <v>1113</v>
      </c>
      <c r="C1101" s="26">
        <f>COUNTA(C1092:C1100)</f>
        <v>9</v>
      </c>
      <c r="D1101" s="27">
        <f>COUNTIF(D1092:D1100,"併")</f>
        <v>0</v>
      </c>
      <c r="E1101" s="27">
        <v>5</v>
      </c>
      <c r="F1101" s="27"/>
      <c r="G1101" s="28">
        <f>SUM(G1092:G1100)</f>
        <v>9</v>
      </c>
      <c r="H1101" s="28">
        <f t="shared" ref="H1101:AE1101" si="224">SUM(H1092:H1100)</f>
        <v>0</v>
      </c>
      <c r="I1101" s="28">
        <f t="shared" si="224"/>
        <v>8</v>
      </c>
      <c r="J1101" s="28">
        <f t="shared" si="224"/>
        <v>1</v>
      </c>
      <c r="K1101" s="28">
        <f t="shared" si="224"/>
        <v>0</v>
      </c>
      <c r="L1101" s="28">
        <f t="shared" si="224"/>
        <v>127</v>
      </c>
      <c r="M1101" s="28">
        <f t="shared" si="224"/>
        <v>8</v>
      </c>
      <c r="N1101" s="28">
        <f t="shared" si="224"/>
        <v>2</v>
      </c>
      <c r="O1101" s="28">
        <f t="shared" si="224"/>
        <v>1</v>
      </c>
      <c r="P1101" s="28">
        <f t="shared" si="224"/>
        <v>82</v>
      </c>
      <c r="Q1101" s="28">
        <f t="shared" si="224"/>
        <v>74</v>
      </c>
      <c r="R1101" s="28">
        <f t="shared" si="224"/>
        <v>156</v>
      </c>
      <c r="S1101" s="28">
        <f t="shared" si="224"/>
        <v>10</v>
      </c>
      <c r="T1101" s="28">
        <f t="shared" si="224"/>
        <v>0</v>
      </c>
      <c r="U1101" s="28">
        <f t="shared" si="224"/>
        <v>22</v>
      </c>
      <c r="V1101" s="28">
        <f t="shared" si="224"/>
        <v>32</v>
      </c>
      <c r="W1101" s="28">
        <f t="shared" si="224"/>
        <v>8</v>
      </c>
      <c r="X1101" s="28">
        <f t="shared" si="224"/>
        <v>13</v>
      </c>
      <c r="Y1101" s="28">
        <f t="shared" si="224"/>
        <v>9</v>
      </c>
      <c r="Z1101" s="28">
        <f t="shared" si="224"/>
        <v>4</v>
      </c>
      <c r="AA1101" s="28">
        <f t="shared" si="224"/>
        <v>0</v>
      </c>
      <c r="AB1101" s="28">
        <f t="shared" si="224"/>
        <v>1</v>
      </c>
      <c r="AC1101" s="28">
        <f t="shared" si="224"/>
        <v>4</v>
      </c>
      <c r="AD1101" s="28">
        <f t="shared" si="224"/>
        <v>1</v>
      </c>
      <c r="AE1101" s="28">
        <f t="shared" si="224"/>
        <v>4</v>
      </c>
      <c r="AF1101" s="25">
        <v>30</v>
      </c>
    </row>
    <row r="1102" spans="1:32" s="25" customFormat="1" ht="13.7" customHeight="1" x14ac:dyDescent="0.15">
      <c r="A1102" s="21" t="s">
        <v>1162</v>
      </c>
      <c r="B1102" s="21" t="s">
        <v>769</v>
      </c>
      <c r="C1102" s="22" t="s">
        <v>770</v>
      </c>
      <c r="D1102" s="23">
        <v>0</v>
      </c>
      <c r="E1102" s="23" t="s">
        <v>1173</v>
      </c>
      <c r="F1102" s="23" t="s">
        <v>1124</v>
      </c>
      <c r="G1102" s="1">
        <v>1</v>
      </c>
      <c r="H1102" s="1">
        <v>0</v>
      </c>
      <c r="I1102" s="1">
        <v>1</v>
      </c>
      <c r="J1102" s="1">
        <v>0</v>
      </c>
      <c r="K1102" s="1">
        <v>0</v>
      </c>
      <c r="L1102" s="1">
        <v>16</v>
      </c>
      <c r="M1102" s="1">
        <v>1</v>
      </c>
      <c r="N1102" s="1">
        <v>1</v>
      </c>
      <c r="O1102" s="1">
        <v>1</v>
      </c>
      <c r="P1102" s="1">
        <v>14</v>
      </c>
      <c r="Q1102" s="1">
        <v>7</v>
      </c>
      <c r="R1102" s="24">
        <f t="shared" si="217"/>
        <v>21</v>
      </c>
      <c r="S1102" s="24">
        <v>1</v>
      </c>
      <c r="T1102" s="24">
        <v>0</v>
      </c>
      <c r="U1102" s="24">
        <v>4</v>
      </c>
      <c r="V1102" s="24">
        <f t="shared" si="218"/>
        <v>5</v>
      </c>
      <c r="W1102" s="24">
        <v>1</v>
      </c>
      <c r="X1102" s="24">
        <v>2</v>
      </c>
      <c r="Y1102" s="24">
        <v>1</v>
      </c>
      <c r="Z1102" s="24">
        <v>1</v>
      </c>
      <c r="AA1102" s="24">
        <v>0</v>
      </c>
      <c r="AB1102" s="24">
        <v>0</v>
      </c>
      <c r="AC1102" s="24">
        <v>0</v>
      </c>
      <c r="AD1102" s="24">
        <v>0</v>
      </c>
      <c r="AE1102" s="24">
        <v>0</v>
      </c>
      <c r="AF1102" s="25">
        <v>31</v>
      </c>
    </row>
    <row r="1103" spans="1:32" s="25" customFormat="1" ht="13.7" customHeight="1" x14ac:dyDescent="0.15">
      <c r="A1103" s="21" t="s">
        <v>1162</v>
      </c>
      <c r="B1103" s="21" t="s">
        <v>769</v>
      </c>
      <c r="C1103" s="22" t="s">
        <v>583</v>
      </c>
      <c r="D1103" s="23">
        <v>0</v>
      </c>
      <c r="E1103" s="23" t="s">
        <v>1173</v>
      </c>
      <c r="F1103" s="23" t="s">
        <v>1124</v>
      </c>
      <c r="G1103" s="1">
        <v>1</v>
      </c>
      <c r="H1103" s="1">
        <v>0</v>
      </c>
      <c r="I1103" s="1">
        <v>1</v>
      </c>
      <c r="J1103" s="1">
        <v>0</v>
      </c>
      <c r="K1103" s="1">
        <v>0</v>
      </c>
      <c r="L1103" s="1">
        <v>2</v>
      </c>
      <c r="M1103" s="1">
        <v>1</v>
      </c>
      <c r="N1103" s="1">
        <v>0</v>
      </c>
      <c r="O1103" s="1">
        <v>0</v>
      </c>
      <c r="P1103" s="1">
        <v>3</v>
      </c>
      <c r="Q1103" s="1">
        <v>2</v>
      </c>
      <c r="R1103" s="24">
        <f t="shared" si="217"/>
        <v>5</v>
      </c>
      <c r="S1103" s="24">
        <v>1</v>
      </c>
      <c r="T1103" s="24">
        <v>0</v>
      </c>
      <c r="U1103" s="24">
        <v>1</v>
      </c>
      <c r="V1103" s="24">
        <f t="shared" si="218"/>
        <v>2</v>
      </c>
      <c r="W1103" s="24">
        <v>1</v>
      </c>
      <c r="X1103" s="24">
        <v>0</v>
      </c>
      <c r="Y1103" s="24">
        <v>1</v>
      </c>
      <c r="Z1103" s="24">
        <v>0</v>
      </c>
      <c r="AA1103" s="24">
        <v>0</v>
      </c>
      <c r="AB1103" s="24">
        <v>0</v>
      </c>
      <c r="AC1103" s="24">
        <v>0</v>
      </c>
      <c r="AD1103" s="24">
        <v>0</v>
      </c>
      <c r="AE1103" s="24">
        <v>0</v>
      </c>
      <c r="AF1103" s="16">
        <v>32</v>
      </c>
    </row>
    <row r="1104" spans="1:32" s="25" customFormat="1" ht="13.7" customHeight="1" x14ac:dyDescent="0.15">
      <c r="A1104" s="21" t="s">
        <v>1162</v>
      </c>
      <c r="B1104" s="21" t="s">
        <v>769</v>
      </c>
      <c r="C1104" s="22" t="s">
        <v>882</v>
      </c>
      <c r="D1104" s="23">
        <v>0</v>
      </c>
      <c r="E1104" s="23" t="s">
        <v>1173</v>
      </c>
      <c r="F1104" s="23" t="s">
        <v>1124</v>
      </c>
      <c r="G1104" s="1">
        <v>1</v>
      </c>
      <c r="H1104" s="1">
        <v>0</v>
      </c>
      <c r="I1104" s="1">
        <v>1</v>
      </c>
      <c r="J1104" s="1">
        <v>0</v>
      </c>
      <c r="K1104" s="1">
        <v>0</v>
      </c>
      <c r="L1104" s="1">
        <v>10</v>
      </c>
      <c r="M1104" s="1">
        <v>1</v>
      </c>
      <c r="N1104" s="1">
        <v>0</v>
      </c>
      <c r="O1104" s="1">
        <v>0</v>
      </c>
      <c r="P1104" s="1">
        <v>6</v>
      </c>
      <c r="Q1104" s="1">
        <v>7</v>
      </c>
      <c r="R1104" s="24">
        <f t="shared" si="217"/>
        <v>13</v>
      </c>
      <c r="S1104" s="24">
        <v>1</v>
      </c>
      <c r="T1104" s="24">
        <v>0</v>
      </c>
      <c r="U1104" s="24">
        <v>3</v>
      </c>
      <c r="V1104" s="24">
        <f t="shared" si="218"/>
        <v>4</v>
      </c>
      <c r="W1104" s="24">
        <v>1</v>
      </c>
      <c r="X1104" s="24">
        <v>3</v>
      </c>
      <c r="Y1104" s="24">
        <v>1</v>
      </c>
      <c r="Z1104" s="24">
        <v>0</v>
      </c>
      <c r="AA1104" s="24">
        <v>0</v>
      </c>
      <c r="AB1104" s="24">
        <v>0</v>
      </c>
      <c r="AC1104" s="24">
        <v>0</v>
      </c>
      <c r="AD1104" s="24">
        <v>0</v>
      </c>
      <c r="AE1104" s="24">
        <v>0</v>
      </c>
      <c r="AF1104" s="25">
        <v>33</v>
      </c>
    </row>
    <row r="1105" spans="1:32" s="25" customFormat="1" ht="13.7" customHeight="1" x14ac:dyDescent="0.15">
      <c r="A1105" s="26"/>
      <c r="B1105" s="26" t="s">
        <v>1113</v>
      </c>
      <c r="C1105" s="26">
        <f>COUNTA(C1102:C1104)</f>
        <v>3</v>
      </c>
      <c r="D1105" s="27">
        <f>COUNTIF(D1102:D1104,"併")</f>
        <v>0</v>
      </c>
      <c r="E1105" s="27">
        <v>0</v>
      </c>
      <c r="F1105" s="27"/>
      <c r="G1105" s="28">
        <f>SUM(G1102:G1104)</f>
        <v>3</v>
      </c>
      <c r="H1105" s="28">
        <f t="shared" ref="H1105:AE1105" si="225">SUM(H1102:H1104)</f>
        <v>0</v>
      </c>
      <c r="I1105" s="28">
        <f t="shared" si="225"/>
        <v>3</v>
      </c>
      <c r="J1105" s="28">
        <f t="shared" si="225"/>
        <v>0</v>
      </c>
      <c r="K1105" s="28">
        <f t="shared" si="225"/>
        <v>0</v>
      </c>
      <c r="L1105" s="28">
        <f t="shared" si="225"/>
        <v>28</v>
      </c>
      <c r="M1105" s="28">
        <f t="shared" si="225"/>
        <v>3</v>
      </c>
      <c r="N1105" s="28">
        <f t="shared" si="225"/>
        <v>1</v>
      </c>
      <c r="O1105" s="28">
        <f t="shared" si="225"/>
        <v>1</v>
      </c>
      <c r="P1105" s="28">
        <f t="shared" si="225"/>
        <v>23</v>
      </c>
      <c r="Q1105" s="28">
        <f t="shared" si="225"/>
        <v>16</v>
      </c>
      <c r="R1105" s="28">
        <f t="shared" si="225"/>
        <v>39</v>
      </c>
      <c r="S1105" s="28">
        <f t="shared" si="225"/>
        <v>3</v>
      </c>
      <c r="T1105" s="28">
        <f t="shared" si="225"/>
        <v>0</v>
      </c>
      <c r="U1105" s="28">
        <f t="shared" si="225"/>
        <v>8</v>
      </c>
      <c r="V1105" s="28">
        <f t="shared" si="225"/>
        <v>11</v>
      </c>
      <c r="W1105" s="28">
        <f t="shared" si="225"/>
        <v>3</v>
      </c>
      <c r="X1105" s="28">
        <f t="shared" si="225"/>
        <v>5</v>
      </c>
      <c r="Y1105" s="28">
        <f t="shared" si="225"/>
        <v>3</v>
      </c>
      <c r="Z1105" s="28">
        <f t="shared" si="225"/>
        <v>1</v>
      </c>
      <c r="AA1105" s="28">
        <f t="shared" si="225"/>
        <v>0</v>
      </c>
      <c r="AB1105" s="28">
        <f t="shared" si="225"/>
        <v>0</v>
      </c>
      <c r="AC1105" s="28">
        <f t="shared" si="225"/>
        <v>0</v>
      </c>
      <c r="AD1105" s="28">
        <f t="shared" si="225"/>
        <v>0</v>
      </c>
      <c r="AE1105" s="28">
        <f t="shared" si="225"/>
        <v>0</v>
      </c>
      <c r="AF1105" s="25">
        <v>34</v>
      </c>
    </row>
    <row r="1106" spans="1:32" s="25" customFormat="1" ht="13.7" customHeight="1" x14ac:dyDescent="0.15">
      <c r="A1106" s="21" t="s">
        <v>1162</v>
      </c>
      <c r="B1106" s="21" t="s">
        <v>771</v>
      </c>
      <c r="C1106" s="22" t="s">
        <v>772</v>
      </c>
      <c r="D1106" s="23">
        <v>0</v>
      </c>
      <c r="E1106" s="23">
        <v>3</v>
      </c>
      <c r="F1106" s="23" t="s">
        <v>1124</v>
      </c>
      <c r="G1106" s="1">
        <v>1</v>
      </c>
      <c r="H1106" s="1">
        <v>0</v>
      </c>
      <c r="I1106" s="1">
        <v>0</v>
      </c>
      <c r="J1106" s="1">
        <v>0</v>
      </c>
      <c r="K1106" s="24">
        <v>0</v>
      </c>
      <c r="L1106" s="1">
        <v>2</v>
      </c>
      <c r="M1106" s="1">
        <v>0</v>
      </c>
      <c r="N1106" s="1">
        <v>0</v>
      </c>
      <c r="O1106" s="1">
        <v>0</v>
      </c>
      <c r="P1106" s="1">
        <v>3</v>
      </c>
      <c r="Q1106" s="1">
        <v>0</v>
      </c>
      <c r="R1106" s="24">
        <f t="shared" si="217"/>
        <v>3</v>
      </c>
      <c r="S1106" s="24">
        <v>0</v>
      </c>
      <c r="T1106" s="24">
        <v>0</v>
      </c>
      <c r="U1106" s="24">
        <v>2</v>
      </c>
      <c r="V1106" s="24">
        <f t="shared" si="218"/>
        <v>2</v>
      </c>
      <c r="W1106" s="24">
        <v>1</v>
      </c>
      <c r="X1106" s="24">
        <v>0</v>
      </c>
      <c r="Y1106" s="24">
        <v>0</v>
      </c>
      <c r="Z1106" s="24">
        <v>0</v>
      </c>
      <c r="AA1106" s="24">
        <v>0</v>
      </c>
      <c r="AB1106" s="24">
        <v>0</v>
      </c>
      <c r="AC1106" s="24">
        <v>0</v>
      </c>
      <c r="AD1106" s="24">
        <v>0</v>
      </c>
      <c r="AE1106" s="24">
        <v>0</v>
      </c>
      <c r="AF1106" s="25">
        <v>35</v>
      </c>
    </row>
    <row r="1107" spans="1:32" s="16" customFormat="1" ht="13.7" customHeight="1" x14ac:dyDescent="0.15">
      <c r="A1107" s="21" t="s">
        <v>1162</v>
      </c>
      <c r="B1107" s="21" t="s">
        <v>771</v>
      </c>
      <c r="C1107" s="22" t="s">
        <v>87</v>
      </c>
      <c r="D1107" s="23">
        <v>0</v>
      </c>
      <c r="E1107" s="23">
        <v>1</v>
      </c>
      <c r="F1107" s="23" t="s">
        <v>1124</v>
      </c>
      <c r="G1107" s="1">
        <v>1</v>
      </c>
      <c r="H1107" s="1">
        <v>0</v>
      </c>
      <c r="I1107" s="1">
        <v>1</v>
      </c>
      <c r="J1107" s="1">
        <v>0</v>
      </c>
      <c r="K1107" s="24">
        <v>0</v>
      </c>
      <c r="L1107" s="1">
        <v>15</v>
      </c>
      <c r="M1107" s="1">
        <v>1</v>
      </c>
      <c r="N1107" s="1">
        <v>0</v>
      </c>
      <c r="O1107" s="1">
        <v>1</v>
      </c>
      <c r="P1107" s="1">
        <v>9</v>
      </c>
      <c r="Q1107" s="1">
        <v>10</v>
      </c>
      <c r="R1107" s="24">
        <f t="shared" si="217"/>
        <v>19</v>
      </c>
      <c r="S1107" s="24">
        <v>1</v>
      </c>
      <c r="T1107" s="24">
        <v>0</v>
      </c>
      <c r="U1107" s="24">
        <v>2</v>
      </c>
      <c r="V1107" s="24">
        <f t="shared" si="218"/>
        <v>3</v>
      </c>
      <c r="W1107" s="24">
        <v>1</v>
      </c>
      <c r="X1107" s="24">
        <v>1</v>
      </c>
      <c r="Y1107" s="24">
        <v>1</v>
      </c>
      <c r="Z1107" s="24">
        <v>0</v>
      </c>
      <c r="AA1107" s="24">
        <v>0</v>
      </c>
      <c r="AB1107" s="24">
        <v>0</v>
      </c>
      <c r="AC1107" s="24">
        <v>0</v>
      </c>
      <c r="AD1107" s="24">
        <v>0</v>
      </c>
      <c r="AE1107" s="24">
        <v>0</v>
      </c>
      <c r="AF1107" s="25">
        <v>36</v>
      </c>
    </row>
    <row r="1108" spans="1:32" s="25" customFormat="1" ht="13.7" customHeight="1" x14ac:dyDescent="0.15">
      <c r="A1108" s="26"/>
      <c r="B1108" s="26" t="s">
        <v>1113</v>
      </c>
      <c r="C1108" s="26">
        <f>COUNTA(C1106:C1107)</f>
        <v>2</v>
      </c>
      <c r="D1108" s="27">
        <f>COUNTIF(D1106:D1107,"併")</f>
        <v>0</v>
      </c>
      <c r="E1108" s="27">
        <v>2</v>
      </c>
      <c r="F1108" s="27"/>
      <c r="G1108" s="28">
        <f>SUM(G1106:G1107)</f>
        <v>2</v>
      </c>
      <c r="H1108" s="28">
        <f t="shared" ref="H1108:AE1108" si="226">SUM(H1106:H1107)</f>
        <v>0</v>
      </c>
      <c r="I1108" s="28">
        <f t="shared" si="226"/>
        <v>1</v>
      </c>
      <c r="J1108" s="28">
        <f t="shared" si="226"/>
        <v>0</v>
      </c>
      <c r="K1108" s="28">
        <f t="shared" si="226"/>
        <v>0</v>
      </c>
      <c r="L1108" s="28">
        <f t="shared" si="226"/>
        <v>17</v>
      </c>
      <c r="M1108" s="28">
        <f t="shared" si="226"/>
        <v>1</v>
      </c>
      <c r="N1108" s="28">
        <f t="shared" si="226"/>
        <v>0</v>
      </c>
      <c r="O1108" s="28">
        <f t="shared" si="226"/>
        <v>1</v>
      </c>
      <c r="P1108" s="28">
        <f t="shared" si="226"/>
        <v>12</v>
      </c>
      <c r="Q1108" s="28">
        <f t="shared" si="226"/>
        <v>10</v>
      </c>
      <c r="R1108" s="28">
        <f t="shared" si="226"/>
        <v>22</v>
      </c>
      <c r="S1108" s="28">
        <f t="shared" si="226"/>
        <v>1</v>
      </c>
      <c r="T1108" s="28">
        <f t="shared" si="226"/>
        <v>0</v>
      </c>
      <c r="U1108" s="28">
        <f t="shared" si="226"/>
        <v>4</v>
      </c>
      <c r="V1108" s="28">
        <f t="shared" si="226"/>
        <v>5</v>
      </c>
      <c r="W1108" s="28">
        <f t="shared" si="226"/>
        <v>2</v>
      </c>
      <c r="X1108" s="28">
        <f t="shared" si="226"/>
        <v>1</v>
      </c>
      <c r="Y1108" s="28">
        <f t="shared" si="226"/>
        <v>1</v>
      </c>
      <c r="Z1108" s="28">
        <f t="shared" si="226"/>
        <v>0</v>
      </c>
      <c r="AA1108" s="28">
        <f t="shared" si="226"/>
        <v>0</v>
      </c>
      <c r="AB1108" s="28">
        <f t="shared" si="226"/>
        <v>0</v>
      </c>
      <c r="AC1108" s="28">
        <f t="shared" si="226"/>
        <v>0</v>
      </c>
      <c r="AD1108" s="28">
        <f t="shared" si="226"/>
        <v>0</v>
      </c>
      <c r="AE1108" s="28">
        <f t="shared" si="226"/>
        <v>0</v>
      </c>
      <c r="AF1108" s="16">
        <v>37</v>
      </c>
    </row>
    <row r="1109" spans="1:32" s="25" customFormat="1" ht="13.7" customHeight="1" x14ac:dyDescent="0.15">
      <c r="A1109" s="21" t="s">
        <v>1162</v>
      </c>
      <c r="B1109" s="21" t="s">
        <v>773</v>
      </c>
      <c r="C1109" s="22" t="s">
        <v>774</v>
      </c>
      <c r="D1109" s="23">
        <v>0</v>
      </c>
      <c r="E1109" s="23" t="s">
        <v>1174</v>
      </c>
      <c r="F1109" s="23" t="s">
        <v>1124</v>
      </c>
      <c r="G1109" s="1">
        <v>1</v>
      </c>
      <c r="H1109" s="1">
        <v>0</v>
      </c>
      <c r="I1109" s="1">
        <v>1</v>
      </c>
      <c r="J1109" s="1">
        <v>0</v>
      </c>
      <c r="K1109" s="1">
        <v>0</v>
      </c>
      <c r="L1109" s="1">
        <v>13</v>
      </c>
      <c r="M1109" s="1">
        <v>1</v>
      </c>
      <c r="N1109" s="1">
        <v>1</v>
      </c>
      <c r="O1109" s="1">
        <v>0</v>
      </c>
      <c r="P1109" s="1">
        <v>9</v>
      </c>
      <c r="Q1109" s="1">
        <v>8</v>
      </c>
      <c r="R1109" s="24">
        <f t="shared" si="217"/>
        <v>17</v>
      </c>
      <c r="S1109" s="24">
        <v>1</v>
      </c>
      <c r="T1109" s="24">
        <v>0</v>
      </c>
      <c r="U1109" s="24">
        <v>1</v>
      </c>
      <c r="V1109" s="24">
        <f t="shared" si="218"/>
        <v>2</v>
      </c>
      <c r="W1109" s="24">
        <v>1</v>
      </c>
      <c r="X1109" s="24">
        <v>4</v>
      </c>
      <c r="Y1109" s="24">
        <v>1</v>
      </c>
      <c r="Z1109" s="24">
        <v>0</v>
      </c>
      <c r="AA1109" s="24">
        <v>0</v>
      </c>
      <c r="AB1109" s="24">
        <v>0</v>
      </c>
      <c r="AC1109" s="24">
        <v>1</v>
      </c>
      <c r="AD1109" s="24">
        <v>0</v>
      </c>
      <c r="AE1109" s="24">
        <v>1</v>
      </c>
      <c r="AF1109" s="25">
        <v>38</v>
      </c>
    </row>
    <row r="1110" spans="1:32" s="25" customFormat="1" ht="13.7" customHeight="1" x14ac:dyDescent="0.15">
      <c r="A1110" s="21" t="s">
        <v>1162</v>
      </c>
      <c r="B1110" s="21" t="s">
        <v>773</v>
      </c>
      <c r="C1110" s="22" t="s">
        <v>775</v>
      </c>
      <c r="D1110" s="23">
        <v>0</v>
      </c>
      <c r="E1110" s="23">
        <v>1</v>
      </c>
      <c r="F1110" s="23" t="s">
        <v>1124</v>
      </c>
      <c r="G1110" s="1">
        <v>1</v>
      </c>
      <c r="H1110" s="1">
        <v>0</v>
      </c>
      <c r="I1110" s="1">
        <v>1</v>
      </c>
      <c r="J1110" s="1">
        <v>0</v>
      </c>
      <c r="K1110" s="1">
        <v>0</v>
      </c>
      <c r="L1110" s="1">
        <v>8</v>
      </c>
      <c r="M1110" s="1">
        <v>1</v>
      </c>
      <c r="N1110" s="1">
        <v>0</v>
      </c>
      <c r="O1110" s="1">
        <v>0</v>
      </c>
      <c r="P1110" s="1">
        <v>6</v>
      </c>
      <c r="Q1110" s="1">
        <v>5</v>
      </c>
      <c r="R1110" s="24">
        <f t="shared" si="217"/>
        <v>11</v>
      </c>
      <c r="S1110" s="24">
        <v>1</v>
      </c>
      <c r="T1110" s="24">
        <v>0</v>
      </c>
      <c r="U1110" s="24">
        <v>1</v>
      </c>
      <c r="V1110" s="24">
        <f t="shared" si="218"/>
        <v>2</v>
      </c>
      <c r="W1110" s="24">
        <v>1</v>
      </c>
      <c r="X1110" s="24">
        <v>0</v>
      </c>
      <c r="Y1110" s="24">
        <v>1</v>
      </c>
      <c r="Z1110" s="24">
        <v>0</v>
      </c>
      <c r="AA1110" s="24">
        <v>0</v>
      </c>
      <c r="AB1110" s="24">
        <v>0</v>
      </c>
      <c r="AC1110" s="24">
        <v>0</v>
      </c>
      <c r="AD1110" s="24">
        <v>0</v>
      </c>
      <c r="AE1110" s="24">
        <v>0</v>
      </c>
      <c r="AF1110" s="25">
        <v>39</v>
      </c>
    </row>
    <row r="1111" spans="1:32" s="16" customFormat="1" ht="13.7" customHeight="1" x14ac:dyDescent="0.15">
      <c r="A1111" s="21" t="s">
        <v>1162</v>
      </c>
      <c r="B1111" s="21" t="s">
        <v>773</v>
      </c>
      <c r="C1111" s="22" t="s">
        <v>776</v>
      </c>
      <c r="D1111" s="23">
        <v>0</v>
      </c>
      <c r="E1111" s="23">
        <v>1</v>
      </c>
      <c r="F1111" s="23" t="s">
        <v>1124</v>
      </c>
      <c r="G1111" s="1">
        <v>1</v>
      </c>
      <c r="H1111" s="1">
        <v>0</v>
      </c>
      <c r="I1111" s="1">
        <v>1</v>
      </c>
      <c r="J1111" s="1">
        <v>0</v>
      </c>
      <c r="K1111" s="1">
        <v>0</v>
      </c>
      <c r="L1111" s="1">
        <v>7</v>
      </c>
      <c r="M1111" s="1">
        <v>1</v>
      </c>
      <c r="N1111" s="1">
        <v>0</v>
      </c>
      <c r="O1111" s="1">
        <v>0</v>
      </c>
      <c r="P1111" s="1">
        <v>5</v>
      </c>
      <c r="Q1111" s="1">
        <v>5</v>
      </c>
      <c r="R1111" s="24">
        <f t="shared" si="217"/>
        <v>10</v>
      </c>
      <c r="S1111" s="24">
        <v>1</v>
      </c>
      <c r="T1111" s="24">
        <v>0</v>
      </c>
      <c r="U1111" s="24">
        <v>1</v>
      </c>
      <c r="V1111" s="24">
        <f t="shared" si="218"/>
        <v>2</v>
      </c>
      <c r="W1111" s="24">
        <v>1</v>
      </c>
      <c r="X1111" s="24">
        <v>0</v>
      </c>
      <c r="Y1111" s="24">
        <v>1</v>
      </c>
      <c r="Z1111" s="24">
        <v>0</v>
      </c>
      <c r="AA1111" s="24">
        <v>0</v>
      </c>
      <c r="AB1111" s="24">
        <v>0</v>
      </c>
      <c r="AC1111" s="24">
        <v>0</v>
      </c>
      <c r="AD1111" s="24">
        <v>0</v>
      </c>
      <c r="AE1111" s="24">
        <v>0</v>
      </c>
      <c r="AF1111" s="25">
        <v>40</v>
      </c>
    </row>
    <row r="1112" spans="1:32" s="25" customFormat="1" ht="13.7" customHeight="1" x14ac:dyDescent="0.15">
      <c r="A1112" s="26"/>
      <c r="B1112" s="26" t="s">
        <v>1113</v>
      </c>
      <c r="C1112" s="26">
        <f>COUNTA(C1109:C1111)</f>
        <v>3</v>
      </c>
      <c r="D1112" s="27">
        <f>COUNTIF(D1109:D1111,"併")</f>
        <v>0</v>
      </c>
      <c r="E1112" s="27">
        <v>3</v>
      </c>
      <c r="F1112" s="27"/>
      <c r="G1112" s="28">
        <f>SUM(G1109:G1111)</f>
        <v>3</v>
      </c>
      <c r="H1112" s="28">
        <f t="shared" ref="H1112:AE1112" si="227">SUM(H1109:H1111)</f>
        <v>0</v>
      </c>
      <c r="I1112" s="28">
        <f t="shared" si="227"/>
        <v>3</v>
      </c>
      <c r="J1112" s="28">
        <f t="shared" si="227"/>
        <v>0</v>
      </c>
      <c r="K1112" s="28">
        <f t="shared" si="227"/>
        <v>0</v>
      </c>
      <c r="L1112" s="28">
        <f t="shared" si="227"/>
        <v>28</v>
      </c>
      <c r="M1112" s="28">
        <f t="shared" si="227"/>
        <v>3</v>
      </c>
      <c r="N1112" s="28">
        <f t="shared" si="227"/>
        <v>1</v>
      </c>
      <c r="O1112" s="28">
        <f t="shared" si="227"/>
        <v>0</v>
      </c>
      <c r="P1112" s="28">
        <f t="shared" si="227"/>
        <v>20</v>
      </c>
      <c r="Q1112" s="28">
        <f t="shared" si="227"/>
        <v>18</v>
      </c>
      <c r="R1112" s="28">
        <f t="shared" si="227"/>
        <v>38</v>
      </c>
      <c r="S1112" s="28">
        <f t="shared" si="227"/>
        <v>3</v>
      </c>
      <c r="T1112" s="28">
        <f t="shared" si="227"/>
        <v>0</v>
      </c>
      <c r="U1112" s="28">
        <f t="shared" si="227"/>
        <v>3</v>
      </c>
      <c r="V1112" s="28">
        <f t="shared" si="227"/>
        <v>6</v>
      </c>
      <c r="W1112" s="28">
        <f t="shared" si="227"/>
        <v>3</v>
      </c>
      <c r="X1112" s="28">
        <f t="shared" si="227"/>
        <v>4</v>
      </c>
      <c r="Y1112" s="28">
        <f t="shared" si="227"/>
        <v>3</v>
      </c>
      <c r="Z1112" s="28">
        <f t="shared" si="227"/>
        <v>0</v>
      </c>
      <c r="AA1112" s="28">
        <f t="shared" si="227"/>
        <v>0</v>
      </c>
      <c r="AB1112" s="28">
        <f t="shared" si="227"/>
        <v>0</v>
      </c>
      <c r="AC1112" s="28">
        <f t="shared" si="227"/>
        <v>1</v>
      </c>
      <c r="AD1112" s="28">
        <f t="shared" si="227"/>
        <v>0</v>
      </c>
      <c r="AE1112" s="28">
        <f t="shared" si="227"/>
        <v>1</v>
      </c>
      <c r="AF1112" s="25">
        <v>41</v>
      </c>
    </row>
    <row r="1113" spans="1:32" s="25" customFormat="1" ht="13.7" customHeight="1" x14ac:dyDescent="0.15">
      <c r="A1113" s="21" t="s">
        <v>1162</v>
      </c>
      <c r="B1113" s="21" t="s">
        <v>777</v>
      </c>
      <c r="C1113" s="22" t="s">
        <v>778</v>
      </c>
      <c r="D1113" s="23">
        <v>0</v>
      </c>
      <c r="E1113" s="23">
        <v>2</v>
      </c>
      <c r="F1113" s="23" t="s">
        <v>1124</v>
      </c>
      <c r="G1113" s="1">
        <v>1</v>
      </c>
      <c r="H1113" s="1">
        <v>0</v>
      </c>
      <c r="I1113" s="1">
        <v>1</v>
      </c>
      <c r="J1113" s="1">
        <v>0</v>
      </c>
      <c r="K1113" s="1">
        <v>0</v>
      </c>
      <c r="L1113" s="1">
        <v>5</v>
      </c>
      <c r="M1113" s="1">
        <v>1</v>
      </c>
      <c r="N1113" s="1">
        <v>0</v>
      </c>
      <c r="O1113" s="1">
        <v>0</v>
      </c>
      <c r="P1113" s="1">
        <v>4</v>
      </c>
      <c r="Q1113" s="1">
        <v>4</v>
      </c>
      <c r="R1113" s="24">
        <f t="shared" si="217"/>
        <v>8</v>
      </c>
      <c r="S1113" s="24">
        <v>1</v>
      </c>
      <c r="T1113" s="24">
        <v>0</v>
      </c>
      <c r="U1113" s="24">
        <v>1</v>
      </c>
      <c r="V1113" s="24">
        <f t="shared" si="218"/>
        <v>2</v>
      </c>
      <c r="W1113" s="24">
        <v>1</v>
      </c>
      <c r="X1113" s="24">
        <v>1</v>
      </c>
      <c r="Y1113" s="24">
        <v>1</v>
      </c>
      <c r="Z1113" s="24">
        <v>0</v>
      </c>
      <c r="AA1113" s="24">
        <v>0</v>
      </c>
      <c r="AB1113" s="24">
        <v>0</v>
      </c>
      <c r="AC1113" s="24">
        <v>1</v>
      </c>
      <c r="AD1113" s="24">
        <v>0</v>
      </c>
      <c r="AE1113" s="24">
        <v>1</v>
      </c>
      <c r="AF1113" s="16">
        <v>42</v>
      </c>
    </row>
    <row r="1114" spans="1:32" s="16" customFormat="1" ht="13.7" customHeight="1" x14ac:dyDescent="0.15">
      <c r="A1114" s="21" t="s">
        <v>1162</v>
      </c>
      <c r="B1114" s="21" t="s">
        <v>777</v>
      </c>
      <c r="C1114" s="22" t="s">
        <v>779</v>
      </c>
      <c r="D1114" s="23">
        <v>0</v>
      </c>
      <c r="E1114" s="23">
        <v>2</v>
      </c>
      <c r="F1114" s="23" t="s">
        <v>1124</v>
      </c>
      <c r="G1114" s="1">
        <v>1</v>
      </c>
      <c r="H1114" s="1">
        <v>0</v>
      </c>
      <c r="I1114" s="1">
        <v>1</v>
      </c>
      <c r="J1114" s="1">
        <v>0</v>
      </c>
      <c r="K1114" s="1">
        <v>0</v>
      </c>
      <c r="L1114" s="1">
        <v>4</v>
      </c>
      <c r="M1114" s="1">
        <v>1</v>
      </c>
      <c r="N1114" s="1">
        <v>0</v>
      </c>
      <c r="O1114" s="1">
        <v>0</v>
      </c>
      <c r="P1114" s="1">
        <v>4</v>
      </c>
      <c r="Q1114" s="1">
        <v>3</v>
      </c>
      <c r="R1114" s="24">
        <f t="shared" si="217"/>
        <v>7</v>
      </c>
      <c r="S1114" s="24">
        <v>1</v>
      </c>
      <c r="T1114" s="24">
        <v>0</v>
      </c>
      <c r="U1114" s="24">
        <v>1</v>
      </c>
      <c r="V1114" s="24">
        <f t="shared" si="218"/>
        <v>2</v>
      </c>
      <c r="W1114" s="24">
        <v>1</v>
      </c>
      <c r="X1114" s="24">
        <v>0</v>
      </c>
      <c r="Y1114" s="24">
        <v>1</v>
      </c>
      <c r="Z1114" s="24">
        <v>0</v>
      </c>
      <c r="AA1114" s="24">
        <v>0</v>
      </c>
      <c r="AB1114" s="24">
        <v>0</v>
      </c>
      <c r="AC1114" s="24">
        <v>0</v>
      </c>
      <c r="AD1114" s="24">
        <v>0</v>
      </c>
      <c r="AE1114" s="24">
        <v>0</v>
      </c>
      <c r="AF1114" s="25">
        <v>43</v>
      </c>
    </row>
    <row r="1115" spans="1:32" s="25" customFormat="1" ht="13.7" customHeight="1" x14ac:dyDescent="0.15">
      <c r="A1115" s="21" t="s">
        <v>1162</v>
      </c>
      <c r="B1115" s="21" t="s">
        <v>777</v>
      </c>
      <c r="C1115" s="22" t="s">
        <v>780</v>
      </c>
      <c r="D1115" s="23">
        <v>0</v>
      </c>
      <c r="E1115" s="23">
        <v>3</v>
      </c>
      <c r="F1115" s="23" t="s">
        <v>1124</v>
      </c>
      <c r="G1115" s="1">
        <v>1</v>
      </c>
      <c r="H1115" s="1">
        <v>0</v>
      </c>
      <c r="I1115" s="1">
        <v>1</v>
      </c>
      <c r="J1115" s="1">
        <v>0</v>
      </c>
      <c r="K1115" s="1">
        <v>0</v>
      </c>
      <c r="L1115" s="24">
        <v>2</v>
      </c>
      <c r="M1115" s="1">
        <v>2</v>
      </c>
      <c r="N1115" s="1">
        <v>0</v>
      </c>
      <c r="O1115" s="1">
        <v>0</v>
      </c>
      <c r="P1115" s="1">
        <v>2</v>
      </c>
      <c r="Q1115" s="1">
        <v>4</v>
      </c>
      <c r="R1115" s="24">
        <f t="shared" si="217"/>
        <v>6</v>
      </c>
      <c r="S1115" s="24">
        <v>0</v>
      </c>
      <c r="T1115" s="24">
        <v>0</v>
      </c>
      <c r="U1115" s="24">
        <v>2</v>
      </c>
      <c r="V1115" s="24">
        <f t="shared" si="218"/>
        <v>2</v>
      </c>
      <c r="W1115" s="24">
        <v>1</v>
      </c>
      <c r="X1115" s="24">
        <v>0</v>
      </c>
      <c r="Y1115" s="24">
        <v>1</v>
      </c>
      <c r="Z1115" s="24">
        <v>0</v>
      </c>
      <c r="AA1115" s="24">
        <v>0</v>
      </c>
      <c r="AB1115" s="24">
        <v>0</v>
      </c>
      <c r="AC1115" s="24">
        <v>1</v>
      </c>
      <c r="AD1115" s="24">
        <v>0</v>
      </c>
      <c r="AE1115" s="24">
        <v>1</v>
      </c>
      <c r="AF1115" s="25">
        <v>44</v>
      </c>
    </row>
    <row r="1116" spans="1:32" s="25" customFormat="1" ht="13.7" customHeight="1" x14ac:dyDescent="0.15">
      <c r="A1116" s="21" t="s">
        <v>1162</v>
      </c>
      <c r="B1116" s="21" t="s">
        <v>777</v>
      </c>
      <c r="C1116" s="22" t="s">
        <v>71</v>
      </c>
      <c r="D1116" s="23">
        <v>0</v>
      </c>
      <c r="E1116" s="23">
        <v>1</v>
      </c>
      <c r="F1116" s="23" t="s">
        <v>1124</v>
      </c>
      <c r="G1116" s="1">
        <v>1</v>
      </c>
      <c r="H1116" s="1">
        <v>0</v>
      </c>
      <c r="I1116" s="1">
        <v>1</v>
      </c>
      <c r="J1116" s="1">
        <v>0</v>
      </c>
      <c r="K1116" s="1">
        <v>0</v>
      </c>
      <c r="L1116" s="1">
        <v>18</v>
      </c>
      <c r="M1116" s="1">
        <v>1</v>
      </c>
      <c r="N1116" s="1">
        <v>0</v>
      </c>
      <c r="O1116" s="1">
        <v>0</v>
      </c>
      <c r="P1116" s="1">
        <v>9</v>
      </c>
      <c r="Q1116" s="1">
        <v>12</v>
      </c>
      <c r="R1116" s="24">
        <f t="shared" si="217"/>
        <v>21</v>
      </c>
      <c r="S1116" s="24">
        <v>1</v>
      </c>
      <c r="T1116" s="24">
        <v>0</v>
      </c>
      <c r="U1116" s="24">
        <v>3</v>
      </c>
      <c r="V1116" s="24">
        <f t="shared" si="218"/>
        <v>4</v>
      </c>
      <c r="W1116" s="24">
        <v>1</v>
      </c>
      <c r="X1116" s="24">
        <v>6</v>
      </c>
      <c r="Y1116" s="24">
        <v>1</v>
      </c>
      <c r="Z1116" s="24">
        <v>1</v>
      </c>
      <c r="AA1116" s="24">
        <v>0</v>
      </c>
      <c r="AB1116" s="24">
        <v>0</v>
      </c>
      <c r="AC1116" s="24">
        <v>1</v>
      </c>
      <c r="AD1116" s="24">
        <v>0</v>
      </c>
      <c r="AE1116" s="24">
        <v>0</v>
      </c>
      <c r="AF1116" s="25">
        <v>45</v>
      </c>
    </row>
    <row r="1117" spans="1:32" s="25" customFormat="1" ht="13.7" customHeight="1" x14ac:dyDescent="0.15">
      <c r="A1117" s="26"/>
      <c r="B1117" s="26" t="s">
        <v>1113</v>
      </c>
      <c r="C1117" s="26">
        <f>COUNTA(C1113:C1116)</f>
        <v>4</v>
      </c>
      <c r="D1117" s="27">
        <f>COUNTIF(D1113:D1116,"併")</f>
        <v>0</v>
      </c>
      <c r="E1117" s="27">
        <v>4</v>
      </c>
      <c r="F1117" s="27"/>
      <c r="G1117" s="28">
        <f>SUM(G1113:G1116)</f>
        <v>4</v>
      </c>
      <c r="H1117" s="28">
        <f t="shared" ref="H1117:AE1117" si="228">SUM(H1113:H1116)</f>
        <v>0</v>
      </c>
      <c r="I1117" s="28">
        <f t="shared" si="228"/>
        <v>4</v>
      </c>
      <c r="J1117" s="28">
        <f t="shared" si="228"/>
        <v>0</v>
      </c>
      <c r="K1117" s="28">
        <f t="shared" si="228"/>
        <v>0</v>
      </c>
      <c r="L1117" s="28">
        <f t="shared" si="228"/>
        <v>29</v>
      </c>
      <c r="M1117" s="28">
        <f t="shared" si="228"/>
        <v>5</v>
      </c>
      <c r="N1117" s="28">
        <f t="shared" si="228"/>
        <v>0</v>
      </c>
      <c r="O1117" s="28">
        <f t="shared" si="228"/>
        <v>0</v>
      </c>
      <c r="P1117" s="28">
        <f t="shared" si="228"/>
        <v>19</v>
      </c>
      <c r="Q1117" s="28">
        <f t="shared" si="228"/>
        <v>23</v>
      </c>
      <c r="R1117" s="28">
        <f t="shared" si="228"/>
        <v>42</v>
      </c>
      <c r="S1117" s="28">
        <f t="shared" si="228"/>
        <v>3</v>
      </c>
      <c r="T1117" s="28">
        <f t="shared" si="228"/>
        <v>0</v>
      </c>
      <c r="U1117" s="28">
        <f t="shared" si="228"/>
        <v>7</v>
      </c>
      <c r="V1117" s="28">
        <f t="shared" si="228"/>
        <v>10</v>
      </c>
      <c r="W1117" s="28">
        <f t="shared" si="228"/>
        <v>4</v>
      </c>
      <c r="X1117" s="28">
        <f t="shared" si="228"/>
        <v>7</v>
      </c>
      <c r="Y1117" s="28">
        <f t="shared" si="228"/>
        <v>4</v>
      </c>
      <c r="Z1117" s="28">
        <f t="shared" si="228"/>
        <v>1</v>
      </c>
      <c r="AA1117" s="28">
        <f t="shared" si="228"/>
        <v>0</v>
      </c>
      <c r="AB1117" s="28">
        <f t="shared" si="228"/>
        <v>0</v>
      </c>
      <c r="AC1117" s="28">
        <f t="shared" si="228"/>
        <v>3</v>
      </c>
      <c r="AD1117" s="28">
        <f t="shared" si="228"/>
        <v>0</v>
      </c>
      <c r="AE1117" s="28">
        <f t="shared" si="228"/>
        <v>2</v>
      </c>
      <c r="AF1117" s="25">
        <v>46</v>
      </c>
    </row>
    <row r="1118" spans="1:32" s="25" customFormat="1" ht="13.7" customHeight="1" x14ac:dyDescent="0.15">
      <c r="A1118" s="21" t="s">
        <v>1162</v>
      </c>
      <c r="B1118" s="21" t="s">
        <v>781</v>
      </c>
      <c r="C1118" s="22" t="s">
        <v>782</v>
      </c>
      <c r="D1118" s="23">
        <v>0</v>
      </c>
      <c r="E1118" s="23">
        <v>2</v>
      </c>
      <c r="F1118" s="23" t="s">
        <v>1176</v>
      </c>
      <c r="G1118" s="1">
        <v>1</v>
      </c>
      <c r="H1118" s="1">
        <v>0</v>
      </c>
      <c r="I1118" s="1">
        <v>1</v>
      </c>
      <c r="J1118" s="1">
        <v>0</v>
      </c>
      <c r="K1118" s="1">
        <v>0</v>
      </c>
      <c r="L1118" s="1">
        <v>16</v>
      </c>
      <c r="M1118" s="1">
        <v>1</v>
      </c>
      <c r="N1118" s="1">
        <v>1</v>
      </c>
      <c r="O1118" s="1">
        <v>0</v>
      </c>
      <c r="P1118" s="1">
        <v>8</v>
      </c>
      <c r="Q1118" s="1">
        <v>12</v>
      </c>
      <c r="R1118" s="24">
        <f t="shared" si="217"/>
        <v>20</v>
      </c>
      <c r="S1118" s="24">
        <v>1</v>
      </c>
      <c r="T1118" s="24">
        <v>0</v>
      </c>
      <c r="U1118" s="24">
        <v>0</v>
      </c>
      <c r="V1118" s="24">
        <f t="shared" si="218"/>
        <v>1</v>
      </c>
      <c r="W1118" s="24">
        <v>1</v>
      </c>
      <c r="X1118" s="24">
        <v>2</v>
      </c>
      <c r="Y1118" s="24">
        <v>1</v>
      </c>
      <c r="Z1118" s="24">
        <v>0</v>
      </c>
      <c r="AA1118" s="24">
        <v>0</v>
      </c>
      <c r="AB1118" s="24">
        <v>0</v>
      </c>
      <c r="AC1118" s="24">
        <v>3</v>
      </c>
      <c r="AD1118" s="24">
        <v>0</v>
      </c>
      <c r="AE1118" s="24">
        <v>3</v>
      </c>
      <c r="AF1118" s="16">
        <v>47</v>
      </c>
    </row>
    <row r="1119" spans="1:32" s="16" customFormat="1" ht="13.7" customHeight="1" x14ac:dyDescent="0.15">
      <c r="A1119" s="26"/>
      <c r="B1119" s="26" t="s">
        <v>1113</v>
      </c>
      <c r="C1119" s="26">
        <v>1</v>
      </c>
      <c r="D1119" s="27">
        <f>COUNTIF(D1118,"併")</f>
        <v>0</v>
      </c>
      <c r="E1119" s="27">
        <v>1</v>
      </c>
      <c r="F1119" s="27"/>
      <c r="G1119" s="28">
        <f>G1118</f>
        <v>1</v>
      </c>
      <c r="H1119" s="28">
        <f t="shared" ref="H1119:AE1119" si="229">H1118</f>
        <v>0</v>
      </c>
      <c r="I1119" s="28">
        <f t="shared" si="229"/>
        <v>1</v>
      </c>
      <c r="J1119" s="28">
        <f t="shared" si="229"/>
        <v>0</v>
      </c>
      <c r="K1119" s="28">
        <f t="shared" si="229"/>
        <v>0</v>
      </c>
      <c r="L1119" s="28">
        <f t="shared" si="229"/>
        <v>16</v>
      </c>
      <c r="M1119" s="28">
        <f t="shared" si="229"/>
        <v>1</v>
      </c>
      <c r="N1119" s="28">
        <f t="shared" si="229"/>
        <v>1</v>
      </c>
      <c r="O1119" s="28">
        <f t="shared" si="229"/>
        <v>0</v>
      </c>
      <c r="P1119" s="28">
        <f t="shared" si="229"/>
        <v>8</v>
      </c>
      <c r="Q1119" s="28">
        <f t="shared" si="229"/>
        <v>12</v>
      </c>
      <c r="R1119" s="28">
        <f t="shared" si="229"/>
        <v>20</v>
      </c>
      <c r="S1119" s="28">
        <f t="shared" si="229"/>
        <v>1</v>
      </c>
      <c r="T1119" s="28">
        <f t="shared" si="229"/>
        <v>0</v>
      </c>
      <c r="U1119" s="28">
        <f t="shared" si="229"/>
        <v>0</v>
      </c>
      <c r="V1119" s="28">
        <f t="shared" si="229"/>
        <v>1</v>
      </c>
      <c r="W1119" s="28">
        <f t="shared" si="229"/>
        <v>1</v>
      </c>
      <c r="X1119" s="28">
        <f t="shared" si="229"/>
        <v>2</v>
      </c>
      <c r="Y1119" s="28">
        <f t="shared" si="229"/>
        <v>1</v>
      </c>
      <c r="Z1119" s="28">
        <f t="shared" si="229"/>
        <v>0</v>
      </c>
      <c r="AA1119" s="28">
        <f t="shared" si="229"/>
        <v>0</v>
      </c>
      <c r="AB1119" s="28">
        <f t="shared" si="229"/>
        <v>0</v>
      </c>
      <c r="AC1119" s="28">
        <f t="shared" si="229"/>
        <v>3</v>
      </c>
      <c r="AD1119" s="28">
        <f t="shared" si="229"/>
        <v>0</v>
      </c>
      <c r="AE1119" s="28">
        <f t="shared" si="229"/>
        <v>3</v>
      </c>
      <c r="AF1119" s="25">
        <v>48</v>
      </c>
    </row>
    <row r="1120" spans="1:32" s="25" customFormat="1" ht="13.7" customHeight="1" x14ac:dyDescent="0.15">
      <c r="A1120" s="21" t="s">
        <v>1162</v>
      </c>
      <c r="B1120" s="21" t="s">
        <v>783</v>
      </c>
      <c r="C1120" s="22" t="s">
        <v>784</v>
      </c>
      <c r="D1120" s="23">
        <v>0</v>
      </c>
      <c r="E1120" s="23" t="s">
        <v>1174</v>
      </c>
      <c r="F1120" s="23" t="s">
        <v>1124</v>
      </c>
      <c r="G1120" s="1">
        <v>1</v>
      </c>
      <c r="H1120" s="1">
        <v>0</v>
      </c>
      <c r="I1120" s="1">
        <v>1</v>
      </c>
      <c r="J1120" s="1">
        <v>0</v>
      </c>
      <c r="K1120" s="1">
        <v>0</v>
      </c>
      <c r="L1120" s="1">
        <v>14</v>
      </c>
      <c r="M1120" s="1">
        <v>1</v>
      </c>
      <c r="N1120" s="1">
        <v>0</v>
      </c>
      <c r="O1120" s="1">
        <v>0</v>
      </c>
      <c r="P1120" s="1">
        <v>10</v>
      </c>
      <c r="Q1120" s="1">
        <v>7</v>
      </c>
      <c r="R1120" s="24">
        <f t="shared" si="217"/>
        <v>17</v>
      </c>
      <c r="S1120" s="24">
        <v>1</v>
      </c>
      <c r="T1120" s="24">
        <v>0</v>
      </c>
      <c r="U1120" s="24">
        <v>3</v>
      </c>
      <c r="V1120" s="24">
        <f t="shared" si="218"/>
        <v>4</v>
      </c>
      <c r="W1120" s="24">
        <v>1</v>
      </c>
      <c r="X1120" s="24">
        <v>2</v>
      </c>
      <c r="Y1120" s="24">
        <v>1</v>
      </c>
      <c r="Z1120" s="24">
        <v>0</v>
      </c>
      <c r="AA1120" s="24">
        <v>0</v>
      </c>
      <c r="AB1120" s="24">
        <v>0</v>
      </c>
      <c r="AC1120" s="24">
        <v>0</v>
      </c>
      <c r="AD1120" s="24">
        <v>0</v>
      </c>
      <c r="AE1120" s="24">
        <v>0</v>
      </c>
      <c r="AF1120" s="25">
        <v>49</v>
      </c>
    </row>
    <row r="1121" spans="1:32" s="16" customFormat="1" ht="13.7" customHeight="1" x14ac:dyDescent="0.15">
      <c r="A1121" s="21" t="s">
        <v>1162</v>
      </c>
      <c r="B1121" s="21" t="s">
        <v>783</v>
      </c>
      <c r="C1121" s="22" t="s">
        <v>269</v>
      </c>
      <c r="D1121" s="23">
        <v>0</v>
      </c>
      <c r="E1121" s="23">
        <v>2</v>
      </c>
      <c r="F1121" s="23" t="s">
        <v>1124</v>
      </c>
      <c r="G1121" s="1">
        <v>1</v>
      </c>
      <c r="H1121" s="1">
        <v>0</v>
      </c>
      <c r="I1121" s="1">
        <v>1</v>
      </c>
      <c r="J1121" s="1">
        <v>0</v>
      </c>
      <c r="K1121" s="1">
        <v>0</v>
      </c>
      <c r="L1121" s="1">
        <v>5</v>
      </c>
      <c r="M1121" s="1">
        <v>1</v>
      </c>
      <c r="N1121" s="1">
        <v>0</v>
      </c>
      <c r="O1121" s="1">
        <v>0</v>
      </c>
      <c r="P1121" s="1">
        <v>4</v>
      </c>
      <c r="Q1121" s="1">
        <v>4</v>
      </c>
      <c r="R1121" s="24">
        <f t="shared" si="217"/>
        <v>8</v>
      </c>
      <c r="S1121" s="24">
        <v>1</v>
      </c>
      <c r="T1121" s="24">
        <v>0</v>
      </c>
      <c r="U1121" s="24">
        <v>1</v>
      </c>
      <c r="V1121" s="24">
        <f t="shared" si="218"/>
        <v>2</v>
      </c>
      <c r="W1121" s="24">
        <v>1</v>
      </c>
      <c r="X1121" s="24">
        <v>2</v>
      </c>
      <c r="Y1121" s="24">
        <v>1</v>
      </c>
      <c r="Z1121" s="24">
        <v>0</v>
      </c>
      <c r="AA1121" s="24">
        <v>0</v>
      </c>
      <c r="AB1121" s="24">
        <v>0</v>
      </c>
      <c r="AC1121" s="24">
        <v>0</v>
      </c>
      <c r="AD1121" s="24">
        <v>0</v>
      </c>
      <c r="AE1121" s="24">
        <v>0</v>
      </c>
      <c r="AF1121" s="25">
        <v>50</v>
      </c>
    </row>
    <row r="1122" spans="1:32" s="25" customFormat="1" ht="13.7" customHeight="1" x14ac:dyDescent="0.15">
      <c r="A1122" s="26"/>
      <c r="B1122" s="26" t="s">
        <v>1113</v>
      </c>
      <c r="C1122" s="26">
        <f>COUNTA(C1120:C1121)</f>
        <v>2</v>
      </c>
      <c r="D1122" s="27">
        <f>COUNTIF(D1120:D1121,"併")</f>
        <v>0</v>
      </c>
      <c r="E1122" s="27">
        <v>2</v>
      </c>
      <c r="F1122" s="27"/>
      <c r="G1122" s="28">
        <f t="shared" ref="G1122:AE1122" si="230">SUM(G1120:G1121)</f>
        <v>2</v>
      </c>
      <c r="H1122" s="28">
        <f t="shared" si="230"/>
        <v>0</v>
      </c>
      <c r="I1122" s="28">
        <f t="shared" si="230"/>
        <v>2</v>
      </c>
      <c r="J1122" s="28">
        <f t="shared" si="230"/>
        <v>0</v>
      </c>
      <c r="K1122" s="28">
        <f t="shared" si="230"/>
        <v>0</v>
      </c>
      <c r="L1122" s="28">
        <f t="shared" si="230"/>
        <v>19</v>
      </c>
      <c r="M1122" s="28">
        <f t="shared" si="230"/>
        <v>2</v>
      </c>
      <c r="N1122" s="28">
        <f t="shared" si="230"/>
        <v>0</v>
      </c>
      <c r="O1122" s="28">
        <f t="shared" si="230"/>
        <v>0</v>
      </c>
      <c r="P1122" s="28">
        <f t="shared" si="230"/>
        <v>14</v>
      </c>
      <c r="Q1122" s="28">
        <f t="shared" si="230"/>
        <v>11</v>
      </c>
      <c r="R1122" s="28">
        <f t="shared" si="230"/>
        <v>25</v>
      </c>
      <c r="S1122" s="28">
        <f t="shared" si="230"/>
        <v>2</v>
      </c>
      <c r="T1122" s="28">
        <f t="shared" si="230"/>
        <v>0</v>
      </c>
      <c r="U1122" s="28">
        <f t="shared" si="230"/>
        <v>4</v>
      </c>
      <c r="V1122" s="28">
        <f t="shared" si="230"/>
        <v>6</v>
      </c>
      <c r="W1122" s="28">
        <f t="shared" si="230"/>
        <v>2</v>
      </c>
      <c r="X1122" s="28">
        <f t="shared" si="230"/>
        <v>4</v>
      </c>
      <c r="Y1122" s="28">
        <f t="shared" si="230"/>
        <v>2</v>
      </c>
      <c r="Z1122" s="28">
        <f t="shared" si="230"/>
        <v>0</v>
      </c>
      <c r="AA1122" s="28">
        <f t="shared" si="230"/>
        <v>0</v>
      </c>
      <c r="AB1122" s="28">
        <f t="shared" si="230"/>
        <v>0</v>
      </c>
      <c r="AC1122" s="28">
        <f t="shared" si="230"/>
        <v>0</v>
      </c>
      <c r="AD1122" s="28">
        <f t="shared" si="230"/>
        <v>0</v>
      </c>
      <c r="AE1122" s="28">
        <f t="shared" si="230"/>
        <v>0</v>
      </c>
      <c r="AF1122" s="25">
        <v>51</v>
      </c>
    </row>
    <row r="1123" spans="1:32" s="25" customFormat="1" ht="13.7" customHeight="1" x14ac:dyDescent="0.15">
      <c r="A1123" s="31"/>
      <c r="B1123" s="31" t="s">
        <v>1114</v>
      </c>
      <c r="C1123" s="31">
        <f>C1040+C1054+C1059+C1062+C1068+C1072+C1075+C1080+C1083+C1086+C1088+C1091+C1101+C1105+C1108+C1112+C1117+C1119+C1122</f>
        <v>90</v>
      </c>
      <c r="D1123" s="32">
        <f>D1040+D1054+D1059+D1062+D1068+D1072+D1075+D1080+D1083+D1086+D1088+D1091+D1101+D1105+D1108+D1112+D1117+D1119+D1122</f>
        <v>1</v>
      </c>
      <c r="E1123" s="32">
        <f>E1040+E1054+E1059+E1062+E1068+E1072+E1075+E1080+E1083+E1086+E1088+E1091+E1101+E1105+E1108+E1112+E1117+E1119+E1122</f>
        <v>46</v>
      </c>
      <c r="F1123" s="32"/>
      <c r="G1123" s="33">
        <f t="shared" ref="G1123:AE1123" si="231">G1040+G1054+G1059+G1062+G1068+G1072+G1075+G1080+G1083+G1086+G1088+G1091+G1101+G1105+G1108+G1112+G1117+G1119+G1122</f>
        <v>90</v>
      </c>
      <c r="H1123" s="33">
        <f t="shared" si="231"/>
        <v>0</v>
      </c>
      <c r="I1123" s="33">
        <f t="shared" si="231"/>
        <v>86</v>
      </c>
      <c r="J1123" s="33">
        <f t="shared" si="231"/>
        <v>9</v>
      </c>
      <c r="K1123" s="33">
        <f t="shared" si="231"/>
        <v>0</v>
      </c>
      <c r="L1123" s="33">
        <f t="shared" si="231"/>
        <v>1354</v>
      </c>
      <c r="M1123" s="33">
        <f t="shared" si="231"/>
        <v>92</v>
      </c>
      <c r="N1123" s="33">
        <f t="shared" si="231"/>
        <v>20</v>
      </c>
      <c r="O1123" s="33">
        <f t="shared" si="231"/>
        <v>4</v>
      </c>
      <c r="P1123" s="33">
        <f t="shared" si="231"/>
        <v>770</v>
      </c>
      <c r="Q1123" s="33">
        <f t="shared" si="231"/>
        <v>885</v>
      </c>
      <c r="R1123" s="33">
        <f t="shared" si="231"/>
        <v>1655</v>
      </c>
      <c r="S1123" s="33">
        <f t="shared" si="231"/>
        <v>93</v>
      </c>
      <c r="T1123" s="33">
        <f t="shared" si="231"/>
        <v>0</v>
      </c>
      <c r="U1123" s="33">
        <f t="shared" si="231"/>
        <v>181</v>
      </c>
      <c r="V1123" s="33">
        <f>S1123+T1123+U1123</f>
        <v>274</v>
      </c>
      <c r="W1123" s="33">
        <f t="shared" si="231"/>
        <v>87</v>
      </c>
      <c r="X1123" s="33">
        <f t="shared" si="231"/>
        <v>212</v>
      </c>
      <c r="Y1123" s="33">
        <f t="shared" si="231"/>
        <v>88</v>
      </c>
      <c r="Z1123" s="33">
        <f t="shared" si="231"/>
        <v>42</v>
      </c>
      <c r="AA1123" s="33">
        <f t="shared" si="231"/>
        <v>4</v>
      </c>
      <c r="AB1123" s="33">
        <f t="shared" si="231"/>
        <v>13</v>
      </c>
      <c r="AC1123" s="33">
        <f t="shared" si="231"/>
        <v>50</v>
      </c>
      <c r="AD1123" s="33">
        <f t="shared" si="231"/>
        <v>3</v>
      </c>
      <c r="AE1123" s="33">
        <f t="shared" si="231"/>
        <v>49</v>
      </c>
      <c r="AF1123" s="16">
        <v>52</v>
      </c>
    </row>
    <row r="1124" spans="1:32" s="16" customFormat="1" ht="13.7" customHeight="1" x14ac:dyDescent="0.15">
      <c r="A1124" s="21" t="s">
        <v>1163</v>
      </c>
      <c r="B1124" s="21" t="s">
        <v>713</v>
      </c>
      <c r="C1124" s="22" t="s">
        <v>905</v>
      </c>
      <c r="D1124" s="23">
        <v>0</v>
      </c>
      <c r="E1124" s="23" t="s">
        <v>1173</v>
      </c>
      <c r="F1124" s="23" t="s">
        <v>1124</v>
      </c>
      <c r="G1124" s="29">
        <v>1</v>
      </c>
      <c r="H1124" s="1">
        <v>0</v>
      </c>
      <c r="I1124" s="1">
        <v>1</v>
      </c>
      <c r="J1124" s="1">
        <v>0</v>
      </c>
      <c r="K1124" s="1">
        <v>0</v>
      </c>
      <c r="L1124" s="1">
        <v>14</v>
      </c>
      <c r="M1124" s="1">
        <v>1</v>
      </c>
      <c r="N1124" s="1">
        <v>0</v>
      </c>
      <c r="O1124" s="1">
        <v>0</v>
      </c>
      <c r="P1124" s="1">
        <v>7</v>
      </c>
      <c r="Q1124" s="1">
        <v>10</v>
      </c>
      <c r="R1124" s="24">
        <f t="shared" ref="R1124:R1155" si="232">P1124+Q1124</f>
        <v>17</v>
      </c>
      <c r="S1124" s="24">
        <v>1</v>
      </c>
      <c r="T1124" s="24">
        <v>0</v>
      </c>
      <c r="U1124" s="24">
        <v>4</v>
      </c>
      <c r="V1124" s="24">
        <f t="shared" ref="V1124:V1185" si="233">S1124+T1124+U1124</f>
        <v>5</v>
      </c>
      <c r="W1124" s="24">
        <v>1</v>
      </c>
      <c r="X1124" s="24">
        <v>0</v>
      </c>
      <c r="Y1124" s="24">
        <v>1</v>
      </c>
      <c r="Z1124" s="24">
        <v>0</v>
      </c>
      <c r="AA1124" s="24">
        <v>0</v>
      </c>
      <c r="AB1124" s="24">
        <v>0</v>
      </c>
      <c r="AC1124" s="24">
        <v>0</v>
      </c>
      <c r="AD1124" s="24">
        <v>0</v>
      </c>
      <c r="AE1124" s="24">
        <v>0</v>
      </c>
      <c r="AF1124" s="25">
        <v>53</v>
      </c>
    </row>
    <row r="1125" spans="1:32" s="25" customFormat="1" ht="13.7" customHeight="1" x14ac:dyDescent="0.15">
      <c r="A1125" s="21" t="s">
        <v>1163</v>
      </c>
      <c r="B1125" s="21" t="s">
        <v>713</v>
      </c>
      <c r="C1125" s="22" t="s">
        <v>906</v>
      </c>
      <c r="D1125" s="23">
        <v>0</v>
      </c>
      <c r="E1125" s="23" t="s">
        <v>1173</v>
      </c>
      <c r="F1125" s="23" t="s">
        <v>1124</v>
      </c>
      <c r="G1125" s="1">
        <v>1</v>
      </c>
      <c r="H1125" s="1">
        <v>0</v>
      </c>
      <c r="I1125" s="1">
        <v>1</v>
      </c>
      <c r="J1125" s="1">
        <v>0</v>
      </c>
      <c r="K1125" s="1">
        <v>0</v>
      </c>
      <c r="L1125" s="1">
        <v>18</v>
      </c>
      <c r="M1125" s="1">
        <v>1</v>
      </c>
      <c r="N1125" s="1">
        <v>0</v>
      </c>
      <c r="O1125" s="1">
        <v>0</v>
      </c>
      <c r="P1125" s="1">
        <v>9</v>
      </c>
      <c r="Q1125" s="1">
        <v>12</v>
      </c>
      <c r="R1125" s="24">
        <f t="shared" si="232"/>
        <v>21</v>
      </c>
      <c r="S1125" s="24">
        <v>1</v>
      </c>
      <c r="T1125" s="24">
        <v>0</v>
      </c>
      <c r="U1125" s="24">
        <v>5</v>
      </c>
      <c r="V1125" s="24">
        <f t="shared" si="233"/>
        <v>6</v>
      </c>
      <c r="W1125" s="24">
        <v>1</v>
      </c>
      <c r="X1125" s="24">
        <v>6</v>
      </c>
      <c r="Y1125" s="24">
        <v>1</v>
      </c>
      <c r="Z1125" s="24">
        <v>1</v>
      </c>
      <c r="AA1125" s="24">
        <v>0</v>
      </c>
      <c r="AB1125" s="24">
        <v>0</v>
      </c>
      <c r="AC1125" s="24">
        <v>0</v>
      </c>
      <c r="AD1125" s="24">
        <v>0</v>
      </c>
      <c r="AE1125" s="24">
        <v>0</v>
      </c>
      <c r="AF1125" s="25">
        <v>54</v>
      </c>
    </row>
    <row r="1126" spans="1:32" s="25" customFormat="1" ht="13.7" customHeight="1" x14ac:dyDescent="0.15">
      <c r="A1126" s="21" t="s">
        <v>1163</v>
      </c>
      <c r="B1126" s="21" t="s">
        <v>713</v>
      </c>
      <c r="C1126" s="22" t="s">
        <v>902</v>
      </c>
      <c r="D1126" s="23">
        <v>0</v>
      </c>
      <c r="E1126" s="23" t="s">
        <v>1173</v>
      </c>
      <c r="F1126" s="23" t="s">
        <v>1124</v>
      </c>
      <c r="G1126" s="1">
        <v>1</v>
      </c>
      <c r="H1126" s="1">
        <v>0</v>
      </c>
      <c r="I1126" s="1">
        <v>1</v>
      </c>
      <c r="J1126" s="1">
        <v>0</v>
      </c>
      <c r="K1126" s="1">
        <v>0</v>
      </c>
      <c r="L1126" s="1">
        <v>19</v>
      </c>
      <c r="M1126" s="1">
        <v>1</v>
      </c>
      <c r="N1126" s="1">
        <v>0</v>
      </c>
      <c r="O1126" s="1">
        <v>0</v>
      </c>
      <c r="P1126" s="1">
        <v>6</v>
      </c>
      <c r="Q1126" s="1">
        <v>16</v>
      </c>
      <c r="R1126" s="24">
        <f t="shared" si="232"/>
        <v>22</v>
      </c>
      <c r="S1126" s="24">
        <v>1</v>
      </c>
      <c r="T1126" s="24">
        <v>0</v>
      </c>
      <c r="U1126" s="24">
        <v>3</v>
      </c>
      <c r="V1126" s="24">
        <f t="shared" si="233"/>
        <v>4</v>
      </c>
      <c r="W1126" s="24">
        <v>1</v>
      </c>
      <c r="X1126" s="24">
        <v>3</v>
      </c>
      <c r="Y1126" s="24">
        <v>1</v>
      </c>
      <c r="Z1126" s="24">
        <v>1</v>
      </c>
      <c r="AA1126" s="24">
        <v>0</v>
      </c>
      <c r="AB1126" s="24">
        <v>0</v>
      </c>
      <c r="AC1126" s="24">
        <v>0</v>
      </c>
      <c r="AD1126" s="24">
        <v>0</v>
      </c>
      <c r="AE1126" s="24">
        <v>0</v>
      </c>
      <c r="AF1126" s="25">
        <v>55</v>
      </c>
    </row>
    <row r="1127" spans="1:32" s="16" customFormat="1" ht="13.7" customHeight="1" x14ac:dyDescent="0.15">
      <c r="A1127" s="21" t="s">
        <v>1163</v>
      </c>
      <c r="B1127" s="21" t="s">
        <v>713</v>
      </c>
      <c r="C1127" s="22" t="s">
        <v>907</v>
      </c>
      <c r="D1127" s="23">
        <v>0</v>
      </c>
      <c r="E1127" s="23" t="s">
        <v>1173</v>
      </c>
      <c r="F1127" s="23" t="s">
        <v>1124</v>
      </c>
      <c r="G1127" s="1">
        <v>1</v>
      </c>
      <c r="H1127" s="1">
        <v>0</v>
      </c>
      <c r="I1127" s="1">
        <v>1</v>
      </c>
      <c r="J1127" s="1">
        <v>0</v>
      </c>
      <c r="K1127" s="1">
        <v>0</v>
      </c>
      <c r="L1127" s="1">
        <v>20</v>
      </c>
      <c r="M1127" s="1">
        <v>1</v>
      </c>
      <c r="N1127" s="1">
        <v>0</v>
      </c>
      <c r="O1127" s="1">
        <v>0</v>
      </c>
      <c r="P1127" s="1">
        <v>14</v>
      </c>
      <c r="Q1127" s="1">
        <v>9</v>
      </c>
      <c r="R1127" s="24">
        <f t="shared" si="232"/>
        <v>23</v>
      </c>
      <c r="S1127" s="24">
        <v>1</v>
      </c>
      <c r="T1127" s="24">
        <v>0</v>
      </c>
      <c r="U1127" s="24">
        <v>5</v>
      </c>
      <c r="V1127" s="24">
        <f t="shared" si="233"/>
        <v>6</v>
      </c>
      <c r="W1127" s="24">
        <v>1</v>
      </c>
      <c r="X1127" s="24">
        <v>6</v>
      </c>
      <c r="Y1127" s="24">
        <v>1</v>
      </c>
      <c r="Z1127" s="24">
        <v>1</v>
      </c>
      <c r="AA1127" s="24">
        <v>0</v>
      </c>
      <c r="AB1127" s="24">
        <v>0</v>
      </c>
      <c r="AC1127" s="24">
        <v>0</v>
      </c>
      <c r="AD1127" s="24">
        <v>0</v>
      </c>
      <c r="AE1127" s="24">
        <v>0</v>
      </c>
      <c r="AF1127" s="25">
        <v>56</v>
      </c>
    </row>
    <row r="1128" spans="1:32" s="25" customFormat="1" ht="13.7" customHeight="1" x14ac:dyDescent="0.15">
      <c r="A1128" s="21" t="s">
        <v>1163</v>
      </c>
      <c r="B1128" s="21" t="s">
        <v>713</v>
      </c>
      <c r="C1128" s="22" t="s">
        <v>908</v>
      </c>
      <c r="D1128" s="23">
        <v>0</v>
      </c>
      <c r="E1128" s="23" t="s">
        <v>1173</v>
      </c>
      <c r="F1128" s="23" t="s">
        <v>1124</v>
      </c>
      <c r="G1128" s="1">
        <v>1</v>
      </c>
      <c r="H1128" s="1">
        <v>0</v>
      </c>
      <c r="I1128" s="1">
        <v>1</v>
      </c>
      <c r="J1128" s="1">
        <v>0</v>
      </c>
      <c r="K1128" s="1">
        <v>0</v>
      </c>
      <c r="L1128" s="1">
        <v>25</v>
      </c>
      <c r="M1128" s="1">
        <v>1</v>
      </c>
      <c r="N1128" s="1">
        <v>0</v>
      </c>
      <c r="O1128" s="1">
        <v>0</v>
      </c>
      <c r="P1128" s="1">
        <v>12</v>
      </c>
      <c r="Q1128" s="1">
        <v>16</v>
      </c>
      <c r="R1128" s="24">
        <f t="shared" si="232"/>
        <v>28</v>
      </c>
      <c r="S1128" s="24">
        <v>1</v>
      </c>
      <c r="T1128" s="24">
        <v>0</v>
      </c>
      <c r="U1128" s="24">
        <v>4</v>
      </c>
      <c r="V1128" s="24">
        <f t="shared" si="233"/>
        <v>5</v>
      </c>
      <c r="W1128" s="24">
        <v>1</v>
      </c>
      <c r="X1128" s="24">
        <v>5</v>
      </c>
      <c r="Y1128" s="24">
        <v>1</v>
      </c>
      <c r="Z1128" s="24">
        <v>1</v>
      </c>
      <c r="AA1128" s="24">
        <v>0</v>
      </c>
      <c r="AB1128" s="24">
        <v>0</v>
      </c>
      <c r="AC1128" s="24">
        <v>0</v>
      </c>
      <c r="AD1128" s="24">
        <v>0</v>
      </c>
      <c r="AE1128" s="24">
        <v>0</v>
      </c>
      <c r="AF1128" s="16">
        <v>57</v>
      </c>
    </row>
    <row r="1129" spans="1:32" s="25" customFormat="1" ht="13.7" customHeight="1" x14ac:dyDescent="0.15">
      <c r="A1129" s="21" t="s">
        <v>1163</v>
      </c>
      <c r="B1129" s="21" t="s">
        <v>713</v>
      </c>
      <c r="C1129" s="22" t="s">
        <v>909</v>
      </c>
      <c r="D1129" s="23">
        <v>0</v>
      </c>
      <c r="E1129" s="23" t="s">
        <v>1173</v>
      </c>
      <c r="F1129" s="23" t="s">
        <v>1124</v>
      </c>
      <c r="G1129" s="1">
        <v>1</v>
      </c>
      <c r="H1129" s="1">
        <v>0</v>
      </c>
      <c r="I1129" s="1">
        <v>1</v>
      </c>
      <c r="J1129" s="1">
        <v>0</v>
      </c>
      <c r="K1129" s="1">
        <v>0</v>
      </c>
      <c r="L1129" s="1">
        <v>18</v>
      </c>
      <c r="M1129" s="1">
        <v>1</v>
      </c>
      <c r="N1129" s="1">
        <v>0</v>
      </c>
      <c r="O1129" s="1">
        <v>0</v>
      </c>
      <c r="P1129" s="1">
        <v>12</v>
      </c>
      <c r="Q1129" s="1">
        <v>9</v>
      </c>
      <c r="R1129" s="24">
        <f t="shared" si="232"/>
        <v>21</v>
      </c>
      <c r="S1129" s="24">
        <v>1</v>
      </c>
      <c r="T1129" s="24">
        <v>0</v>
      </c>
      <c r="U1129" s="24">
        <v>5</v>
      </c>
      <c r="V1129" s="24">
        <f t="shared" si="233"/>
        <v>6</v>
      </c>
      <c r="W1129" s="24">
        <v>1</v>
      </c>
      <c r="X1129" s="24">
        <v>1</v>
      </c>
      <c r="Y1129" s="24">
        <v>1</v>
      </c>
      <c r="Z1129" s="24">
        <v>0</v>
      </c>
      <c r="AA1129" s="24">
        <v>0</v>
      </c>
      <c r="AB1129" s="24">
        <v>0</v>
      </c>
      <c r="AC1129" s="24">
        <v>1</v>
      </c>
      <c r="AD1129" s="24">
        <v>0</v>
      </c>
      <c r="AE1129" s="24">
        <v>1</v>
      </c>
      <c r="AF1129" s="25">
        <v>58</v>
      </c>
    </row>
    <row r="1130" spans="1:32" s="25" customFormat="1" ht="13.7" customHeight="1" x14ac:dyDescent="0.15">
      <c r="A1130" s="21" t="s">
        <v>1163</v>
      </c>
      <c r="B1130" s="21" t="s">
        <v>713</v>
      </c>
      <c r="C1130" s="22" t="s">
        <v>535</v>
      </c>
      <c r="D1130" s="23">
        <v>0</v>
      </c>
      <c r="E1130" s="23" t="s">
        <v>1173</v>
      </c>
      <c r="F1130" s="23" t="s">
        <v>1124</v>
      </c>
      <c r="G1130" s="1">
        <v>1</v>
      </c>
      <c r="H1130" s="1">
        <v>0</v>
      </c>
      <c r="I1130" s="1">
        <v>1</v>
      </c>
      <c r="J1130" s="1">
        <v>0</v>
      </c>
      <c r="K1130" s="1">
        <v>0</v>
      </c>
      <c r="L1130" s="1">
        <v>24</v>
      </c>
      <c r="M1130" s="1">
        <v>1</v>
      </c>
      <c r="N1130" s="1">
        <v>1</v>
      </c>
      <c r="O1130" s="1">
        <v>0</v>
      </c>
      <c r="P1130" s="1">
        <v>10</v>
      </c>
      <c r="Q1130" s="1">
        <v>18</v>
      </c>
      <c r="R1130" s="24">
        <f t="shared" si="232"/>
        <v>28</v>
      </c>
      <c r="S1130" s="24">
        <v>1</v>
      </c>
      <c r="T1130" s="24">
        <v>0</v>
      </c>
      <c r="U1130" s="24">
        <v>3</v>
      </c>
      <c r="V1130" s="24">
        <f t="shared" si="233"/>
        <v>4</v>
      </c>
      <c r="W1130" s="24">
        <v>1</v>
      </c>
      <c r="X1130" s="24">
        <v>6</v>
      </c>
      <c r="Y1130" s="24">
        <v>1</v>
      </c>
      <c r="Z1130" s="24">
        <v>1</v>
      </c>
      <c r="AA1130" s="24">
        <v>0</v>
      </c>
      <c r="AB1130" s="24">
        <v>0</v>
      </c>
      <c r="AC1130" s="24">
        <v>0</v>
      </c>
      <c r="AD1130" s="24">
        <v>0</v>
      </c>
      <c r="AE1130" s="24">
        <v>0</v>
      </c>
      <c r="AF1130" s="25">
        <v>59</v>
      </c>
    </row>
    <row r="1131" spans="1:32" s="16" customFormat="1" ht="13.7" customHeight="1" x14ac:dyDescent="0.15">
      <c r="A1131" s="21" t="s">
        <v>1163</v>
      </c>
      <c r="B1131" s="21" t="s">
        <v>713</v>
      </c>
      <c r="C1131" s="22" t="s">
        <v>910</v>
      </c>
      <c r="D1131" s="23">
        <v>0</v>
      </c>
      <c r="E1131" s="23" t="s">
        <v>1173</v>
      </c>
      <c r="F1131" s="23" t="s">
        <v>1124</v>
      </c>
      <c r="G1131" s="1">
        <v>1</v>
      </c>
      <c r="H1131" s="1">
        <v>0</v>
      </c>
      <c r="I1131" s="1">
        <v>1</v>
      </c>
      <c r="J1131" s="1">
        <v>0</v>
      </c>
      <c r="K1131" s="1">
        <v>0</v>
      </c>
      <c r="L1131" s="1">
        <v>14</v>
      </c>
      <c r="M1131" s="1">
        <v>1</v>
      </c>
      <c r="N1131" s="1">
        <v>0</v>
      </c>
      <c r="O1131" s="1">
        <v>0</v>
      </c>
      <c r="P1131" s="1">
        <v>10</v>
      </c>
      <c r="Q1131" s="1">
        <v>7</v>
      </c>
      <c r="R1131" s="24">
        <f t="shared" si="232"/>
        <v>17</v>
      </c>
      <c r="S1131" s="24">
        <v>1</v>
      </c>
      <c r="T1131" s="24">
        <v>0</v>
      </c>
      <c r="U1131" s="24">
        <v>5</v>
      </c>
      <c r="V1131" s="24">
        <f t="shared" si="233"/>
        <v>6</v>
      </c>
      <c r="W1131" s="24">
        <v>1</v>
      </c>
      <c r="X1131" s="24">
        <v>1</v>
      </c>
      <c r="Y1131" s="24">
        <v>1</v>
      </c>
      <c r="Z1131" s="24">
        <v>0</v>
      </c>
      <c r="AA1131" s="24">
        <v>0</v>
      </c>
      <c r="AB1131" s="24">
        <v>0</v>
      </c>
      <c r="AC1131" s="24">
        <v>0</v>
      </c>
      <c r="AD1131" s="24">
        <v>0</v>
      </c>
      <c r="AE1131" s="24">
        <v>0</v>
      </c>
      <c r="AF1131" s="25">
        <v>60</v>
      </c>
    </row>
    <row r="1132" spans="1:32" s="25" customFormat="1" ht="13.7" customHeight="1" x14ac:dyDescent="0.15">
      <c r="A1132" s="21" t="s">
        <v>1163</v>
      </c>
      <c r="B1132" s="21" t="s">
        <v>713</v>
      </c>
      <c r="C1132" s="22" t="s">
        <v>911</v>
      </c>
      <c r="D1132" s="23">
        <v>0</v>
      </c>
      <c r="E1132" s="23" t="s">
        <v>1173</v>
      </c>
      <c r="F1132" s="23" t="s">
        <v>1124</v>
      </c>
      <c r="G1132" s="1">
        <v>1</v>
      </c>
      <c r="H1132" s="1">
        <v>0</v>
      </c>
      <c r="I1132" s="1">
        <v>1</v>
      </c>
      <c r="J1132" s="1">
        <v>1</v>
      </c>
      <c r="K1132" s="1">
        <v>0</v>
      </c>
      <c r="L1132" s="1">
        <v>23</v>
      </c>
      <c r="M1132" s="1">
        <v>1</v>
      </c>
      <c r="N1132" s="1">
        <v>1</v>
      </c>
      <c r="O1132" s="1">
        <v>0</v>
      </c>
      <c r="P1132" s="1">
        <v>12</v>
      </c>
      <c r="Q1132" s="1">
        <v>16</v>
      </c>
      <c r="R1132" s="24">
        <f t="shared" si="232"/>
        <v>28</v>
      </c>
      <c r="S1132" s="24">
        <v>1</v>
      </c>
      <c r="T1132" s="24">
        <v>0</v>
      </c>
      <c r="U1132" s="24">
        <v>5</v>
      </c>
      <c r="V1132" s="24">
        <f t="shared" si="233"/>
        <v>6</v>
      </c>
      <c r="W1132" s="24">
        <v>1</v>
      </c>
      <c r="X1132" s="24">
        <v>6</v>
      </c>
      <c r="Y1132" s="24">
        <v>1</v>
      </c>
      <c r="Z1132" s="24">
        <v>1</v>
      </c>
      <c r="AA1132" s="24">
        <v>0</v>
      </c>
      <c r="AB1132" s="24">
        <v>0</v>
      </c>
      <c r="AC1132" s="24">
        <v>1</v>
      </c>
      <c r="AD1132" s="24">
        <v>0</v>
      </c>
      <c r="AE1132" s="24">
        <v>1</v>
      </c>
      <c r="AF1132" s="25">
        <v>61</v>
      </c>
    </row>
    <row r="1133" spans="1:32" s="25" customFormat="1" ht="13.7" customHeight="1" x14ac:dyDescent="0.15">
      <c r="A1133" s="21" t="s">
        <v>1163</v>
      </c>
      <c r="B1133" s="21" t="s">
        <v>713</v>
      </c>
      <c r="C1133" s="22" t="s">
        <v>544</v>
      </c>
      <c r="D1133" s="23">
        <v>0</v>
      </c>
      <c r="E1133" s="23" t="s">
        <v>1173</v>
      </c>
      <c r="F1133" s="23" t="s">
        <v>1124</v>
      </c>
      <c r="G1133" s="1">
        <v>1</v>
      </c>
      <c r="H1133" s="1">
        <v>0</v>
      </c>
      <c r="I1133" s="1">
        <v>1</v>
      </c>
      <c r="J1133" s="1">
        <v>0</v>
      </c>
      <c r="K1133" s="1">
        <v>0</v>
      </c>
      <c r="L1133" s="1">
        <v>14</v>
      </c>
      <c r="M1133" s="1">
        <v>1</v>
      </c>
      <c r="N1133" s="1">
        <v>0</v>
      </c>
      <c r="O1133" s="1">
        <v>0</v>
      </c>
      <c r="P1133" s="1">
        <v>9</v>
      </c>
      <c r="Q1133" s="1">
        <v>8</v>
      </c>
      <c r="R1133" s="24">
        <f t="shared" si="232"/>
        <v>17</v>
      </c>
      <c r="S1133" s="24">
        <v>1</v>
      </c>
      <c r="T1133" s="24">
        <v>0</v>
      </c>
      <c r="U1133" s="24">
        <v>3</v>
      </c>
      <c r="V1133" s="24">
        <f t="shared" si="233"/>
        <v>4</v>
      </c>
      <c r="W1133" s="24">
        <v>1</v>
      </c>
      <c r="X1133" s="24">
        <v>1</v>
      </c>
      <c r="Y1133" s="24">
        <v>1</v>
      </c>
      <c r="Z1133" s="24">
        <v>0</v>
      </c>
      <c r="AA1133" s="24">
        <v>0</v>
      </c>
      <c r="AB1133" s="24">
        <v>0</v>
      </c>
      <c r="AC1133" s="24">
        <v>0</v>
      </c>
      <c r="AD1133" s="24">
        <v>0</v>
      </c>
      <c r="AE1133" s="24">
        <v>0</v>
      </c>
      <c r="AF1133" s="16">
        <v>62</v>
      </c>
    </row>
    <row r="1134" spans="1:32" s="25" customFormat="1" ht="13.7" customHeight="1" x14ac:dyDescent="0.15">
      <c r="A1134" s="21" t="s">
        <v>1163</v>
      </c>
      <c r="B1134" s="21" t="s">
        <v>713</v>
      </c>
      <c r="C1134" s="22" t="s">
        <v>912</v>
      </c>
      <c r="D1134" s="23" t="s">
        <v>742</v>
      </c>
      <c r="E1134" s="23">
        <v>1</v>
      </c>
      <c r="F1134" s="23" t="s">
        <v>1124</v>
      </c>
      <c r="G1134" s="1">
        <v>1</v>
      </c>
      <c r="H1134" s="1">
        <v>0</v>
      </c>
      <c r="I1134" s="1">
        <v>0</v>
      </c>
      <c r="J1134" s="1">
        <v>0</v>
      </c>
      <c r="K1134" s="1">
        <v>0</v>
      </c>
      <c r="L1134" s="24">
        <v>3</v>
      </c>
      <c r="M1134" s="1">
        <v>1</v>
      </c>
      <c r="N1134" s="1">
        <v>0</v>
      </c>
      <c r="O1134" s="1">
        <v>0</v>
      </c>
      <c r="P1134" s="1">
        <v>3</v>
      </c>
      <c r="Q1134" s="1">
        <v>2</v>
      </c>
      <c r="R1134" s="24">
        <f t="shared" si="232"/>
        <v>5</v>
      </c>
      <c r="S1134" s="24">
        <v>1</v>
      </c>
      <c r="T1134" s="24">
        <v>0</v>
      </c>
      <c r="U1134" s="24">
        <v>2</v>
      </c>
      <c r="V1134" s="24">
        <f t="shared" si="233"/>
        <v>3</v>
      </c>
      <c r="W1134" s="24">
        <v>1</v>
      </c>
      <c r="X1134" s="24">
        <v>0</v>
      </c>
      <c r="Y1134" s="24">
        <v>1</v>
      </c>
      <c r="Z1134" s="24">
        <v>0</v>
      </c>
      <c r="AA1134" s="24">
        <v>0</v>
      </c>
      <c r="AB1134" s="24">
        <v>0</v>
      </c>
      <c r="AC1134" s="24">
        <v>0</v>
      </c>
      <c r="AD1134" s="24">
        <v>0</v>
      </c>
      <c r="AE1134" s="24">
        <v>0</v>
      </c>
      <c r="AF1134" s="25">
        <v>63</v>
      </c>
    </row>
    <row r="1135" spans="1:32" s="25" customFormat="1" ht="13.7" customHeight="1" x14ac:dyDescent="0.15">
      <c r="A1135" s="21" t="s">
        <v>1163</v>
      </c>
      <c r="B1135" s="21" t="s">
        <v>713</v>
      </c>
      <c r="C1135" s="22" t="s">
        <v>913</v>
      </c>
      <c r="D1135" s="23">
        <v>0</v>
      </c>
      <c r="E1135" s="23" t="s">
        <v>1173</v>
      </c>
      <c r="F1135" s="23" t="s">
        <v>1124</v>
      </c>
      <c r="G1135" s="1">
        <v>1</v>
      </c>
      <c r="H1135" s="1">
        <v>0</v>
      </c>
      <c r="I1135" s="1">
        <v>1</v>
      </c>
      <c r="J1135" s="1">
        <v>1</v>
      </c>
      <c r="K1135" s="1">
        <v>0</v>
      </c>
      <c r="L1135" s="1">
        <v>34</v>
      </c>
      <c r="M1135" s="1">
        <v>1</v>
      </c>
      <c r="N1135" s="1">
        <v>0</v>
      </c>
      <c r="O1135" s="1">
        <v>0</v>
      </c>
      <c r="P1135" s="1">
        <v>17</v>
      </c>
      <c r="Q1135" s="1">
        <v>21</v>
      </c>
      <c r="R1135" s="24">
        <f t="shared" si="232"/>
        <v>38</v>
      </c>
      <c r="S1135" s="24">
        <v>2</v>
      </c>
      <c r="T1135" s="24">
        <v>0</v>
      </c>
      <c r="U1135" s="24">
        <v>7</v>
      </c>
      <c r="V1135" s="24">
        <f t="shared" si="233"/>
        <v>9</v>
      </c>
      <c r="W1135" s="24">
        <v>1</v>
      </c>
      <c r="X1135" s="24">
        <v>6</v>
      </c>
      <c r="Y1135" s="24">
        <v>1</v>
      </c>
      <c r="Z1135" s="24">
        <v>1</v>
      </c>
      <c r="AA1135" s="24">
        <v>0</v>
      </c>
      <c r="AB1135" s="24">
        <v>0</v>
      </c>
      <c r="AC1135" s="24">
        <v>0</v>
      </c>
      <c r="AD1135" s="24">
        <v>0</v>
      </c>
      <c r="AE1135" s="24">
        <v>0</v>
      </c>
      <c r="AF1135" s="25">
        <v>64</v>
      </c>
    </row>
    <row r="1136" spans="1:32" s="25" customFormat="1" ht="13.7" customHeight="1" x14ac:dyDescent="0.15">
      <c r="A1136" s="21" t="s">
        <v>1163</v>
      </c>
      <c r="B1136" s="21" t="s">
        <v>713</v>
      </c>
      <c r="C1136" s="22" t="s">
        <v>914</v>
      </c>
      <c r="D1136" s="23">
        <v>0</v>
      </c>
      <c r="E1136" s="23" t="s">
        <v>1173</v>
      </c>
      <c r="F1136" s="23" t="s">
        <v>1124</v>
      </c>
      <c r="G1136" s="1">
        <v>1</v>
      </c>
      <c r="H1136" s="1">
        <v>0</v>
      </c>
      <c r="I1136" s="1">
        <v>1</v>
      </c>
      <c r="J1136" s="1">
        <v>1</v>
      </c>
      <c r="K1136" s="1">
        <v>0</v>
      </c>
      <c r="L1136" s="1">
        <v>30</v>
      </c>
      <c r="M1136" s="1">
        <v>1</v>
      </c>
      <c r="N1136" s="1">
        <v>0</v>
      </c>
      <c r="O1136" s="1">
        <v>0</v>
      </c>
      <c r="P1136" s="1">
        <v>14</v>
      </c>
      <c r="Q1136" s="1">
        <v>20</v>
      </c>
      <c r="R1136" s="24">
        <f t="shared" si="232"/>
        <v>34</v>
      </c>
      <c r="S1136" s="24">
        <v>2</v>
      </c>
      <c r="T1136" s="24">
        <v>0</v>
      </c>
      <c r="U1136" s="24">
        <v>5</v>
      </c>
      <c r="V1136" s="24">
        <f t="shared" si="233"/>
        <v>7</v>
      </c>
      <c r="W1136" s="24">
        <v>1</v>
      </c>
      <c r="X1136" s="24">
        <v>6</v>
      </c>
      <c r="Y1136" s="24">
        <v>1</v>
      </c>
      <c r="Z1136" s="24">
        <v>1</v>
      </c>
      <c r="AA1136" s="24">
        <v>0</v>
      </c>
      <c r="AB1136" s="24">
        <v>0</v>
      </c>
      <c r="AC1136" s="24">
        <v>0</v>
      </c>
      <c r="AD1136" s="24">
        <v>0</v>
      </c>
      <c r="AE1136" s="24">
        <v>0</v>
      </c>
      <c r="AF1136" s="25">
        <v>65</v>
      </c>
    </row>
    <row r="1137" spans="1:32" s="25" customFormat="1" ht="13.7" customHeight="1" x14ac:dyDescent="0.15">
      <c r="A1137" s="21" t="s">
        <v>1163</v>
      </c>
      <c r="B1137" s="21" t="s">
        <v>713</v>
      </c>
      <c r="C1137" s="22" t="s">
        <v>915</v>
      </c>
      <c r="D1137" s="23">
        <v>0</v>
      </c>
      <c r="E1137" s="23" t="s">
        <v>1173</v>
      </c>
      <c r="F1137" s="23" t="s">
        <v>1124</v>
      </c>
      <c r="G1137" s="1">
        <v>1</v>
      </c>
      <c r="H1137" s="1">
        <v>0</v>
      </c>
      <c r="I1137" s="1">
        <v>1</v>
      </c>
      <c r="J1137" s="1">
        <v>0</v>
      </c>
      <c r="K1137" s="1">
        <v>0</v>
      </c>
      <c r="L1137" s="1">
        <v>13</v>
      </c>
      <c r="M1137" s="1">
        <v>1</v>
      </c>
      <c r="N1137" s="1">
        <v>0</v>
      </c>
      <c r="O1137" s="1">
        <v>0</v>
      </c>
      <c r="P1137" s="1">
        <v>7</v>
      </c>
      <c r="Q1137" s="1">
        <v>9</v>
      </c>
      <c r="R1137" s="24">
        <f t="shared" si="232"/>
        <v>16</v>
      </c>
      <c r="S1137" s="24">
        <v>1</v>
      </c>
      <c r="T1137" s="24">
        <v>0</v>
      </c>
      <c r="U1137" s="24">
        <v>3</v>
      </c>
      <c r="V1137" s="24">
        <f t="shared" si="233"/>
        <v>4</v>
      </c>
      <c r="W1137" s="24">
        <v>1</v>
      </c>
      <c r="X1137" s="24">
        <v>0</v>
      </c>
      <c r="Y1137" s="24">
        <v>1</v>
      </c>
      <c r="Z1137" s="24">
        <v>0</v>
      </c>
      <c r="AA1137" s="24">
        <v>0</v>
      </c>
      <c r="AB1137" s="24">
        <v>0</v>
      </c>
      <c r="AC1137" s="24">
        <v>0</v>
      </c>
      <c r="AD1137" s="24">
        <v>0</v>
      </c>
      <c r="AE1137" s="24">
        <v>0</v>
      </c>
      <c r="AF1137" s="25">
        <v>66</v>
      </c>
    </row>
    <row r="1138" spans="1:32" s="25" customFormat="1" ht="13.7" customHeight="1" x14ac:dyDescent="0.15">
      <c r="A1138" s="21" t="s">
        <v>1163</v>
      </c>
      <c r="B1138" s="21" t="s">
        <v>713</v>
      </c>
      <c r="C1138" s="22" t="s">
        <v>916</v>
      </c>
      <c r="D1138" s="23">
        <v>0</v>
      </c>
      <c r="E1138" s="23" t="s">
        <v>1173</v>
      </c>
      <c r="F1138" s="23" t="s">
        <v>1124</v>
      </c>
      <c r="G1138" s="1">
        <v>1</v>
      </c>
      <c r="H1138" s="1">
        <v>0</v>
      </c>
      <c r="I1138" s="1">
        <v>1</v>
      </c>
      <c r="J1138" s="1">
        <v>1</v>
      </c>
      <c r="K1138" s="1">
        <v>0</v>
      </c>
      <c r="L1138" s="1">
        <v>21</v>
      </c>
      <c r="M1138" s="1">
        <v>1</v>
      </c>
      <c r="N1138" s="1">
        <v>1</v>
      </c>
      <c r="O1138" s="1">
        <v>0</v>
      </c>
      <c r="P1138" s="1">
        <v>10</v>
      </c>
      <c r="Q1138" s="1">
        <v>16</v>
      </c>
      <c r="R1138" s="24">
        <f t="shared" si="232"/>
        <v>26</v>
      </c>
      <c r="S1138" s="24">
        <v>1</v>
      </c>
      <c r="T1138" s="24">
        <v>0</v>
      </c>
      <c r="U1138" s="24">
        <v>5</v>
      </c>
      <c r="V1138" s="24">
        <f t="shared" si="233"/>
        <v>6</v>
      </c>
      <c r="W1138" s="24">
        <v>1</v>
      </c>
      <c r="X1138" s="24">
        <v>6</v>
      </c>
      <c r="Y1138" s="24">
        <v>1</v>
      </c>
      <c r="Z1138" s="24">
        <v>1</v>
      </c>
      <c r="AA1138" s="24">
        <v>0</v>
      </c>
      <c r="AB1138" s="24">
        <v>0</v>
      </c>
      <c r="AC1138" s="24">
        <v>0</v>
      </c>
      <c r="AD1138" s="24">
        <v>0</v>
      </c>
      <c r="AE1138" s="24">
        <v>0</v>
      </c>
      <c r="AF1138" s="16">
        <v>67</v>
      </c>
    </row>
    <row r="1139" spans="1:32" s="25" customFormat="1" ht="13.7" customHeight="1" x14ac:dyDescent="0.15">
      <c r="A1139" s="21" t="s">
        <v>1163</v>
      </c>
      <c r="B1139" s="21" t="s">
        <v>713</v>
      </c>
      <c r="C1139" s="22" t="s">
        <v>917</v>
      </c>
      <c r="D1139" s="23">
        <v>0</v>
      </c>
      <c r="E1139" s="23" t="s">
        <v>1173</v>
      </c>
      <c r="F1139" s="23" t="s">
        <v>1124</v>
      </c>
      <c r="G1139" s="1">
        <v>1</v>
      </c>
      <c r="H1139" s="1">
        <v>0</v>
      </c>
      <c r="I1139" s="1">
        <v>1</v>
      </c>
      <c r="J1139" s="1">
        <v>1</v>
      </c>
      <c r="K1139" s="1">
        <v>0</v>
      </c>
      <c r="L1139" s="1">
        <v>35</v>
      </c>
      <c r="M1139" s="1">
        <v>1</v>
      </c>
      <c r="N1139" s="1">
        <v>0</v>
      </c>
      <c r="O1139" s="1">
        <v>0</v>
      </c>
      <c r="P1139" s="1">
        <v>16</v>
      </c>
      <c r="Q1139" s="1">
        <v>23</v>
      </c>
      <c r="R1139" s="24">
        <f t="shared" si="232"/>
        <v>39</v>
      </c>
      <c r="S1139" s="24">
        <v>3</v>
      </c>
      <c r="T1139" s="24">
        <v>0</v>
      </c>
      <c r="U1139" s="24">
        <v>7</v>
      </c>
      <c r="V1139" s="24">
        <f t="shared" si="233"/>
        <v>10</v>
      </c>
      <c r="W1139" s="24">
        <v>1</v>
      </c>
      <c r="X1139" s="24">
        <v>6</v>
      </c>
      <c r="Y1139" s="24">
        <v>1</v>
      </c>
      <c r="Z1139" s="24">
        <v>1</v>
      </c>
      <c r="AA1139" s="24">
        <v>0</v>
      </c>
      <c r="AB1139" s="24">
        <v>0</v>
      </c>
      <c r="AC1139" s="24">
        <v>1</v>
      </c>
      <c r="AD1139" s="24">
        <v>1</v>
      </c>
      <c r="AE1139" s="24">
        <v>1</v>
      </c>
      <c r="AF1139" s="25">
        <v>68</v>
      </c>
    </row>
    <row r="1140" spans="1:32" s="25" customFormat="1" ht="13.7" customHeight="1" x14ac:dyDescent="0.15">
      <c r="A1140" s="21" t="s">
        <v>1163</v>
      </c>
      <c r="B1140" s="21" t="s">
        <v>713</v>
      </c>
      <c r="C1140" s="22" t="s">
        <v>813</v>
      </c>
      <c r="D1140" s="23">
        <v>0</v>
      </c>
      <c r="E1140" s="23">
        <v>1</v>
      </c>
      <c r="F1140" s="23" t="s">
        <v>1124</v>
      </c>
      <c r="G1140" s="1">
        <v>1</v>
      </c>
      <c r="H1140" s="1">
        <v>0</v>
      </c>
      <c r="I1140" s="1">
        <v>1</v>
      </c>
      <c r="J1140" s="1">
        <v>0</v>
      </c>
      <c r="K1140" s="1">
        <v>0</v>
      </c>
      <c r="L1140" s="1">
        <v>12</v>
      </c>
      <c r="M1140" s="1">
        <v>1</v>
      </c>
      <c r="N1140" s="1">
        <v>0</v>
      </c>
      <c r="O1140" s="1">
        <v>0</v>
      </c>
      <c r="P1140" s="1">
        <v>8</v>
      </c>
      <c r="Q1140" s="1">
        <v>7</v>
      </c>
      <c r="R1140" s="24">
        <f t="shared" si="232"/>
        <v>15</v>
      </c>
      <c r="S1140" s="24">
        <v>1</v>
      </c>
      <c r="T1140" s="24">
        <v>0</v>
      </c>
      <c r="U1140" s="24">
        <v>3</v>
      </c>
      <c r="V1140" s="24">
        <f t="shared" si="233"/>
        <v>4</v>
      </c>
      <c r="W1140" s="24">
        <v>1</v>
      </c>
      <c r="X1140" s="24">
        <v>2</v>
      </c>
      <c r="Y1140" s="24">
        <v>1</v>
      </c>
      <c r="Z1140" s="24">
        <v>0</v>
      </c>
      <c r="AA1140" s="24">
        <v>0</v>
      </c>
      <c r="AB1140" s="24">
        <v>0</v>
      </c>
      <c r="AC1140" s="24">
        <v>0</v>
      </c>
      <c r="AD1140" s="24">
        <v>0</v>
      </c>
      <c r="AE1140" s="24">
        <v>0</v>
      </c>
      <c r="AF1140" s="25">
        <v>69</v>
      </c>
    </row>
    <row r="1141" spans="1:32" s="25" customFormat="1" ht="13.7" customHeight="1" x14ac:dyDescent="0.15">
      <c r="A1141" s="21" t="s">
        <v>1163</v>
      </c>
      <c r="B1141" s="21" t="s">
        <v>713</v>
      </c>
      <c r="C1141" s="22" t="s">
        <v>814</v>
      </c>
      <c r="D1141" s="23">
        <v>0</v>
      </c>
      <c r="E1141" s="23">
        <v>3</v>
      </c>
      <c r="F1141" s="23" t="s">
        <v>1124</v>
      </c>
      <c r="G1141" s="1">
        <v>1</v>
      </c>
      <c r="H1141" s="1">
        <v>0</v>
      </c>
      <c r="I1141" s="1">
        <v>1</v>
      </c>
      <c r="J1141" s="1">
        <v>0</v>
      </c>
      <c r="K1141" s="1">
        <v>0</v>
      </c>
      <c r="L1141" s="1">
        <v>10</v>
      </c>
      <c r="M1141" s="1">
        <v>1</v>
      </c>
      <c r="N1141" s="1">
        <v>0</v>
      </c>
      <c r="O1141" s="1">
        <v>0</v>
      </c>
      <c r="P1141" s="1">
        <v>9</v>
      </c>
      <c r="Q1141" s="1">
        <v>4</v>
      </c>
      <c r="R1141" s="24">
        <f t="shared" si="232"/>
        <v>13</v>
      </c>
      <c r="S1141" s="24">
        <v>1</v>
      </c>
      <c r="T1141" s="24">
        <v>0</v>
      </c>
      <c r="U1141" s="24">
        <v>1</v>
      </c>
      <c r="V1141" s="24">
        <f t="shared" si="233"/>
        <v>2</v>
      </c>
      <c r="W1141" s="24">
        <v>1</v>
      </c>
      <c r="X1141" s="24">
        <v>2</v>
      </c>
      <c r="Y1141" s="24">
        <v>1</v>
      </c>
      <c r="Z1141" s="24">
        <v>0</v>
      </c>
      <c r="AA1141" s="24">
        <v>0</v>
      </c>
      <c r="AB1141" s="24">
        <v>0</v>
      </c>
      <c r="AC1141" s="24">
        <v>0</v>
      </c>
      <c r="AD1141" s="24">
        <v>0</v>
      </c>
      <c r="AE1141" s="24">
        <v>0</v>
      </c>
      <c r="AF1141" s="25">
        <v>70</v>
      </c>
    </row>
    <row r="1142" spans="1:32" s="25" customFormat="1" ht="13.7" customHeight="1" x14ac:dyDescent="0.15">
      <c r="A1142" s="21" t="s">
        <v>1163</v>
      </c>
      <c r="B1142" s="21" t="s">
        <v>713</v>
      </c>
      <c r="C1142" s="22" t="s">
        <v>822</v>
      </c>
      <c r="D1142" s="23">
        <v>0</v>
      </c>
      <c r="E1142" s="23" t="s">
        <v>1174</v>
      </c>
      <c r="F1142" s="23" t="s">
        <v>1124</v>
      </c>
      <c r="G1142" s="1">
        <v>1</v>
      </c>
      <c r="H1142" s="1">
        <v>0</v>
      </c>
      <c r="I1142" s="1">
        <v>1</v>
      </c>
      <c r="J1142" s="1">
        <v>0</v>
      </c>
      <c r="K1142" s="1">
        <v>0</v>
      </c>
      <c r="L1142" s="1">
        <v>6</v>
      </c>
      <c r="M1142" s="1">
        <v>1</v>
      </c>
      <c r="N1142" s="1">
        <v>0</v>
      </c>
      <c r="O1142" s="1">
        <v>0</v>
      </c>
      <c r="P1142" s="1">
        <v>6</v>
      </c>
      <c r="Q1142" s="1">
        <v>3</v>
      </c>
      <c r="R1142" s="24">
        <f t="shared" si="232"/>
        <v>9</v>
      </c>
      <c r="S1142" s="24">
        <v>1</v>
      </c>
      <c r="T1142" s="24">
        <v>0</v>
      </c>
      <c r="U1142" s="24">
        <v>10</v>
      </c>
      <c r="V1142" s="24">
        <f t="shared" si="233"/>
        <v>11</v>
      </c>
      <c r="W1142" s="24">
        <v>1</v>
      </c>
      <c r="X1142" s="24">
        <v>0</v>
      </c>
      <c r="Y1142" s="24">
        <v>1</v>
      </c>
      <c r="Z1142" s="24">
        <v>0</v>
      </c>
      <c r="AA1142" s="24">
        <v>0</v>
      </c>
      <c r="AB1142" s="24">
        <v>0</v>
      </c>
      <c r="AC1142" s="24">
        <v>0</v>
      </c>
      <c r="AD1142" s="24">
        <v>0</v>
      </c>
      <c r="AE1142" s="24">
        <v>0</v>
      </c>
      <c r="AF1142" s="25">
        <v>71</v>
      </c>
    </row>
    <row r="1143" spans="1:32" s="16" customFormat="1" ht="13.7" customHeight="1" x14ac:dyDescent="0.15">
      <c r="A1143" s="21" t="s">
        <v>1163</v>
      </c>
      <c r="B1143" s="21" t="s">
        <v>713</v>
      </c>
      <c r="C1143" s="22" t="s">
        <v>883</v>
      </c>
      <c r="D1143" s="23">
        <v>0</v>
      </c>
      <c r="E1143" s="23" t="s">
        <v>1173</v>
      </c>
      <c r="F1143" s="23" t="s">
        <v>1124</v>
      </c>
      <c r="G1143" s="1">
        <v>1</v>
      </c>
      <c r="H1143" s="1">
        <v>0</v>
      </c>
      <c r="I1143" s="1">
        <v>1</v>
      </c>
      <c r="J1143" s="1">
        <v>0</v>
      </c>
      <c r="K1143" s="1">
        <v>0</v>
      </c>
      <c r="L1143" s="1">
        <v>14</v>
      </c>
      <c r="M1143" s="1">
        <v>1</v>
      </c>
      <c r="N1143" s="1">
        <v>0</v>
      </c>
      <c r="O1143" s="1">
        <v>0</v>
      </c>
      <c r="P1143" s="1">
        <v>10</v>
      </c>
      <c r="Q1143" s="1">
        <v>7</v>
      </c>
      <c r="R1143" s="24">
        <f t="shared" si="232"/>
        <v>17</v>
      </c>
      <c r="S1143" s="24">
        <v>1</v>
      </c>
      <c r="T1143" s="24">
        <v>0</v>
      </c>
      <c r="U1143" s="24">
        <v>5</v>
      </c>
      <c r="V1143" s="24">
        <f t="shared" si="233"/>
        <v>6</v>
      </c>
      <c r="W1143" s="24">
        <v>1</v>
      </c>
      <c r="X1143" s="24">
        <v>1</v>
      </c>
      <c r="Y1143" s="24">
        <v>1</v>
      </c>
      <c r="Z1143" s="24">
        <v>0</v>
      </c>
      <c r="AA1143" s="24">
        <v>0</v>
      </c>
      <c r="AB1143" s="24">
        <v>0</v>
      </c>
      <c r="AC1143" s="24">
        <v>0</v>
      </c>
      <c r="AD1143" s="24">
        <v>0</v>
      </c>
      <c r="AE1143" s="24">
        <v>0</v>
      </c>
      <c r="AF1143" s="16">
        <v>72</v>
      </c>
    </row>
    <row r="1144" spans="1:32" s="25" customFormat="1" ht="13.7" customHeight="1" x14ac:dyDescent="0.15">
      <c r="A1144" s="21" t="s">
        <v>1163</v>
      </c>
      <c r="B1144" s="21" t="s">
        <v>713</v>
      </c>
      <c r="C1144" s="22" t="s">
        <v>1037</v>
      </c>
      <c r="D1144" s="23">
        <v>0</v>
      </c>
      <c r="E1144" s="23" t="s">
        <v>1173</v>
      </c>
      <c r="F1144" s="23" t="s">
        <v>1124</v>
      </c>
      <c r="G1144" s="1">
        <v>1</v>
      </c>
      <c r="H1144" s="1">
        <v>0</v>
      </c>
      <c r="I1144" s="1">
        <v>1</v>
      </c>
      <c r="J1144" s="1">
        <v>1</v>
      </c>
      <c r="K1144" s="1">
        <v>0</v>
      </c>
      <c r="L1144" s="1">
        <v>27</v>
      </c>
      <c r="M1144" s="1">
        <v>1</v>
      </c>
      <c r="N1144" s="1">
        <v>0</v>
      </c>
      <c r="O1144" s="1">
        <v>0</v>
      </c>
      <c r="P1144" s="1">
        <v>13</v>
      </c>
      <c r="Q1144" s="1">
        <v>18</v>
      </c>
      <c r="R1144" s="24">
        <f t="shared" si="232"/>
        <v>31</v>
      </c>
      <c r="S1144" s="24">
        <v>1</v>
      </c>
      <c r="T1144" s="24">
        <v>0</v>
      </c>
      <c r="U1144" s="24">
        <v>3</v>
      </c>
      <c r="V1144" s="24">
        <f t="shared" si="233"/>
        <v>4</v>
      </c>
      <c r="W1144" s="24">
        <v>1</v>
      </c>
      <c r="X1144" s="24">
        <v>6</v>
      </c>
      <c r="Y1144" s="24">
        <v>1</v>
      </c>
      <c r="Z1144" s="24">
        <v>1</v>
      </c>
      <c r="AA1144" s="24">
        <v>0</v>
      </c>
      <c r="AB1144" s="24">
        <v>1</v>
      </c>
      <c r="AC1144" s="24">
        <v>0</v>
      </c>
      <c r="AD1144" s="24">
        <v>0</v>
      </c>
      <c r="AE1144" s="24">
        <v>0</v>
      </c>
      <c r="AF1144" s="25">
        <v>73</v>
      </c>
    </row>
    <row r="1145" spans="1:32" s="25" customFormat="1" ht="13.7" customHeight="1" x14ac:dyDescent="0.15">
      <c r="A1145" s="21" t="s">
        <v>1163</v>
      </c>
      <c r="B1145" s="21" t="s">
        <v>713</v>
      </c>
      <c r="C1145" s="22" t="s">
        <v>504</v>
      </c>
      <c r="D1145" s="23">
        <v>0</v>
      </c>
      <c r="E1145" s="23" t="s">
        <v>1173</v>
      </c>
      <c r="F1145" s="23" t="s">
        <v>1124</v>
      </c>
      <c r="G1145" s="1">
        <v>1</v>
      </c>
      <c r="H1145" s="1">
        <v>0</v>
      </c>
      <c r="I1145" s="1">
        <v>1</v>
      </c>
      <c r="J1145" s="1">
        <v>1</v>
      </c>
      <c r="K1145" s="1">
        <v>0</v>
      </c>
      <c r="L1145" s="1">
        <v>19</v>
      </c>
      <c r="M1145" s="1">
        <v>1</v>
      </c>
      <c r="N1145" s="1">
        <v>0</v>
      </c>
      <c r="O1145" s="1">
        <v>0</v>
      </c>
      <c r="P1145" s="1">
        <v>7</v>
      </c>
      <c r="Q1145" s="1">
        <v>16</v>
      </c>
      <c r="R1145" s="24">
        <f t="shared" si="232"/>
        <v>23</v>
      </c>
      <c r="S1145" s="24">
        <v>1</v>
      </c>
      <c r="T1145" s="24">
        <v>0</v>
      </c>
      <c r="U1145" s="24">
        <v>4</v>
      </c>
      <c r="V1145" s="24">
        <f t="shared" si="233"/>
        <v>5</v>
      </c>
      <c r="W1145" s="24">
        <v>1</v>
      </c>
      <c r="X1145" s="24">
        <v>6</v>
      </c>
      <c r="Y1145" s="24">
        <v>1</v>
      </c>
      <c r="Z1145" s="24">
        <v>1</v>
      </c>
      <c r="AA1145" s="24">
        <v>0</v>
      </c>
      <c r="AB1145" s="24">
        <v>0</v>
      </c>
      <c r="AC1145" s="24">
        <v>0</v>
      </c>
      <c r="AD1145" s="24">
        <v>0</v>
      </c>
      <c r="AE1145" s="24">
        <v>0</v>
      </c>
      <c r="AF1145" s="25">
        <v>74</v>
      </c>
    </row>
    <row r="1146" spans="1:32" s="16" customFormat="1" ht="13.7" customHeight="1" x14ac:dyDescent="0.15">
      <c r="A1146" s="21" t="s">
        <v>1163</v>
      </c>
      <c r="B1146" s="21" t="s">
        <v>713</v>
      </c>
      <c r="C1146" s="22" t="s">
        <v>81</v>
      </c>
      <c r="D1146" s="23">
        <v>0</v>
      </c>
      <c r="E1146" s="23" t="s">
        <v>1173</v>
      </c>
      <c r="F1146" s="23" t="s">
        <v>1124</v>
      </c>
      <c r="G1146" s="1">
        <v>1</v>
      </c>
      <c r="H1146" s="1">
        <v>0</v>
      </c>
      <c r="I1146" s="1">
        <v>1</v>
      </c>
      <c r="J1146" s="1">
        <v>0</v>
      </c>
      <c r="K1146" s="1">
        <v>0</v>
      </c>
      <c r="L1146" s="1">
        <v>15</v>
      </c>
      <c r="M1146" s="1">
        <v>1</v>
      </c>
      <c r="N1146" s="1">
        <v>0</v>
      </c>
      <c r="O1146" s="1">
        <v>0</v>
      </c>
      <c r="P1146" s="1">
        <v>10</v>
      </c>
      <c r="Q1146" s="1">
        <v>8</v>
      </c>
      <c r="R1146" s="24">
        <f t="shared" si="232"/>
        <v>18</v>
      </c>
      <c r="S1146" s="24">
        <v>1</v>
      </c>
      <c r="T1146" s="24">
        <v>0</v>
      </c>
      <c r="U1146" s="24">
        <v>6</v>
      </c>
      <c r="V1146" s="24">
        <f t="shared" si="233"/>
        <v>7</v>
      </c>
      <c r="W1146" s="24">
        <v>1</v>
      </c>
      <c r="X1146" s="24">
        <v>1</v>
      </c>
      <c r="Y1146" s="24">
        <v>1</v>
      </c>
      <c r="Z1146" s="24">
        <v>0</v>
      </c>
      <c r="AA1146" s="24">
        <v>0</v>
      </c>
      <c r="AB1146" s="24">
        <v>0</v>
      </c>
      <c r="AC1146" s="24">
        <v>1</v>
      </c>
      <c r="AD1146" s="24">
        <v>0</v>
      </c>
      <c r="AE1146" s="24">
        <v>1</v>
      </c>
      <c r="AF1146" s="25">
        <v>1</v>
      </c>
    </row>
    <row r="1147" spans="1:32" s="25" customFormat="1" ht="13.7" customHeight="1" x14ac:dyDescent="0.15">
      <c r="A1147" s="21" t="s">
        <v>1163</v>
      </c>
      <c r="B1147" s="21" t="s">
        <v>713</v>
      </c>
      <c r="C1147" s="22" t="s">
        <v>716</v>
      </c>
      <c r="D1147" s="23">
        <v>0</v>
      </c>
      <c r="E1147" s="23" t="s">
        <v>1173</v>
      </c>
      <c r="F1147" s="23" t="s">
        <v>1124</v>
      </c>
      <c r="G1147" s="1">
        <v>1</v>
      </c>
      <c r="H1147" s="1">
        <v>0</v>
      </c>
      <c r="I1147" s="1">
        <v>1</v>
      </c>
      <c r="J1147" s="1">
        <v>0</v>
      </c>
      <c r="K1147" s="1">
        <v>0</v>
      </c>
      <c r="L1147" s="1">
        <v>15</v>
      </c>
      <c r="M1147" s="1">
        <v>1</v>
      </c>
      <c r="N1147" s="1">
        <v>0</v>
      </c>
      <c r="O1147" s="1">
        <v>0</v>
      </c>
      <c r="P1147" s="1">
        <v>7</v>
      </c>
      <c r="Q1147" s="1">
        <v>11</v>
      </c>
      <c r="R1147" s="24">
        <f t="shared" si="232"/>
        <v>18</v>
      </c>
      <c r="S1147" s="24">
        <v>1</v>
      </c>
      <c r="T1147" s="24">
        <v>0</v>
      </c>
      <c r="U1147" s="24">
        <v>5</v>
      </c>
      <c r="V1147" s="24">
        <f t="shared" si="233"/>
        <v>6</v>
      </c>
      <c r="W1147" s="24">
        <v>1</v>
      </c>
      <c r="X1147" s="24">
        <v>0</v>
      </c>
      <c r="Y1147" s="24">
        <v>1</v>
      </c>
      <c r="Z1147" s="24">
        <v>0</v>
      </c>
      <c r="AA1147" s="24">
        <v>0</v>
      </c>
      <c r="AB1147" s="24">
        <v>0</v>
      </c>
      <c r="AC1147" s="24">
        <v>0</v>
      </c>
      <c r="AD1147" s="24">
        <v>0</v>
      </c>
      <c r="AE1147" s="24">
        <v>0</v>
      </c>
      <c r="AF1147" s="16">
        <v>2</v>
      </c>
    </row>
    <row r="1148" spans="1:32" s="25" customFormat="1" ht="13.7" customHeight="1" x14ac:dyDescent="0.15">
      <c r="A1148" s="21" t="s">
        <v>1163</v>
      </c>
      <c r="B1148" s="21" t="s">
        <v>713</v>
      </c>
      <c r="C1148" s="22" t="s">
        <v>537</v>
      </c>
      <c r="D1148" s="23">
        <v>0</v>
      </c>
      <c r="E1148" s="23" t="s">
        <v>1173</v>
      </c>
      <c r="F1148" s="23" t="s">
        <v>1124</v>
      </c>
      <c r="G1148" s="1">
        <v>1</v>
      </c>
      <c r="H1148" s="1">
        <v>0</v>
      </c>
      <c r="I1148" s="1">
        <v>1</v>
      </c>
      <c r="J1148" s="1">
        <v>0</v>
      </c>
      <c r="K1148" s="1">
        <v>0</v>
      </c>
      <c r="L1148" s="1">
        <v>25</v>
      </c>
      <c r="M1148" s="1">
        <v>1</v>
      </c>
      <c r="N1148" s="1">
        <v>0</v>
      </c>
      <c r="O1148" s="1">
        <v>0</v>
      </c>
      <c r="P1148" s="1">
        <v>11</v>
      </c>
      <c r="Q1148" s="1">
        <v>17</v>
      </c>
      <c r="R1148" s="24">
        <f t="shared" si="232"/>
        <v>28</v>
      </c>
      <c r="S1148" s="24">
        <v>1</v>
      </c>
      <c r="T1148" s="24">
        <v>0</v>
      </c>
      <c r="U1148" s="24">
        <v>5</v>
      </c>
      <c r="V1148" s="24">
        <f t="shared" si="233"/>
        <v>6</v>
      </c>
      <c r="W1148" s="24">
        <v>1</v>
      </c>
      <c r="X1148" s="24">
        <v>6</v>
      </c>
      <c r="Y1148" s="24">
        <v>1</v>
      </c>
      <c r="Z1148" s="24">
        <v>1</v>
      </c>
      <c r="AA1148" s="24">
        <v>0</v>
      </c>
      <c r="AB1148" s="24">
        <v>2</v>
      </c>
      <c r="AC1148" s="24">
        <v>0</v>
      </c>
      <c r="AD1148" s="24">
        <v>0</v>
      </c>
      <c r="AE1148" s="24">
        <v>0</v>
      </c>
      <c r="AF1148" s="25">
        <v>3</v>
      </c>
    </row>
    <row r="1149" spans="1:32" s="25" customFormat="1" ht="13.7" customHeight="1" x14ac:dyDescent="0.15">
      <c r="A1149" s="21" t="s">
        <v>1163</v>
      </c>
      <c r="B1149" s="21" t="s">
        <v>713</v>
      </c>
      <c r="C1149" s="22" t="s">
        <v>88</v>
      </c>
      <c r="D1149" s="23">
        <v>0</v>
      </c>
      <c r="E1149" s="23" t="s">
        <v>1173</v>
      </c>
      <c r="F1149" s="23" t="s">
        <v>1124</v>
      </c>
      <c r="G1149" s="1">
        <v>1</v>
      </c>
      <c r="H1149" s="1">
        <v>0</v>
      </c>
      <c r="I1149" s="1">
        <v>2</v>
      </c>
      <c r="J1149" s="1">
        <v>3</v>
      </c>
      <c r="K1149" s="1">
        <v>0</v>
      </c>
      <c r="L1149" s="1">
        <v>22</v>
      </c>
      <c r="M1149" s="1">
        <v>1</v>
      </c>
      <c r="N1149" s="1">
        <v>0</v>
      </c>
      <c r="O1149" s="1">
        <v>0</v>
      </c>
      <c r="P1149" s="1">
        <v>15</v>
      </c>
      <c r="Q1149" s="1">
        <v>14</v>
      </c>
      <c r="R1149" s="24">
        <f t="shared" si="232"/>
        <v>29</v>
      </c>
      <c r="S1149" s="24">
        <v>1</v>
      </c>
      <c r="T1149" s="24">
        <v>0</v>
      </c>
      <c r="U1149" s="24">
        <v>5</v>
      </c>
      <c r="V1149" s="24">
        <f t="shared" si="233"/>
        <v>6</v>
      </c>
      <c r="W1149" s="24">
        <v>1</v>
      </c>
      <c r="X1149" s="24">
        <v>5</v>
      </c>
      <c r="Y1149" s="24">
        <v>1</v>
      </c>
      <c r="Z1149" s="24">
        <v>1</v>
      </c>
      <c r="AA1149" s="24">
        <v>6</v>
      </c>
      <c r="AB1149" s="24">
        <v>0</v>
      </c>
      <c r="AC1149" s="24">
        <v>1</v>
      </c>
      <c r="AD1149" s="24">
        <v>0</v>
      </c>
      <c r="AE1149" s="24">
        <v>1</v>
      </c>
      <c r="AF1149" s="25">
        <v>4</v>
      </c>
    </row>
    <row r="1150" spans="1:32" s="16" customFormat="1" ht="13.7" customHeight="1" x14ac:dyDescent="0.15">
      <c r="A1150" s="26"/>
      <c r="B1150" s="26" t="s">
        <v>1113</v>
      </c>
      <c r="C1150" s="26">
        <f>COUNTA(C1124:C1149)</f>
        <v>26</v>
      </c>
      <c r="D1150" s="27">
        <f>COUNTIF(D1124:D1149,"併")</f>
        <v>1</v>
      </c>
      <c r="E1150" s="27">
        <v>4</v>
      </c>
      <c r="F1150" s="27"/>
      <c r="G1150" s="28">
        <f t="shared" ref="G1150:AE1150" si="234">SUM(G1124:G1149)</f>
        <v>26</v>
      </c>
      <c r="H1150" s="28">
        <f t="shared" si="234"/>
        <v>0</v>
      </c>
      <c r="I1150" s="28">
        <f t="shared" si="234"/>
        <v>26</v>
      </c>
      <c r="J1150" s="28">
        <f t="shared" si="234"/>
        <v>10</v>
      </c>
      <c r="K1150" s="28">
        <f t="shared" si="234"/>
        <v>0</v>
      </c>
      <c r="L1150" s="28">
        <f t="shared" si="234"/>
        <v>490</v>
      </c>
      <c r="M1150" s="28">
        <f t="shared" si="234"/>
        <v>26</v>
      </c>
      <c r="N1150" s="28">
        <f t="shared" si="234"/>
        <v>3</v>
      </c>
      <c r="O1150" s="28">
        <f t="shared" si="234"/>
        <v>0</v>
      </c>
      <c r="P1150" s="28">
        <f t="shared" si="234"/>
        <v>264</v>
      </c>
      <c r="Q1150" s="28">
        <f t="shared" si="234"/>
        <v>317</v>
      </c>
      <c r="R1150" s="28">
        <f t="shared" si="234"/>
        <v>581</v>
      </c>
      <c r="S1150" s="28">
        <f t="shared" si="234"/>
        <v>30</v>
      </c>
      <c r="T1150" s="28">
        <f t="shared" si="234"/>
        <v>0</v>
      </c>
      <c r="U1150" s="28">
        <f t="shared" si="234"/>
        <v>118</v>
      </c>
      <c r="V1150" s="28">
        <f t="shared" si="234"/>
        <v>148</v>
      </c>
      <c r="W1150" s="28">
        <f t="shared" si="234"/>
        <v>26</v>
      </c>
      <c r="X1150" s="28">
        <f t="shared" si="234"/>
        <v>88</v>
      </c>
      <c r="Y1150" s="28">
        <f t="shared" si="234"/>
        <v>26</v>
      </c>
      <c r="Z1150" s="28">
        <f t="shared" si="234"/>
        <v>14</v>
      </c>
      <c r="AA1150" s="28">
        <f t="shared" si="234"/>
        <v>6</v>
      </c>
      <c r="AB1150" s="28">
        <f t="shared" si="234"/>
        <v>3</v>
      </c>
      <c r="AC1150" s="28">
        <f t="shared" si="234"/>
        <v>5</v>
      </c>
      <c r="AD1150" s="28">
        <f t="shared" si="234"/>
        <v>1</v>
      </c>
      <c r="AE1150" s="28">
        <f t="shared" si="234"/>
        <v>5</v>
      </c>
      <c r="AF1150" s="25">
        <v>5</v>
      </c>
    </row>
    <row r="1151" spans="1:32" s="25" customFormat="1" ht="13.7" customHeight="1" x14ac:dyDescent="0.15">
      <c r="A1151" s="21" t="s">
        <v>1163</v>
      </c>
      <c r="B1151" s="21" t="s">
        <v>785</v>
      </c>
      <c r="C1151" s="22" t="s">
        <v>786</v>
      </c>
      <c r="D1151" s="23">
        <v>0</v>
      </c>
      <c r="E1151" s="23" t="s">
        <v>1173</v>
      </c>
      <c r="F1151" s="23" t="s">
        <v>1124</v>
      </c>
      <c r="G1151" s="1">
        <v>1</v>
      </c>
      <c r="H1151" s="1">
        <v>0</v>
      </c>
      <c r="I1151" s="1">
        <v>1</v>
      </c>
      <c r="J1151" s="1">
        <v>0</v>
      </c>
      <c r="K1151" s="1">
        <v>0</v>
      </c>
      <c r="L1151" s="1">
        <v>15</v>
      </c>
      <c r="M1151" s="1">
        <v>1</v>
      </c>
      <c r="N1151" s="1">
        <v>0</v>
      </c>
      <c r="O1151" s="1">
        <v>1</v>
      </c>
      <c r="P1151" s="1">
        <v>10</v>
      </c>
      <c r="Q1151" s="1">
        <v>9</v>
      </c>
      <c r="R1151" s="24">
        <f t="shared" si="232"/>
        <v>19</v>
      </c>
      <c r="S1151" s="24">
        <v>1</v>
      </c>
      <c r="T1151" s="24">
        <v>0</v>
      </c>
      <c r="U1151" s="24">
        <v>2</v>
      </c>
      <c r="V1151" s="24">
        <f t="shared" si="233"/>
        <v>3</v>
      </c>
      <c r="W1151" s="24">
        <v>1</v>
      </c>
      <c r="X1151" s="24">
        <v>3</v>
      </c>
      <c r="Y1151" s="24">
        <v>1</v>
      </c>
      <c r="Z1151" s="24">
        <v>0</v>
      </c>
      <c r="AA1151" s="24">
        <v>0</v>
      </c>
      <c r="AB1151" s="24">
        <v>0</v>
      </c>
      <c r="AC1151" s="24">
        <v>0</v>
      </c>
      <c r="AD1151" s="24">
        <v>0</v>
      </c>
      <c r="AE1151" s="24">
        <v>0</v>
      </c>
      <c r="AF1151" s="25">
        <v>6</v>
      </c>
    </row>
    <row r="1152" spans="1:32" s="25" customFormat="1" ht="13.7" customHeight="1" x14ac:dyDescent="0.15">
      <c r="A1152" s="21" t="s">
        <v>1163</v>
      </c>
      <c r="B1152" s="21" t="s">
        <v>785</v>
      </c>
      <c r="C1152" s="22" t="s">
        <v>787</v>
      </c>
      <c r="D1152" s="23">
        <v>0</v>
      </c>
      <c r="E1152" s="23" t="s">
        <v>1173</v>
      </c>
      <c r="F1152" s="23" t="s">
        <v>1124</v>
      </c>
      <c r="G1152" s="1">
        <v>1</v>
      </c>
      <c r="H1152" s="1">
        <v>0</v>
      </c>
      <c r="I1152" s="1">
        <v>1</v>
      </c>
      <c r="J1152" s="1">
        <v>0</v>
      </c>
      <c r="K1152" s="1">
        <v>0</v>
      </c>
      <c r="L1152" s="1">
        <v>15</v>
      </c>
      <c r="M1152" s="1">
        <v>1</v>
      </c>
      <c r="N1152" s="1">
        <v>0</v>
      </c>
      <c r="O1152" s="1">
        <v>0</v>
      </c>
      <c r="P1152" s="1">
        <v>9</v>
      </c>
      <c r="Q1152" s="1">
        <v>9</v>
      </c>
      <c r="R1152" s="24">
        <f t="shared" si="232"/>
        <v>18</v>
      </c>
      <c r="S1152" s="24">
        <v>1</v>
      </c>
      <c r="T1152" s="24">
        <v>0</v>
      </c>
      <c r="U1152" s="24">
        <v>5</v>
      </c>
      <c r="V1152" s="24">
        <f t="shared" si="233"/>
        <v>6</v>
      </c>
      <c r="W1152" s="24">
        <v>1</v>
      </c>
      <c r="X1152" s="24">
        <v>6</v>
      </c>
      <c r="Y1152" s="24">
        <v>1</v>
      </c>
      <c r="Z1152" s="24">
        <v>0</v>
      </c>
      <c r="AA1152" s="24">
        <v>0</v>
      </c>
      <c r="AB1152" s="24">
        <v>0</v>
      </c>
      <c r="AC1152" s="24">
        <v>1</v>
      </c>
      <c r="AD1152" s="24">
        <v>0</v>
      </c>
      <c r="AE1152" s="24">
        <v>1</v>
      </c>
      <c r="AF1152" s="16">
        <v>7</v>
      </c>
    </row>
    <row r="1153" spans="1:32" s="25" customFormat="1" ht="13.7" customHeight="1" x14ac:dyDescent="0.15">
      <c r="A1153" s="21" t="s">
        <v>1163</v>
      </c>
      <c r="B1153" s="21" t="s">
        <v>785</v>
      </c>
      <c r="C1153" s="22" t="s">
        <v>788</v>
      </c>
      <c r="D1153" s="23">
        <v>0</v>
      </c>
      <c r="E1153" s="23">
        <v>1</v>
      </c>
      <c r="F1153" s="23" t="s">
        <v>1124</v>
      </c>
      <c r="G1153" s="1">
        <v>1</v>
      </c>
      <c r="H1153" s="1">
        <v>0</v>
      </c>
      <c r="I1153" s="1">
        <v>1</v>
      </c>
      <c r="J1153" s="1">
        <v>0</v>
      </c>
      <c r="K1153" s="1">
        <v>0</v>
      </c>
      <c r="L1153" s="1">
        <v>4</v>
      </c>
      <c r="M1153" s="1">
        <v>1</v>
      </c>
      <c r="N1153" s="1">
        <v>0</v>
      </c>
      <c r="O1153" s="1">
        <v>0</v>
      </c>
      <c r="P1153" s="1">
        <v>3</v>
      </c>
      <c r="Q1153" s="1">
        <v>4</v>
      </c>
      <c r="R1153" s="24">
        <f t="shared" si="232"/>
        <v>7</v>
      </c>
      <c r="S1153" s="24">
        <v>1</v>
      </c>
      <c r="T1153" s="24">
        <v>0</v>
      </c>
      <c r="U1153" s="24">
        <v>1</v>
      </c>
      <c r="V1153" s="24">
        <f t="shared" si="233"/>
        <v>2</v>
      </c>
      <c r="W1153" s="24">
        <v>1</v>
      </c>
      <c r="X1153" s="24">
        <v>0</v>
      </c>
      <c r="Y1153" s="24">
        <v>1</v>
      </c>
      <c r="Z1153" s="24">
        <v>0</v>
      </c>
      <c r="AA1153" s="24">
        <v>0</v>
      </c>
      <c r="AB1153" s="24">
        <v>0</v>
      </c>
      <c r="AC1153" s="24">
        <v>0</v>
      </c>
      <c r="AD1153" s="24">
        <v>0</v>
      </c>
      <c r="AE1153" s="24">
        <v>0</v>
      </c>
      <c r="AF1153" s="25">
        <v>8</v>
      </c>
    </row>
    <row r="1154" spans="1:32" s="25" customFormat="1" ht="13.7" customHeight="1" x14ac:dyDescent="0.15">
      <c r="A1154" s="21" t="s">
        <v>1163</v>
      </c>
      <c r="B1154" s="21" t="s">
        <v>785</v>
      </c>
      <c r="C1154" s="22" t="s">
        <v>789</v>
      </c>
      <c r="D1154" s="23">
        <v>0</v>
      </c>
      <c r="E1154" s="23">
        <v>3</v>
      </c>
      <c r="F1154" s="23" t="s">
        <v>1124</v>
      </c>
      <c r="G1154" s="1">
        <v>1</v>
      </c>
      <c r="H1154" s="24">
        <v>0</v>
      </c>
      <c r="I1154" s="1">
        <v>1</v>
      </c>
      <c r="J1154" s="1">
        <v>0</v>
      </c>
      <c r="K1154" s="1">
        <v>0</v>
      </c>
      <c r="L1154" s="1">
        <v>3</v>
      </c>
      <c r="M1154" s="1">
        <v>1</v>
      </c>
      <c r="N1154" s="1">
        <v>0</v>
      </c>
      <c r="O1154" s="1">
        <v>0</v>
      </c>
      <c r="P1154" s="1">
        <v>3</v>
      </c>
      <c r="Q1154" s="1">
        <v>3</v>
      </c>
      <c r="R1154" s="24">
        <f t="shared" si="232"/>
        <v>6</v>
      </c>
      <c r="S1154" s="24">
        <v>1</v>
      </c>
      <c r="T1154" s="24">
        <v>0</v>
      </c>
      <c r="U1154" s="24">
        <v>2</v>
      </c>
      <c r="V1154" s="24">
        <f t="shared" si="233"/>
        <v>3</v>
      </c>
      <c r="W1154" s="24">
        <v>1</v>
      </c>
      <c r="X1154" s="24">
        <v>0</v>
      </c>
      <c r="Y1154" s="24">
        <v>1</v>
      </c>
      <c r="Z1154" s="24">
        <v>0</v>
      </c>
      <c r="AA1154" s="24">
        <v>0</v>
      </c>
      <c r="AB1154" s="24">
        <v>0</v>
      </c>
      <c r="AC1154" s="24">
        <v>0</v>
      </c>
      <c r="AD1154" s="24">
        <v>0</v>
      </c>
      <c r="AE1154" s="24">
        <v>0</v>
      </c>
      <c r="AF1154" s="25">
        <v>9</v>
      </c>
    </row>
    <row r="1155" spans="1:32" s="16" customFormat="1" ht="13.7" customHeight="1" x14ac:dyDescent="0.15">
      <c r="A1155" s="21" t="s">
        <v>1163</v>
      </c>
      <c r="B1155" s="21" t="s">
        <v>785</v>
      </c>
      <c r="C1155" s="22" t="s">
        <v>790</v>
      </c>
      <c r="D1155" s="23">
        <v>0</v>
      </c>
      <c r="E1155" s="23" t="s">
        <v>1173</v>
      </c>
      <c r="F1155" s="23" t="s">
        <v>1124</v>
      </c>
      <c r="G1155" s="1">
        <v>1</v>
      </c>
      <c r="H1155" s="1">
        <v>0</v>
      </c>
      <c r="I1155" s="1">
        <v>1</v>
      </c>
      <c r="J1155" s="1">
        <v>1</v>
      </c>
      <c r="K1155" s="1">
        <v>0</v>
      </c>
      <c r="L1155" s="1">
        <v>32</v>
      </c>
      <c r="M1155" s="1">
        <v>2</v>
      </c>
      <c r="N1155" s="1">
        <v>1</v>
      </c>
      <c r="O1155" s="1">
        <v>0</v>
      </c>
      <c r="P1155" s="1">
        <v>18</v>
      </c>
      <c r="Q1155" s="1">
        <v>20</v>
      </c>
      <c r="R1155" s="24">
        <f t="shared" si="232"/>
        <v>38</v>
      </c>
      <c r="S1155" s="24">
        <v>2</v>
      </c>
      <c r="T1155" s="24">
        <v>0</v>
      </c>
      <c r="U1155" s="24">
        <v>9</v>
      </c>
      <c r="V1155" s="24">
        <f t="shared" si="233"/>
        <v>11</v>
      </c>
      <c r="W1155" s="24">
        <v>1</v>
      </c>
      <c r="X1155" s="24">
        <v>6</v>
      </c>
      <c r="Y1155" s="24">
        <v>1</v>
      </c>
      <c r="Z1155" s="24">
        <v>1</v>
      </c>
      <c r="AA1155" s="24">
        <v>0</v>
      </c>
      <c r="AB1155" s="24">
        <v>0</v>
      </c>
      <c r="AC1155" s="24">
        <v>1</v>
      </c>
      <c r="AD1155" s="24">
        <v>0</v>
      </c>
      <c r="AE1155" s="24">
        <v>1</v>
      </c>
      <c r="AF1155" s="25">
        <v>10</v>
      </c>
    </row>
    <row r="1156" spans="1:32" s="25" customFormat="1" ht="13.7" customHeight="1" x14ac:dyDescent="0.15">
      <c r="A1156" s="26"/>
      <c r="B1156" s="26" t="s">
        <v>1113</v>
      </c>
      <c r="C1156" s="26">
        <f>COUNTA(C1151:C1155)</f>
        <v>5</v>
      </c>
      <c r="D1156" s="27">
        <f>COUNTIF(D1151:D1155,"併")</f>
        <v>0</v>
      </c>
      <c r="E1156" s="27">
        <v>2</v>
      </c>
      <c r="F1156" s="27"/>
      <c r="G1156" s="28">
        <f>SUM(G1151:G1155)</f>
        <v>5</v>
      </c>
      <c r="H1156" s="28">
        <f t="shared" ref="H1156:AE1156" si="235">SUM(H1151:H1155)</f>
        <v>0</v>
      </c>
      <c r="I1156" s="28">
        <f t="shared" si="235"/>
        <v>5</v>
      </c>
      <c r="J1156" s="28">
        <f t="shared" si="235"/>
        <v>1</v>
      </c>
      <c r="K1156" s="28">
        <f t="shared" si="235"/>
        <v>0</v>
      </c>
      <c r="L1156" s="28">
        <f t="shared" si="235"/>
        <v>69</v>
      </c>
      <c r="M1156" s="28">
        <f t="shared" si="235"/>
        <v>6</v>
      </c>
      <c r="N1156" s="28">
        <f t="shared" si="235"/>
        <v>1</v>
      </c>
      <c r="O1156" s="28">
        <f t="shared" si="235"/>
        <v>1</v>
      </c>
      <c r="P1156" s="28">
        <f t="shared" si="235"/>
        <v>43</v>
      </c>
      <c r="Q1156" s="28">
        <f t="shared" si="235"/>
        <v>45</v>
      </c>
      <c r="R1156" s="28">
        <f t="shared" si="235"/>
        <v>88</v>
      </c>
      <c r="S1156" s="28">
        <f t="shared" si="235"/>
        <v>6</v>
      </c>
      <c r="T1156" s="28">
        <f t="shared" si="235"/>
        <v>0</v>
      </c>
      <c r="U1156" s="28">
        <f t="shared" si="235"/>
        <v>19</v>
      </c>
      <c r="V1156" s="28">
        <f t="shared" si="235"/>
        <v>25</v>
      </c>
      <c r="W1156" s="28">
        <f t="shared" si="235"/>
        <v>5</v>
      </c>
      <c r="X1156" s="28">
        <f t="shared" si="235"/>
        <v>15</v>
      </c>
      <c r="Y1156" s="28">
        <f t="shared" si="235"/>
        <v>5</v>
      </c>
      <c r="Z1156" s="28">
        <f t="shared" si="235"/>
        <v>1</v>
      </c>
      <c r="AA1156" s="28">
        <f t="shared" si="235"/>
        <v>0</v>
      </c>
      <c r="AB1156" s="28">
        <f t="shared" si="235"/>
        <v>0</v>
      </c>
      <c r="AC1156" s="28">
        <f t="shared" si="235"/>
        <v>2</v>
      </c>
      <c r="AD1156" s="28">
        <f t="shared" si="235"/>
        <v>0</v>
      </c>
      <c r="AE1156" s="28">
        <f t="shared" si="235"/>
        <v>2</v>
      </c>
      <c r="AF1156" s="25">
        <v>11</v>
      </c>
    </row>
    <row r="1157" spans="1:32" s="16" customFormat="1" ht="13.7" customHeight="1" x14ac:dyDescent="0.15">
      <c r="A1157" s="21" t="s">
        <v>1163</v>
      </c>
      <c r="B1157" s="21" t="s">
        <v>791</v>
      </c>
      <c r="C1157" s="22" t="s">
        <v>792</v>
      </c>
      <c r="D1157" s="23">
        <v>0</v>
      </c>
      <c r="E1157" s="23" t="s">
        <v>1175</v>
      </c>
      <c r="F1157" s="23" t="s">
        <v>1124</v>
      </c>
      <c r="G1157" s="1">
        <v>1</v>
      </c>
      <c r="H1157" s="1">
        <v>0</v>
      </c>
      <c r="I1157" s="1">
        <v>1</v>
      </c>
      <c r="J1157" s="1">
        <v>0</v>
      </c>
      <c r="K1157" s="1">
        <v>0</v>
      </c>
      <c r="L1157" s="1">
        <v>16</v>
      </c>
      <c r="M1157" s="1">
        <v>2</v>
      </c>
      <c r="N1157" s="1">
        <v>0</v>
      </c>
      <c r="O1157" s="1">
        <v>0</v>
      </c>
      <c r="P1157" s="1">
        <v>10</v>
      </c>
      <c r="Q1157" s="1">
        <v>10</v>
      </c>
      <c r="R1157" s="1">
        <f t="shared" ref="R1157:R1182" si="236">P1157+Q1157</f>
        <v>20</v>
      </c>
      <c r="S1157" s="24">
        <v>1</v>
      </c>
      <c r="T1157" s="24">
        <v>0</v>
      </c>
      <c r="U1157" s="24">
        <v>3</v>
      </c>
      <c r="V1157" s="24">
        <f t="shared" si="233"/>
        <v>4</v>
      </c>
      <c r="W1157" s="24">
        <v>1</v>
      </c>
      <c r="X1157" s="24">
        <v>2</v>
      </c>
      <c r="Y1157" s="24">
        <v>1</v>
      </c>
      <c r="Z1157" s="24">
        <v>0</v>
      </c>
      <c r="AA1157" s="24">
        <v>0</v>
      </c>
      <c r="AB1157" s="24">
        <v>1</v>
      </c>
      <c r="AC1157" s="24">
        <v>3</v>
      </c>
      <c r="AD1157" s="24">
        <v>0</v>
      </c>
      <c r="AE1157" s="24">
        <v>3</v>
      </c>
      <c r="AF1157" s="16">
        <v>12</v>
      </c>
    </row>
    <row r="1158" spans="1:32" s="25" customFormat="1" ht="13.7" customHeight="1" x14ac:dyDescent="0.15">
      <c r="A1158" s="21" t="s">
        <v>1163</v>
      </c>
      <c r="B1158" s="21" t="s">
        <v>791</v>
      </c>
      <c r="C1158" s="22" t="s">
        <v>793</v>
      </c>
      <c r="D1158" s="23">
        <v>0</v>
      </c>
      <c r="E1158" s="23" t="s">
        <v>1175</v>
      </c>
      <c r="F1158" s="23" t="s">
        <v>1124</v>
      </c>
      <c r="G1158" s="1">
        <v>1</v>
      </c>
      <c r="H1158" s="1">
        <v>0</v>
      </c>
      <c r="I1158" s="1">
        <v>1</v>
      </c>
      <c r="J1158" s="1">
        <v>0</v>
      </c>
      <c r="K1158" s="1">
        <v>0</v>
      </c>
      <c r="L1158" s="1">
        <v>25</v>
      </c>
      <c r="M1158" s="1">
        <v>1</v>
      </c>
      <c r="N1158" s="1">
        <v>0</v>
      </c>
      <c r="O1158" s="1">
        <v>0</v>
      </c>
      <c r="P1158" s="1">
        <v>12</v>
      </c>
      <c r="Q1158" s="1">
        <v>16</v>
      </c>
      <c r="R1158" s="1">
        <f t="shared" si="236"/>
        <v>28</v>
      </c>
      <c r="S1158" s="24">
        <v>1</v>
      </c>
      <c r="T1158" s="24">
        <v>0</v>
      </c>
      <c r="U1158" s="24">
        <v>7</v>
      </c>
      <c r="V1158" s="24">
        <f t="shared" si="233"/>
        <v>8</v>
      </c>
      <c r="W1158" s="24">
        <v>1</v>
      </c>
      <c r="X1158" s="24">
        <v>5</v>
      </c>
      <c r="Y1158" s="24">
        <v>1</v>
      </c>
      <c r="Z1158" s="24">
        <v>1</v>
      </c>
      <c r="AA1158" s="24">
        <v>0</v>
      </c>
      <c r="AB1158" s="24">
        <v>1</v>
      </c>
      <c r="AC1158" s="24">
        <v>2</v>
      </c>
      <c r="AD1158" s="24">
        <v>0</v>
      </c>
      <c r="AE1158" s="24">
        <v>1</v>
      </c>
      <c r="AF1158" s="25">
        <v>13</v>
      </c>
    </row>
    <row r="1159" spans="1:32" s="25" customFormat="1" ht="13.7" customHeight="1" x14ac:dyDescent="0.15">
      <c r="A1159" s="21" t="s">
        <v>1163</v>
      </c>
      <c r="B1159" s="21" t="s">
        <v>791</v>
      </c>
      <c r="C1159" s="22" t="s">
        <v>794</v>
      </c>
      <c r="D1159" s="23">
        <v>0</v>
      </c>
      <c r="E1159" s="23">
        <v>1</v>
      </c>
      <c r="F1159" s="23" t="s">
        <v>1124</v>
      </c>
      <c r="G1159" s="1">
        <v>1</v>
      </c>
      <c r="H1159" s="1">
        <v>0</v>
      </c>
      <c r="I1159" s="1">
        <v>1</v>
      </c>
      <c r="J1159" s="1">
        <v>0</v>
      </c>
      <c r="K1159" s="1">
        <v>0</v>
      </c>
      <c r="L1159" s="1">
        <v>10</v>
      </c>
      <c r="M1159" s="1">
        <v>1</v>
      </c>
      <c r="N1159" s="1">
        <v>0</v>
      </c>
      <c r="O1159" s="1">
        <v>0</v>
      </c>
      <c r="P1159" s="1">
        <v>7</v>
      </c>
      <c r="Q1159" s="1">
        <v>6</v>
      </c>
      <c r="R1159" s="1">
        <f t="shared" si="236"/>
        <v>13</v>
      </c>
      <c r="S1159" s="24">
        <v>1</v>
      </c>
      <c r="T1159" s="24">
        <v>0</v>
      </c>
      <c r="U1159" s="24">
        <v>1</v>
      </c>
      <c r="V1159" s="24">
        <f t="shared" si="233"/>
        <v>2</v>
      </c>
      <c r="W1159" s="24">
        <v>1</v>
      </c>
      <c r="X1159" s="24">
        <v>1</v>
      </c>
      <c r="Y1159" s="24">
        <v>1</v>
      </c>
      <c r="Z1159" s="24">
        <v>0</v>
      </c>
      <c r="AA1159" s="24">
        <v>0</v>
      </c>
      <c r="AB1159" s="24">
        <v>1</v>
      </c>
      <c r="AC1159" s="24">
        <v>1</v>
      </c>
      <c r="AD1159" s="24">
        <v>0</v>
      </c>
      <c r="AE1159" s="24">
        <v>0</v>
      </c>
      <c r="AF1159" s="25">
        <v>14</v>
      </c>
    </row>
    <row r="1160" spans="1:32" s="16" customFormat="1" ht="13.7" customHeight="1" x14ac:dyDescent="0.15">
      <c r="A1160" s="21" t="s">
        <v>1163</v>
      </c>
      <c r="B1160" s="21" t="s">
        <v>791</v>
      </c>
      <c r="C1160" s="22" t="s">
        <v>1197</v>
      </c>
      <c r="D1160" s="23" t="s">
        <v>742</v>
      </c>
      <c r="E1160" s="23">
        <v>3</v>
      </c>
      <c r="F1160" s="23" t="s">
        <v>1124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/>
      <c r="Q1160" s="1"/>
      <c r="R1160" s="1">
        <f t="shared" si="236"/>
        <v>0</v>
      </c>
      <c r="S1160" s="1">
        <v>0</v>
      </c>
      <c r="T1160" s="1">
        <v>0</v>
      </c>
      <c r="U1160" s="1">
        <v>0</v>
      </c>
      <c r="V1160" s="24">
        <f t="shared" si="233"/>
        <v>0</v>
      </c>
      <c r="W1160" s="24">
        <v>0</v>
      </c>
      <c r="X1160" s="24">
        <v>0</v>
      </c>
      <c r="Y1160" s="24">
        <v>0</v>
      </c>
      <c r="Z1160" s="24">
        <v>0</v>
      </c>
      <c r="AA1160" s="24">
        <v>0</v>
      </c>
      <c r="AB1160" s="24">
        <v>0</v>
      </c>
      <c r="AC1160" s="24">
        <v>0</v>
      </c>
      <c r="AD1160" s="24">
        <v>0</v>
      </c>
      <c r="AE1160" s="24">
        <v>0</v>
      </c>
      <c r="AF1160" s="25">
        <v>16</v>
      </c>
    </row>
    <row r="1161" spans="1:32" s="16" customFormat="1" ht="13.7" customHeight="1" x14ac:dyDescent="0.15">
      <c r="A1161" s="26"/>
      <c r="B1161" s="26" t="s">
        <v>1113</v>
      </c>
      <c r="C1161" s="26">
        <f>COUNTA(C1157:C1160)</f>
        <v>4</v>
      </c>
      <c r="D1161" s="27">
        <f>COUNTIF(D1157:D1160,"併")</f>
        <v>1</v>
      </c>
      <c r="E1161" s="27">
        <v>4</v>
      </c>
      <c r="F1161" s="27"/>
      <c r="G1161" s="28">
        <f t="shared" ref="G1161:AE1161" si="237">SUM(G1157:G1160)</f>
        <v>3</v>
      </c>
      <c r="H1161" s="28">
        <f t="shared" si="237"/>
        <v>0</v>
      </c>
      <c r="I1161" s="28">
        <f t="shared" si="237"/>
        <v>3</v>
      </c>
      <c r="J1161" s="28">
        <f t="shared" si="237"/>
        <v>0</v>
      </c>
      <c r="K1161" s="28">
        <f t="shared" si="237"/>
        <v>0</v>
      </c>
      <c r="L1161" s="28">
        <f t="shared" si="237"/>
        <v>51</v>
      </c>
      <c r="M1161" s="28">
        <f t="shared" si="237"/>
        <v>4</v>
      </c>
      <c r="N1161" s="28">
        <f t="shared" si="237"/>
        <v>0</v>
      </c>
      <c r="O1161" s="28">
        <f t="shared" si="237"/>
        <v>0</v>
      </c>
      <c r="P1161" s="28">
        <f t="shared" si="237"/>
        <v>29</v>
      </c>
      <c r="Q1161" s="28">
        <f t="shared" si="237"/>
        <v>32</v>
      </c>
      <c r="R1161" s="28">
        <f t="shared" si="237"/>
        <v>61</v>
      </c>
      <c r="S1161" s="28">
        <f t="shared" si="237"/>
        <v>3</v>
      </c>
      <c r="T1161" s="28">
        <f t="shared" si="237"/>
        <v>0</v>
      </c>
      <c r="U1161" s="28">
        <f t="shared" si="237"/>
        <v>11</v>
      </c>
      <c r="V1161" s="28">
        <f t="shared" si="237"/>
        <v>14</v>
      </c>
      <c r="W1161" s="28">
        <f t="shared" si="237"/>
        <v>3</v>
      </c>
      <c r="X1161" s="28">
        <f t="shared" si="237"/>
        <v>8</v>
      </c>
      <c r="Y1161" s="28">
        <f t="shared" si="237"/>
        <v>3</v>
      </c>
      <c r="Z1161" s="28">
        <f t="shared" si="237"/>
        <v>1</v>
      </c>
      <c r="AA1161" s="28">
        <f t="shared" si="237"/>
        <v>0</v>
      </c>
      <c r="AB1161" s="28">
        <f t="shared" si="237"/>
        <v>3</v>
      </c>
      <c r="AC1161" s="28">
        <f t="shared" si="237"/>
        <v>6</v>
      </c>
      <c r="AD1161" s="28">
        <f t="shared" si="237"/>
        <v>0</v>
      </c>
      <c r="AE1161" s="28">
        <f t="shared" si="237"/>
        <v>4</v>
      </c>
      <c r="AF1161" s="16">
        <v>17</v>
      </c>
    </row>
    <row r="1162" spans="1:32" s="25" customFormat="1" ht="13.7" customHeight="1" x14ac:dyDescent="0.15">
      <c r="A1162" s="21" t="s">
        <v>1163</v>
      </c>
      <c r="B1162" s="21" t="s">
        <v>795</v>
      </c>
      <c r="C1162" s="22" t="s">
        <v>796</v>
      </c>
      <c r="D1162" s="23">
        <v>0</v>
      </c>
      <c r="E1162" s="23">
        <v>1</v>
      </c>
      <c r="F1162" s="23" t="s">
        <v>1124</v>
      </c>
      <c r="G1162" s="1">
        <v>1</v>
      </c>
      <c r="H1162" s="1">
        <v>0</v>
      </c>
      <c r="I1162" s="1">
        <v>1</v>
      </c>
      <c r="J1162" s="1">
        <v>0</v>
      </c>
      <c r="K1162" s="1">
        <v>0</v>
      </c>
      <c r="L1162" s="1">
        <v>14</v>
      </c>
      <c r="M1162" s="1">
        <v>1</v>
      </c>
      <c r="N1162" s="1">
        <v>0</v>
      </c>
      <c r="O1162" s="1">
        <v>0</v>
      </c>
      <c r="P1162" s="1">
        <v>10</v>
      </c>
      <c r="Q1162" s="1">
        <v>7</v>
      </c>
      <c r="R1162" s="1">
        <f t="shared" si="236"/>
        <v>17</v>
      </c>
      <c r="S1162" s="24">
        <v>1</v>
      </c>
      <c r="T1162" s="24">
        <v>0</v>
      </c>
      <c r="U1162" s="24">
        <v>3</v>
      </c>
      <c r="V1162" s="24">
        <f t="shared" si="233"/>
        <v>4</v>
      </c>
      <c r="W1162" s="24">
        <v>1</v>
      </c>
      <c r="X1162" s="24">
        <v>0</v>
      </c>
      <c r="Y1162" s="24">
        <v>1</v>
      </c>
      <c r="Z1162" s="24">
        <v>0</v>
      </c>
      <c r="AA1162" s="24">
        <v>0</v>
      </c>
      <c r="AB1162" s="24">
        <v>0</v>
      </c>
      <c r="AC1162" s="24">
        <v>1</v>
      </c>
      <c r="AD1162" s="24">
        <v>0</v>
      </c>
      <c r="AE1162" s="24">
        <v>1</v>
      </c>
      <c r="AF1162" s="25">
        <v>18</v>
      </c>
    </row>
    <row r="1163" spans="1:32" s="25" customFormat="1" ht="13.7" customHeight="1" x14ac:dyDescent="0.15">
      <c r="A1163" s="21" t="s">
        <v>1163</v>
      </c>
      <c r="B1163" s="21" t="s">
        <v>795</v>
      </c>
      <c r="C1163" s="22" t="s">
        <v>797</v>
      </c>
      <c r="D1163" s="23" t="s">
        <v>742</v>
      </c>
      <c r="E1163" s="23">
        <v>2</v>
      </c>
      <c r="F1163" s="23" t="s">
        <v>1124</v>
      </c>
      <c r="G1163" s="1">
        <v>0</v>
      </c>
      <c r="H1163" s="1">
        <v>0</v>
      </c>
      <c r="I1163" s="1">
        <v>1</v>
      </c>
      <c r="J1163" s="1">
        <v>0</v>
      </c>
      <c r="K1163" s="1">
        <v>0</v>
      </c>
      <c r="L1163" s="1">
        <v>4</v>
      </c>
      <c r="M1163" s="1">
        <v>1</v>
      </c>
      <c r="N1163" s="1">
        <v>0</v>
      </c>
      <c r="O1163" s="1">
        <v>0</v>
      </c>
      <c r="P1163" s="1">
        <v>3</v>
      </c>
      <c r="Q1163" s="1">
        <v>3</v>
      </c>
      <c r="R1163" s="1">
        <f t="shared" si="236"/>
        <v>6</v>
      </c>
      <c r="S1163" s="24">
        <v>1</v>
      </c>
      <c r="T1163" s="24">
        <v>0</v>
      </c>
      <c r="U1163" s="24">
        <v>2</v>
      </c>
      <c r="V1163" s="24">
        <f t="shared" si="233"/>
        <v>3</v>
      </c>
      <c r="W1163" s="24">
        <v>1</v>
      </c>
      <c r="X1163" s="24">
        <v>1</v>
      </c>
      <c r="Y1163" s="24">
        <v>1</v>
      </c>
      <c r="Z1163" s="24">
        <v>0</v>
      </c>
      <c r="AA1163" s="24">
        <v>0</v>
      </c>
      <c r="AB1163" s="24">
        <v>0</v>
      </c>
      <c r="AC1163" s="24">
        <v>0</v>
      </c>
      <c r="AD1163" s="24">
        <v>0</v>
      </c>
      <c r="AE1163" s="24">
        <v>0</v>
      </c>
      <c r="AF1163" s="25">
        <v>19</v>
      </c>
    </row>
    <row r="1164" spans="1:32" s="25" customFormat="1" ht="13.7" customHeight="1" x14ac:dyDescent="0.15">
      <c r="A1164" s="21" t="s">
        <v>1163</v>
      </c>
      <c r="B1164" s="21" t="s">
        <v>795</v>
      </c>
      <c r="C1164" s="22" t="s">
        <v>798</v>
      </c>
      <c r="D1164" s="23">
        <v>0</v>
      </c>
      <c r="E1164" s="23">
        <v>2</v>
      </c>
      <c r="F1164" s="23" t="s">
        <v>1124</v>
      </c>
      <c r="G1164" s="1">
        <v>1</v>
      </c>
      <c r="H1164" s="1">
        <v>0</v>
      </c>
      <c r="I1164" s="1">
        <v>1</v>
      </c>
      <c r="J1164" s="1">
        <v>0</v>
      </c>
      <c r="K1164" s="1">
        <v>0</v>
      </c>
      <c r="L1164" s="1">
        <v>5</v>
      </c>
      <c r="M1164" s="1">
        <v>1</v>
      </c>
      <c r="N1164" s="1">
        <v>1</v>
      </c>
      <c r="O1164" s="1">
        <v>0</v>
      </c>
      <c r="P1164" s="1">
        <v>4</v>
      </c>
      <c r="Q1164" s="1">
        <v>5</v>
      </c>
      <c r="R1164" s="1">
        <f t="shared" si="236"/>
        <v>9</v>
      </c>
      <c r="S1164" s="24">
        <v>1</v>
      </c>
      <c r="T1164" s="24">
        <v>0</v>
      </c>
      <c r="U1164" s="24">
        <v>0</v>
      </c>
      <c r="V1164" s="24">
        <f t="shared" si="233"/>
        <v>1</v>
      </c>
      <c r="W1164" s="24">
        <v>1</v>
      </c>
      <c r="X1164" s="24">
        <v>0</v>
      </c>
      <c r="Y1164" s="24">
        <v>1</v>
      </c>
      <c r="Z1164" s="24">
        <v>0</v>
      </c>
      <c r="AA1164" s="24">
        <v>0</v>
      </c>
      <c r="AB1164" s="24">
        <v>0</v>
      </c>
      <c r="AC1164" s="24">
        <v>0</v>
      </c>
      <c r="AD1164" s="24">
        <v>0</v>
      </c>
      <c r="AE1164" s="24">
        <v>0</v>
      </c>
      <c r="AF1164" s="25">
        <v>20</v>
      </c>
    </row>
    <row r="1165" spans="1:32" s="25" customFormat="1" ht="13.7" customHeight="1" x14ac:dyDescent="0.15">
      <c r="A1165" s="21" t="s">
        <v>1163</v>
      </c>
      <c r="B1165" s="21" t="s">
        <v>795</v>
      </c>
      <c r="C1165" s="22" t="s">
        <v>799</v>
      </c>
      <c r="D1165" s="23">
        <v>0</v>
      </c>
      <c r="E1165" s="23">
        <v>2</v>
      </c>
      <c r="F1165" s="23" t="s">
        <v>1124</v>
      </c>
      <c r="G1165" s="1">
        <v>1</v>
      </c>
      <c r="H1165" s="1">
        <v>0</v>
      </c>
      <c r="I1165" s="1">
        <v>1</v>
      </c>
      <c r="J1165" s="1">
        <v>0</v>
      </c>
      <c r="K1165" s="1">
        <v>0</v>
      </c>
      <c r="L1165" s="1">
        <v>13</v>
      </c>
      <c r="M1165" s="1">
        <v>2</v>
      </c>
      <c r="N1165" s="1">
        <v>0</v>
      </c>
      <c r="O1165" s="1">
        <v>0</v>
      </c>
      <c r="P1165" s="1">
        <v>9</v>
      </c>
      <c r="Q1165" s="1">
        <v>8</v>
      </c>
      <c r="R1165" s="1">
        <f t="shared" si="236"/>
        <v>17</v>
      </c>
      <c r="S1165" s="24">
        <v>1</v>
      </c>
      <c r="T1165" s="24">
        <v>0</v>
      </c>
      <c r="U1165" s="24">
        <v>2</v>
      </c>
      <c r="V1165" s="24">
        <f t="shared" si="233"/>
        <v>3</v>
      </c>
      <c r="W1165" s="24">
        <v>1</v>
      </c>
      <c r="X1165" s="24">
        <v>1</v>
      </c>
      <c r="Y1165" s="24">
        <v>1</v>
      </c>
      <c r="Z1165" s="24">
        <v>1</v>
      </c>
      <c r="AA1165" s="24">
        <v>0</v>
      </c>
      <c r="AB1165" s="24">
        <v>1</v>
      </c>
      <c r="AC1165" s="24">
        <v>1</v>
      </c>
      <c r="AD1165" s="24">
        <v>0</v>
      </c>
      <c r="AE1165" s="24">
        <v>1</v>
      </c>
      <c r="AF1165" s="25">
        <v>21</v>
      </c>
    </row>
    <row r="1166" spans="1:32" s="25" customFormat="1" ht="13.7" customHeight="1" x14ac:dyDescent="0.15">
      <c r="A1166" s="26"/>
      <c r="B1166" s="26" t="s">
        <v>1113</v>
      </c>
      <c r="C1166" s="26">
        <f>COUNTA(C1162:C1165)</f>
        <v>4</v>
      </c>
      <c r="D1166" s="27">
        <f>COUNTIF(D1162:D1165,"併")</f>
        <v>1</v>
      </c>
      <c r="E1166" s="27">
        <v>5</v>
      </c>
      <c r="F1166" s="27"/>
      <c r="G1166" s="28">
        <f t="shared" ref="G1166:AE1166" si="238">SUM(G1162:G1165)</f>
        <v>3</v>
      </c>
      <c r="H1166" s="28">
        <f t="shared" si="238"/>
        <v>0</v>
      </c>
      <c r="I1166" s="28">
        <f t="shared" si="238"/>
        <v>4</v>
      </c>
      <c r="J1166" s="28">
        <f t="shared" si="238"/>
        <v>0</v>
      </c>
      <c r="K1166" s="28">
        <f t="shared" si="238"/>
        <v>0</v>
      </c>
      <c r="L1166" s="28">
        <f t="shared" si="238"/>
        <v>36</v>
      </c>
      <c r="M1166" s="28">
        <f t="shared" si="238"/>
        <v>5</v>
      </c>
      <c r="N1166" s="28">
        <f t="shared" si="238"/>
        <v>1</v>
      </c>
      <c r="O1166" s="28">
        <f t="shared" si="238"/>
        <v>0</v>
      </c>
      <c r="P1166" s="28">
        <f t="shared" si="238"/>
        <v>26</v>
      </c>
      <c r="Q1166" s="28">
        <f t="shared" si="238"/>
        <v>23</v>
      </c>
      <c r="R1166" s="28">
        <f t="shared" si="238"/>
        <v>49</v>
      </c>
      <c r="S1166" s="28">
        <f t="shared" si="238"/>
        <v>4</v>
      </c>
      <c r="T1166" s="28">
        <f t="shared" si="238"/>
        <v>0</v>
      </c>
      <c r="U1166" s="28">
        <f t="shared" si="238"/>
        <v>7</v>
      </c>
      <c r="V1166" s="28">
        <f t="shared" si="238"/>
        <v>11</v>
      </c>
      <c r="W1166" s="28">
        <f t="shared" si="238"/>
        <v>4</v>
      </c>
      <c r="X1166" s="28">
        <f t="shared" si="238"/>
        <v>2</v>
      </c>
      <c r="Y1166" s="28">
        <f t="shared" si="238"/>
        <v>4</v>
      </c>
      <c r="Z1166" s="28">
        <f t="shared" si="238"/>
        <v>1</v>
      </c>
      <c r="AA1166" s="28">
        <f t="shared" si="238"/>
        <v>0</v>
      </c>
      <c r="AB1166" s="28">
        <f t="shared" si="238"/>
        <v>1</v>
      </c>
      <c r="AC1166" s="28">
        <f t="shared" si="238"/>
        <v>2</v>
      </c>
      <c r="AD1166" s="28">
        <f t="shared" si="238"/>
        <v>0</v>
      </c>
      <c r="AE1166" s="28">
        <f t="shared" si="238"/>
        <v>2</v>
      </c>
      <c r="AF1166" s="25">
        <v>23</v>
      </c>
    </row>
    <row r="1167" spans="1:32" s="25" customFormat="1" ht="13.7" customHeight="1" x14ac:dyDescent="0.15">
      <c r="A1167" s="21" t="s">
        <v>1163</v>
      </c>
      <c r="B1167" s="21" t="s">
        <v>800</v>
      </c>
      <c r="C1167" s="22" t="s">
        <v>801</v>
      </c>
      <c r="D1167" s="23">
        <v>0</v>
      </c>
      <c r="E1167" s="23" t="s">
        <v>1174</v>
      </c>
      <c r="F1167" s="23" t="s">
        <v>1124</v>
      </c>
      <c r="G1167" s="1">
        <v>1</v>
      </c>
      <c r="H1167" s="1">
        <v>0</v>
      </c>
      <c r="I1167" s="1">
        <v>1</v>
      </c>
      <c r="J1167" s="1">
        <v>0</v>
      </c>
      <c r="K1167" s="1">
        <v>0</v>
      </c>
      <c r="L1167" s="1">
        <v>24</v>
      </c>
      <c r="M1167" s="1">
        <v>2</v>
      </c>
      <c r="N1167" s="1">
        <v>1</v>
      </c>
      <c r="O1167" s="1">
        <v>1</v>
      </c>
      <c r="P1167" s="1">
        <v>12</v>
      </c>
      <c r="Q1167" s="1">
        <v>18</v>
      </c>
      <c r="R1167" s="1">
        <f t="shared" si="236"/>
        <v>30</v>
      </c>
      <c r="S1167" s="24">
        <v>1</v>
      </c>
      <c r="T1167" s="24">
        <v>0</v>
      </c>
      <c r="U1167" s="24">
        <v>2</v>
      </c>
      <c r="V1167" s="24">
        <f t="shared" si="233"/>
        <v>3</v>
      </c>
      <c r="W1167" s="24">
        <v>1</v>
      </c>
      <c r="X1167" s="24">
        <v>4</v>
      </c>
      <c r="Y1167" s="24">
        <v>1</v>
      </c>
      <c r="Z1167" s="24">
        <v>1</v>
      </c>
      <c r="AA1167" s="24">
        <v>0</v>
      </c>
      <c r="AB1167" s="24">
        <v>0</v>
      </c>
      <c r="AC1167" s="24">
        <v>2</v>
      </c>
      <c r="AD1167" s="24">
        <v>1</v>
      </c>
      <c r="AE1167" s="24">
        <v>2</v>
      </c>
      <c r="AF1167" s="25">
        <v>24</v>
      </c>
    </row>
    <row r="1168" spans="1:32" s="25" customFormat="1" ht="13.7" customHeight="1" x14ac:dyDescent="0.15">
      <c r="A1168" s="21" t="s">
        <v>1163</v>
      </c>
      <c r="B1168" s="21" t="s">
        <v>800</v>
      </c>
      <c r="C1168" s="22" t="s">
        <v>802</v>
      </c>
      <c r="D1168" s="23">
        <v>0</v>
      </c>
      <c r="E1168" s="23">
        <v>1</v>
      </c>
      <c r="F1168" s="23" t="s">
        <v>1124</v>
      </c>
      <c r="G1168" s="1">
        <v>1</v>
      </c>
      <c r="H1168" s="1">
        <v>0</v>
      </c>
      <c r="I1168" s="1">
        <v>1</v>
      </c>
      <c r="J1168" s="24">
        <v>0</v>
      </c>
      <c r="K1168" s="1">
        <v>0</v>
      </c>
      <c r="L1168" s="1">
        <v>6</v>
      </c>
      <c r="M1168" s="1">
        <v>1</v>
      </c>
      <c r="N1168" s="1">
        <v>0</v>
      </c>
      <c r="O1168" s="1">
        <v>0</v>
      </c>
      <c r="P1168" s="1">
        <v>4</v>
      </c>
      <c r="Q1168" s="1">
        <v>5</v>
      </c>
      <c r="R1168" s="1">
        <f t="shared" si="236"/>
        <v>9</v>
      </c>
      <c r="S1168" s="24">
        <v>1</v>
      </c>
      <c r="T1168" s="24">
        <v>0</v>
      </c>
      <c r="U1168" s="24">
        <v>1</v>
      </c>
      <c r="V1168" s="24">
        <f t="shared" si="233"/>
        <v>2</v>
      </c>
      <c r="W1168" s="24">
        <v>1</v>
      </c>
      <c r="X1168" s="24">
        <v>1</v>
      </c>
      <c r="Y1168" s="24">
        <v>1</v>
      </c>
      <c r="Z1168" s="24">
        <v>0</v>
      </c>
      <c r="AA1168" s="24">
        <v>0</v>
      </c>
      <c r="AB1168" s="24">
        <v>0</v>
      </c>
      <c r="AC1168" s="24">
        <v>0</v>
      </c>
      <c r="AD1168" s="24">
        <v>0</v>
      </c>
      <c r="AE1168" s="24">
        <v>0</v>
      </c>
      <c r="AF1168" s="25">
        <v>25</v>
      </c>
    </row>
    <row r="1169" spans="1:32" s="25" customFormat="1" ht="13.7" customHeight="1" x14ac:dyDescent="0.15">
      <c r="A1169" s="21" t="s">
        <v>1163</v>
      </c>
      <c r="B1169" s="21" t="s">
        <v>800</v>
      </c>
      <c r="C1169" s="22" t="s">
        <v>803</v>
      </c>
      <c r="D1169" s="23">
        <v>0</v>
      </c>
      <c r="E1169" s="23">
        <v>3</v>
      </c>
      <c r="F1169" s="23" t="s">
        <v>1124</v>
      </c>
      <c r="G1169" s="1">
        <v>1</v>
      </c>
      <c r="H1169" s="1">
        <v>0</v>
      </c>
      <c r="I1169" s="1">
        <v>1</v>
      </c>
      <c r="J1169" s="1">
        <v>0</v>
      </c>
      <c r="K1169" s="1">
        <v>0</v>
      </c>
      <c r="L1169" s="1">
        <v>9</v>
      </c>
      <c r="M1169" s="1">
        <v>1</v>
      </c>
      <c r="N1169" s="1">
        <v>0</v>
      </c>
      <c r="O1169" s="1">
        <v>0</v>
      </c>
      <c r="P1169" s="1">
        <v>8</v>
      </c>
      <c r="Q1169" s="1">
        <v>4</v>
      </c>
      <c r="R1169" s="1">
        <f t="shared" si="236"/>
        <v>12</v>
      </c>
      <c r="S1169" s="24">
        <v>1</v>
      </c>
      <c r="T1169" s="24">
        <v>0</v>
      </c>
      <c r="U1169" s="24">
        <v>1</v>
      </c>
      <c r="V1169" s="24">
        <f t="shared" si="233"/>
        <v>2</v>
      </c>
      <c r="W1169" s="24">
        <v>1</v>
      </c>
      <c r="X1169" s="24">
        <v>0</v>
      </c>
      <c r="Y1169" s="24">
        <v>1</v>
      </c>
      <c r="Z1169" s="24">
        <v>0</v>
      </c>
      <c r="AA1169" s="24">
        <v>0</v>
      </c>
      <c r="AB1169" s="24">
        <v>0</v>
      </c>
      <c r="AC1169" s="24">
        <v>0</v>
      </c>
      <c r="AD1169" s="24">
        <v>0</v>
      </c>
      <c r="AE1169" s="24">
        <v>0</v>
      </c>
      <c r="AF1169" s="25">
        <v>26</v>
      </c>
    </row>
    <row r="1170" spans="1:32" s="25" customFormat="1" ht="13.7" customHeight="1" x14ac:dyDescent="0.15">
      <c r="A1170" s="21" t="s">
        <v>1163</v>
      </c>
      <c r="B1170" s="21" t="s">
        <v>800</v>
      </c>
      <c r="C1170" s="22" t="s">
        <v>804</v>
      </c>
      <c r="D1170" s="23" t="s">
        <v>742</v>
      </c>
      <c r="E1170" s="23">
        <v>2</v>
      </c>
      <c r="F1170" s="23" t="s">
        <v>1124</v>
      </c>
      <c r="G1170" s="1">
        <v>1</v>
      </c>
      <c r="H1170" s="1">
        <v>0</v>
      </c>
      <c r="I1170" s="1">
        <v>0</v>
      </c>
      <c r="J1170" s="24">
        <v>0</v>
      </c>
      <c r="K1170" s="1">
        <v>0</v>
      </c>
      <c r="L1170" s="1">
        <v>5</v>
      </c>
      <c r="M1170" s="1">
        <v>1</v>
      </c>
      <c r="N1170" s="1">
        <v>0</v>
      </c>
      <c r="O1170" s="1">
        <v>0</v>
      </c>
      <c r="P1170" s="1">
        <v>3</v>
      </c>
      <c r="Q1170" s="1">
        <v>4</v>
      </c>
      <c r="R1170" s="1">
        <f t="shared" si="236"/>
        <v>7</v>
      </c>
      <c r="S1170" s="24">
        <v>1</v>
      </c>
      <c r="T1170" s="24">
        <v>0</v>
      </c>
      <c r="U1170" s="24">
        <v>1</v>
      </c>
      <c r="V1170" s="24">
        <f t="shared" si="233"/>
        <v>2</v>
      </c>
      <c r="W1170" s="24">
        <v>1</v>
      </c>
      <c r="X1170" s="24">
        <v>1</v>
      </c>
      <c r="Y1170" s="24">
        <v>1</v>
      </c>
      <c r="Z1170" s="24">
        <v>0</v>
      </c>
      <c r="AA1170" s="24">
        <v>0</v>
      </c>
      <c r="AB1170" s="24">
        <v>0</v>
      </c>
      <c r="AC1170" s="24">
        <v>0</v>
      </c>
      <c r="AD1170" s="24">
        <v>1</v>
      </c>
      <c r="AE1170" s="24">
        <v>0</v>
      </c>
      <c r="AF1170" s="16">
        <v>27</v>
      </c>
    </row>
    <row r="1171" spans="1:32" s="25" customFormat="1" ht="13.7" customHeight="1" x14ac:dyDescent="0.15">
      <c r="A1171" s="21" t="s">
        <v>1163</v>
      </c>
      <c r="B1171" s="21" t="s">
        <v>800</v>
      </c>
      <c r="C1171" s="22" t="s">
        <v>805</v>
      </c>
      <c r="D1171" s="23" t="s">
        <v>742</v>
      </c>
      <c r="E1171" s="23">
        <v>1</v>
      </c>
      <c r="F1171" s="23" t="s">
        <v>1124</v>
      </c>
      <c r="G1171" s="1">
        <v>1</v>
      </c>
      <c r="H1171" s="1">
        <v>0</v>
      </c>
      <c r="I1171" s="1">
        <v>0</v>
      </c>
      <c r="J1171" s="1">
        <v>0</v>
      </c>
      <c r="K1171" s="1">
        <v>0</v>
      </c>
      <c r="L1171" s="1">
        <v>4</v>
      </c>
      <c r="M1171" s="1">
        <v>1</v>
      </c>
      <c r="N1171" s="1">
        <v>0</v>
      </c>
      <c r="O1171" s="1">
        <v>0</v>
      </c>
      <c r="P1171" s="1">
        <v>4</v>
      </c>
      <c r="Q1171" s="1">
        <v>2</v>
      </c>
      <c r="R1171" s="1">
        <f t="shared" si="236"/>
        <v>6</v>
      </c>
      <c r="S1171" s="24">
        <v>1</v>
      </c>
      <c r="T1171" s="24">
        <v>0</v>
      </c>
      <c r="U1171" s="24">
        <v>2</v>
      </c>
      <c r="V1171" s="24">
        <f t="shared" si="233"/>
        <v>3</v>
      </c>
      <c r="W1171" s="24">
        <v>1</v>
      </c>
      <c r="X1171" s="24">
        <v>0</v>
      </c>
      <c r="Y1171" s="24">
        <v>1</v>
      </c>
      <c r="Z1171" s="24">
        <v>0</v>
      </c>
      <c r="AA1171" s="24">
        <v>0</v>
      </c>
      <c r="AB1171" s="24">
        <v>0</v>
      </c>
      <c r="AC1171" s="24">
        <v>0</v>
      </c>
      <c r="AD1171" s="24">
        <v>0</v>
      </c>
      <c r="AE1171" s="24">
        <v>0</v>
      </c>
      <c r="AF1171" s="25">
        <v>28</v>
      </c>
    </row>
    <row r="1172" spans="1:32" s="25" customFormat="1" ht="13.7" customHeight="1" x14ac:dyDescent="0.15">
      <c r="A1172" s="21" t="s">
        <v>1163</v>
      </c>
      <c r="B1172" s="21" t="s">
        <v>800</v>
      </c>
      <c r="C1172" s="22" t="s">
        <v>806</v>
      </c>
      <c r="D1172" s="23">
        <v>0</v>
      </c>
      <c r="E1172" s="23">
        <v>3</v>
      </c>
      <c r="F1172" s="23" t="s">
        <v>1124</v>
      </c>
      <c r="G1172" s="1">
        <v>1</v>
      </c>
      <c r="H1172" s="1">
        <v>0</v>
      </c>
      <c r="I1172" s="1">
        <v>1</v>
      </c>
      <c r="J1172" s="1">
        <v>0</v>
      </c>
      <c r="K1172" s="1">
        <v>0</v>
      </c>
      <c r="L1172" s="24">
        <v>3</v>
      </c>
      <c r="M1172" s="1">
        <v>1</v>
      </c>
      <c r="N1172" s="1">
        <v>0</v>
      </c>
      <c r="O1172" s="1">
        <v>0</v>
      </c>
      <c r="P1172" s="1">
        <v>3</v>
      </c>
      <c r="Q1172" s="1">
        <v>3</v>
      </c>
      <c r="R1172" s="1">
        <f t="shared" si="236"/>
        <v>6</v>
      </c>
      <c r="S1172" s="24">
        <v>1</v>
      </c>
      <c r="T1172" s="24">
        <v>0</v>
      </c>
      <c r="U1172" s="24">
        <v>1</v>
      </c>
      <c r="V1172" s="24">
        <f t="shared" si="233"/>
        <v>2</v>
      </c>
      <c r="W1172" s="24">
        <v>1</v>
      </c>
      <c r="X1172" s="24">
        <v>0</v>
      </c>
      <c r="Y1172" s="24">
        <v>1</v>
      </c>
      <c r="Z1172" s="24">
        <v>0</v>
      </c>
      <c r="AA1172" s="24">
        <v>0</v>
      </c>
      <c r="AB1172" s="24">
        <v>0</v>
      </c>
      <c r="AC1172" s="24">
        <v>0</v>
      </c>
      <c r="AD1172" s="24">
        <v>0</v>
      </c>
      <c r="AE1172" s="24">
        <v>0</v>
      </c>
      <c r="AF1172" s="25">
        <v>29</v>
      </c>
    </row>
    <row r="1173" spans="1:32" s="25" customFormat="1" ht="13.7" customHeight="1" x14ac:dyDescent="0.15">
      <c r="A1173" s="26"/>
      <c r="B1173" s="26" t="s">
        <v>1113</v>
      </c>
      <c r="C1173" s="26">
        <f>COUNTA(C1167:C1172)</f>
        <v>6</v>
      </c>
      <c r="D1173" s="27">
        <f>COUNTIF(D1167:D1172,"併")</f>
        <v>2</v>
      </c>
      <c r="E1173" s="27">
        <v>6</v>
      </c>
      <c r="F1173" s="27"/>
      <c r="G1173" s="28">
        <f t="shared" ref="G1173:AE1173" si="239">SUM(G1167:G1172)</f>
        <v>6</v>
      </c>
      <c r="H1173" s="28">
        <f t="shared" si="239"/>
        <v>0</v>
      </c>
      <c r="I1173" s="28">
        <f t="shared" si="239"/>
        <v>4</v>
      </c>
      <c r="J1173" s="28">
        <f t="shared" si="239"/>
        <v>0</v>
      </c>
      <c r="K1173" s="28">
        <f t="shared" si="239"/>
        <v>0</v>
      </c>
      <c r="L1173" s="28">
        <f t="shared" si="239"/>
        <v>51</v>
      </c>
      <c r="M1173" s="28">
        <f t="shared" si="239"/>
        <v>7</v>
      </c>
      <c r="N1173" s="28">
        <f t="shared" si="239"/>
        <v>1</v>
      </c>
      <c r="O1173" s="28">
        <f t="shared" si="239"/>
        <v>1</v>
      </c>
      <c r="P1173" s="28">
        <f t="shared" si="239"/>
        <v>34</v>
      </c>
      <c r="Q1173" s="28">
        <f t="shared" si="239"/>
        <v>36</v>
      </c>
      <c r="R1173" s="28">
        <f t="shared" si="239"/>
        <v>70</v>
      </c>
      <c r="S1173" s="28">
        <f t="shared" si="239"/>
        <v>6</v>
      </c>
      <c r="T1173" s="28">
        <f t="shared" si="239"/>
        <v>0</v>
      </c>
      <c r="U1173" s="28">
        <f t="shared" si="239"/>
        <v>8</v>
      </c>
      <c r="V1173" s="28">
        <f t="shared" si="239"/>
        <v>14</v>
      </c>
      <c r="W1173" s="28">
        <f t="shared" si="239"/>
        <v>6</v>
      </c>
      <c r="X1173" s="28">
        <f t="shared" si="239"/>
        <v>6</v>
      </c>
      <c r="Y1173" s="28">
        <f t="shared" si="239"/>
        <v>6</v>
      </c>
      <c r="Z1173" s="28">
        <f t="shared" si="239"/>
        <v>1</v>
      </c>
      <c r="AA1173" s="28">
        <f t="shared" si="239"/>
        <v>0</v>
      </c>
      <c r="AB1173" s="28">
        <f t="shared" si="239"/>
        <v>0</v>
      </c>
      <c r="AC1173" s="28">
        <f t="shared" si="239"/>
        <v>2</v>
      </c>
      <c r="AD1173" s="28">
        <f t="shared" si="239"/>
        <v>2</v>
      </c>
      <c r="AE1173" s="28">
        <f t="shared" si="239"/>
        <v>2</v>
      </c>
      <c r="AF1173" s="25">
        <v>30</v>
      </c>
    </row>
    <row r="1174" spans="1:32" s="25" customFormat="1" ht="13.7" customHeight="1" x14ac:dyDescent="0.15">
      <c r="A1174" s="21" t="s">
        <v>1163</v>
      </c>
      <c r="B1174" s="21" t="s">
        <v>807</v>
      </c>
      <c r="C1174" s="22" t="s">
        <v>808</v>
      </c>
      <c r="D1174" s="23">
        <v>0</v>
      </c>
      <c r="E1174" s="23" t="s">
        <v>1174</v>
      </c>
      <c r="F1174" s="23" t="s">
        <v>1124</v>
      </c>
      <c r="G1174" s="1">
        <v>1</v>
      </c>
      <c r="H1174" s="1">
        <v>0</v>
      </c>
      <c r="I1174" s="1">
        <v>1</v>
      </c>
      <c r="J1174" s="1">
        <v>0</v>
      </c>
      <c r="K1174" s="1">
        <v>0</v>
      </c>
      <c r="L1174" s="1">
        <v>17</v>
      </c>
      <c r="M1174" s="1">
        <v>1</v>
      </c>
      <c r="N1174" s="1">
        <v>0</v>
      </c>
      <c r="O1174" s="1">
        <v>0</v>
      </c>
      <c r="P1174" s="1">
        <v>10</v>
      </c>
      <c r="Q1174" s="1">
        <v>10</v>
      </c>
      <c r="R1174" s="1">
        <f t="shared" si="236"/>
        <v>20</v>
      </c>
      <c r="S1174" s="24">
        <v>1</v>
      </c>
      <c r="T1174" s="24">
        <v>0</v>
      </c>
      <c r="U1174" s="24">
        <v>4</v>
      </c>
      <c r="V1174" s="24">
        <f t="shared" si="233"/>
        <v>5</v>
      </c>
      <c r="W1174" s="24">
        <v>1</v>
      </c>
      <c r="X1174" s="24">
        <v>0</v>
      </c>
      <c r="Y1174" s="24">
        <v>1</v>
      </c>
      <c r="Z1174" s="24">
        <v>1</v>
      </c>
      <c r="AA1174" s="24">
        <v>0</v>
      </c>
      <c r="AB1174" s="24">
        <v>1</v>
      </c>
      <c r="AC1174" s="24">
        <v>0</v>
      </c>
      <c r="AD1174" s="24">
        <v>0</v>
      </c>
      <c r="AE1174" s="24">
        <v>0</v>
      </c>
      <c r="AF1174" s="25">
        <v>31</v>
      </c>
    </row>
    <row r="1175" spans="1:32" s="25" customFormat="1" ht="13.7" customHeight="1" x14ac:dyDescent="0.15">
      <c r="A1175" s="21" t="s">
        <v>1163</v>
      </c>
      <c r="B1175" s="21" t="s">
        <v>807</v>
      </c>
      <c r="C1175" s="22" t="s">
        <v>809</v>
      </c>
      <c r="D1175" s="23">
        <v>0</v>
      </c>
      <c r="E1175" s="23">
        <v>1</v>
      </c>
      <c r="F1175" s="23" t="s">
        <v>1124</v>
      </c>
      <c r="G1175" s="1">
        <v>1</v>
      </c>
      <c r="H1175" s="1">
        <v>0</v>
      </c>
      <c r="I1175" s="1">
        <v>1</v>
      </c>
      <c r="J1175" s="1">
        <v>0</v>
      </c>
      <c r="K1175" s="1">
        <v>0</v>
      </c>
      <c r="L1175" s="1">
        <v>7</v>
      </c>
      <c r="M1175" s="1">
        <v>1</v>
      </c>
      <c r="N1175" s="1">
        <v>0</v>
      </c>
      <c r="O1175" s="1">
        <v>0</v>
      </c>
      <c r="P1175" s="1">
        <v>6</v>
      </c>
      <c r="Q1175" s="1">
        <v>4</v>
      </c>
      <c r="R1175" s="1">
        <f t="shared" si="236"/>
        <v>10</v>
      </c>
      <c r="S1175" s="24">
        <v>1</v>
      </c>
      <c r="T1175" s="24">
        <v>0</v>
      </c>
      <c r="U1175" s="24">
        <v>2</v>
      </c>
      <c r="V1175" s="24">
        <f t="shared" si="233"/>
        <v>3</v>
      </c>
      <c r="W1175" s="24">
        <v>1</v>
      </c>
      <c r="X1175" s="24">
        <v>1</v>
      </c>
      <c r="Y1175" s="24">
        <v>1</v>
      </c>
      <c r="Z1175" s="24">
        <v>0</v>
      </c>
      <c r="AA1175" s="24">
        <v>0</v>
      </c>
      <c r="AB1175" s="24">
        <v>0</v>
      </c>
      <c r="AC1175" s="24">
        <v>0</v>
      </c>
      <c r="AD1175" s="24">
        <v>0</v>
      </c>
      <c r="AE1175" s="24">
        <v>0</v>
      </c>
      <c r="AF1175" s="16">
        <v>32</v>
      </c>
    </row>
    <row r="1176" spans="1:32" s="25" customFormat="1" ht="13.7" customHeight="1" x14ac:dyDescent="0.15">
      <c r="A1176" s="21" t="s">
        <v>1163</v>
      </c>
      <c r="B1176" s="21" t="s">
        <v>807</v>
      </c>
      <c r="C1176" s="22" t="s">
        <v>810</v>
      </c>
      <c r="D1176" s="23">
        <v>0</v>
      </c>
      <c r="E1176" s="23">
        <v>3</v>
      </c>
      <c r="F1176" s="23" t="s">
        <v>1124</v>
      </c>
      <c r="G1176" s="1">
        <v>1</v>
      </c>
      <c r="H1176" s="1">
        <v>0</v>
      </c>
      <c r="I1176" s="1">
        <v>1</v>
      </c>
      <c r="J1176" s="1">
        <v>0</v>
      </c>
      <c r="K1176" s="1">
        <v>0</v>
      </c>
      <c r="L1176" s="1">
        <v>4</v>
      </c>
      <c r="M1176" s="24">
        <v>1</v>
      </c>
      <c r="N1176" s="1">
        <v>0</v>
      </c>
      <c r="O1176" s="1">
        <v>0</v>
      </c>
      <c r="P1176" s="1">
        <v>5</v>
      </c>
      <c r="Q1176" s="1">
        <v>2</v>
      </c>
      <c r="R1176" s="1">
        <f t="shared" si="236"/>
        <v>7</v>
      </c>
      <c r="S1176" s="24">
        <v>1</v>
      </c>
      <c r="T1176" s="24">
        <v>0</v>
      </c>
      <c r="U1176" s="24">
        <v>1</v>
      </c>
      <c r="V1176" s="24">
        <f t="shared" si="233"/>
        <v>2</v>
      </c>
      <c r="W1176" s="24">
        <v>1</v>
      </c>
      <c r="X1176" s="24">
        <v>1</v>
      </c>
      <c r="Y1176" s="24">
        <v>1</v>
      </c>
      <c r="Z1176" s="24">
        <v>0</v>
      </c>
      <c r="AA1176" s="24">
        <v>0</v>
      </c>
      <c r="AB1176" s="24">
        <v>0</v>
      </c>
      <c r="AC1176" s="24">
        <v>0</v>
      </c>
      <c r="AD1176" s="24">
        <v>0</v>
      </c>
      <c r="AE1176" s="24">
        <v>0</v>
      </c>
      <c r="AF1176" s="25">
        <v>33</v>
      </c>
    </row>
    <row r="1177" spans="1:32" s="25" customFormat="1" ht="13.7" customHeight="1" x14ac:dyDescent="0.15">
      <c r="A1177" s="21" t="s">
        <v>1163</v>
      </c>
      <c r="B1177" s="21" t="s">
        <v>807</v>
      </c>
      <c r="C1177" s="22" t="s">
        <v>811</v>
      </c>
      <c r="D1177" s="23">
        <v>0</v>
      </c>
      <c r="E1177" s="23">
        <v>1</v>
      </c>
      <c r="F1177" s="23" t="s">
        <v>1124</v>
      </c>
      <c r="G1177" s="1">
        <v>1</v>
      </c>
      <c r="H1177" s="1">
        <v>0</v>
      </c>
      <c r="I1177" s="1">
        <v>1</v>
      </c>
      <c r="J1177" s="1">
        <v>0</v>
      </c>
      <c r="K1177" s="1">
        <v>0</v>
      </c>
      <c r="L1177" s="1">
        <v>2</v>
      </c>
      <c r="M1177" s="1">
        <v>0</v>
      </c>
      <c r="N1177" s="1">
        <v>0</v>
      </c>
      <c r="O1177" s="1">
        <v>0</v>
      </c>
      <c r="P1177" s="1">
        <v>3</v>
      </c>
      <c r="Q1177" s="1">
        <v>1</v>
      </c>
      <c r="R1177" s="1">
        <f t="shared" si="236"/>
        <v>4</v>
      </c>
      <c r="S1177" s="24">
        <v>0</v>
      </c>
      <c r="T1177" s="24">
        <v>0</v>
      </c>
      <c r="U1177" s="24">
        <v>1</v>
      </c>
      <c r="V1177" s="24">
        <f t="shared" si="233"/>
        <v>1</v>
      </c>
      <c r="W1177" s="24">
        <v>1</v>
      </c>
      <c r="X1177" s="24">
        <v>0</v>
      </c>
      <c r="Y1177" s="24">
        <v>1</v>
      </c>
      <c r="Z1177" s="24">
        <v>0</v>
      </c>
      <c r="AA1177" s="24">
        <v>0</v>
      </c>
      <c r="AB1177" s="24">
        <v>0</v>
      </c>
      <c r="AC1177" s="24">
        <v>0</v>
      </c>
      <c r="AD1177" s="24">
        <v>0</v>
      </c>
      <c r="AE1177" s="24">
        <v>0</v>
      </c>
      <c r="AF1177" s="25">
        <v>34</v>
      </c>
    </row>
    <row r="1178" spans="1:32" s="25" customFormat="1" ht="13.7" customHeight="1" x14ac:dyDescent="0.15">
      <c r="A1178" s="21" t="s">
        <v>1163</v>
      </c>
      <c r="B1178" s="21" t="s">
        <v>807</v>
      </c>
      <c r="C1178" s="22" t="s">
        <v>812</v>
      </c>
      <c r="D1178" s="23">
        <v>0</v>
      </c>
      <c r="E1178" s="23">
        <v>1</v>
      </c>
      <c r="F1178" s="23" t="s">
        <v>1124</v>
      </c>
      <c r="G1178" s="1">
        <v>1</v>
      </c>
      <c r="H1178" s="1">
        <v>0</v>
      </c>
      <c r="I1178" s="1">
        <v>1</v>
      </c>
      <c r="J1178" s="1">
        <v>0</v>
      </c>
      <c r="K1178" s="1">
        <v>0</v>
      </c>
      <c r="L1178" s="1">
        <v>4</v>
      </c>
      <c r="M1178" s="1">
        <v>1</v>
      </c>
      <c r="N1178" s="1">
        <v>0</v>
      </c>
      <c r="O1178" s="1">
        <v>0</v>
      </c>
      <c r="P1178" s="1">
        <v>4</v>
      </c>
      <c r="Q1178" s="1">
        <v>3</v>
      </c>
      <c r="R1178" s="1">
        <f t="shared" si="236"/>
        <v>7</v>
      </c>
      <c r="S1178" s="24">
        <v>1</v>
      </c>
      <c r="T1178" s="24">
        <v>0</v>
      </c>
      <c r="U1178" s="24">
        <v>1</v>
      </c>
      <c r="V1178" s="24">
        <f t="shared" si="233"/>
        <v>2</v>
      </c>
      <c r="W1178" s="24">
        <v>1</v>
      </c>
      <c r="X1178" s="24">
        <v>1</v>
      </c>
      <c r="Y1178" s="24">
        <v>1</v>
      </c>
      <c r="Z1178" s="24">
        <v>0</v>
      </c>
      <c r="AA1178" s="24">
        <v>0</v>
      </c>
      <c r="AB1178" s="24">
        <v>0</v>
      </c>
      <c r="AC1178" s="24">
        <v>0</v>
      </c>
      <c r="AD1178" s="24">
        <v>0</v>
      </c>
      <c r="AE1178" s="24">
        <v>0</v>
      </c>
      <c r="AF1178" s="25">
        <v>35</v>
      </c>
    </row>
    <row r="1179" spans="1:32" s="25" customFormat="1" ht="13.7" customHeight="1" x14ac:dyDescent="0.15">
      <c r="A1179" s="26"/>
      <c r="B1179" s="26" t="s">
        <v>1113</v>
      </c>
      <c r="C1179" s="26">
        <f>COUNTA(C1174:C1178)</f>
        <v>5</v>
      </c>
      <c r="D1179" s="27">
        <f>COUNTIF(D1174:D1178,"併")</f>
        <v>0</v>
      </c>
      <c r="E1179" s="27">
        <v>5</v>
      </c>
      <c r="F1179" s="27"/>
      <c r="G1179" s="28">
        <f t="shared" ref="G1179:AE1179" si="240">SUM(G1174:G1178)</f>
        <v>5</v>
      </c>
      <c r="H1179" s="28">
        <f t="shared" si="240"/>
        <v>0</v>
      </c>
      <c r="I1179" s="28">
        <f t="shared" si="240"/>
        <v>5</v>
      </c>
      <c r="J1179" s="28">
        <f t="shared" si="240"/>
        <v>0</v>
      </c>
      <c r="K1179" s="28">
        <f t="shared" si="240"/>
        <v>0</v>
      </c>
      <c r="L1179" s="28">
        <f t="shared" si="240"/>
        <v>34</v>
      </c>
      <c r="M1179" s="28">
        <f t="shared" si="240"/>
        <v>4</v>
      </c>
      <c r="N1179" s="28">
        <f t="shared" si="240"/>
        <v>0</v>
      </c>
      <c r="O1179" s="28">
        <f t="shared" si="240"/>
        <v>0</v>
      </c>
      <c r="P1179" s="28">
        <f t="shared" si="240"/>
        <v>28</v>
      </c>
      <c r="Q1179" s="28">
        <f t="shared" si="240"/>
        <v>20</v>
      </c>
      <c r="R1179" s="28">
        <f t="shared" si="240"/>
        <v>48</v>
      </c>
      <c r="S1179" s="28">
        <f t="shared" si="240"/>
        <v>4</v>
      </c>
      <c r="T1179" s="28">
        <f t="shared" si="240"/>
        <v>0</v>
      </c>
      <c r="U1179" s="28">
        <f t="shared" si="240"/>
        <v>9</v>
      </c>
      <c r="V1179" s="28">
        <f t="shared" si="240"/>
        <v>13</v>
      </c>
      <c r="W1179" s="28">
        <f t="shared" si="240"/>
        <v>5</v>
      </c>
      <c r="X1179" s="28">
        <f t="shared" si="240"/>
        <v>3</v>
      </c>
      <c r="Y1179" s="28">
        <f t="shared" si="240"/>
        <v>5</v>
      </c>
      <c r="Z1179" s="28">
        <f t="shared" si="240"/>
        <v>1</v>
      </c>
      <c r="AA1179" s="28">
        <f t="shared" si="240"/>
        <v>0</v>
      </c>
      <c r="AB1179" s="28">
        <f t="shared" si="240"/>
        <v>1</v>
      </c>
      <c r="AC1179" s="28">
        <f t="shared" si="240"/>
        <v>0</v>
      </c>
      <c r="AD1179" s="28">
        <f t="shared" si="240"/>
        <v>0</v>
      </c>
      <c r="AE1179" s="28">
        <f t="shared" si="240"/>
        <v>0</v>
      </c>
      <c r="AF1179" s="25">
        <v>36</v>
      </c>
    </row>
    <row r="1180" spans="1:32" s="25" customFormat="1" ht="13.7" customHeight="1" x14ac:dyDescent="0.15">
      <c r="A1180" s="21" t="s">
        <v>1163</v>
      </c>
      <c r="B1180" s="21" t="s">
        <v>815</v>
      </c>
      <c r="C1180" s="30" t="s">
        <v>816</v>
      </c>
      <c r="D1180" s="23">
        <v>0</v>
      </c>
      <c r="E1180" s="23">
        <v>1</v>
      </c>
      <c r="F1180" s="23" t="s">
        <v>1124</v>
      </c>
      <c r="G1180" s="1">
        <v>1</v>
      </c>
      <c r="H1180" s="1">
        <v>0</v>
      </c>
      <c r="I1180" s="1">
        <v>1</v>
      </c>
      <c r="J1180" s="1">
        <v>0</v>
      </c>
      <c r="K1180" s="1">
        <v>0</v>
      </c>
      <c r="L1180" s="1">
        <v>13</v>
      </c>
      <c r="M1180" s="1">
        <v>1</v>
      </c>
      <c r="N1180" s="1">
        <v>1</v>
      </c>
      <c r="O1180" s="1">
        <v>1</v>
      </c>
      <c r="P1180" s="1">
        <v>9</v>
      </c>
      <c r="Q1180" s="1">
        <v>9</v>
      </c>
      <c r="R1180" s="1">
        <f t="shared" si="236"/>
        <v>18</v>
      </c>
      <c r="S1180" s="24">
        <v>1</v>
      </c>
      <c r="T1180" s="24">
        <v>0</v>
      </c>
      <c r="U1180" s="24">
        <v>10</v>
      </c>
      <c r="V1180" s="24">
        <f t="shared" si="233"/>
        <v>11</v>
      </c>
      <c r="W1180" s="24">
        <v>1</v>
      </c>
      <c r="X1180" s="24">
        <v>2</v>
      </c>
      <c r="Y1180" s="24">
        <v>1</v>
      </c>
      <c r="Z1180" s="24">
        <v>0</v>
      </c>
      <c r="AA1180" s="24">
        <v>0</v>
      </c>
      <c r="AB1180" s="24">
        <v>0</v>
      </c>
      <c r="AC1180" s="24">
        <v>1</v>
      </c>
      <c r="AD1180" s="24">
        <v>0</v>
      </c>
      <c r="AE1180" s="24">
        <v>1</v>
      </c>
      <c r="AF1180" s="16">
        <v>37</v>
      </c>
    </row>
    <row r="1181" spans="1:32" s="25" customFormat="1" ht="13.7" customHeight="1" x14ac:dyDescent="0.15">
      <c r="A1181" s="21" t="s">
        <v>1163</v>
      </c>
      <c r="B1181" s="21" t="s">
        <v>815</v>
      </c>
      <c r="C1181" s="22" t="s">
        <v>817</v>
      </c>
      <c r="D1181" s="23">
        <v>0</v>
      </c>
      <c r="E1181" s="23">
        <v>2</v>
      </c>
      <c r="F1181" s="23" t="s">
        <v>1124</v>
      </c>
      <c r="G1181" s="1">
        <v>1</v>
      </c>
      <c r="H1181" s="1">
        <v>0</v>
      </c>
      <c r="I1181" s="1">
        <v>1</v>
      </c>
      <c r="J1181" s="24">
        <v>0</v>
      </c>
      <c r="K1181" s="1">
        <v>0</v>
      </c>
      <c r="L1181" s="1">
        <v>7</v>
      </c>
      <c r="M1181" s="1">
        <v>1</v>
      </c>
      <c r="N1181" s="1">
        <v>0</v>
      </c>
      <c r="O1181" s="1">
        <v>0</v>
      </c>
      <c r="P1181" s="1">
        <v>7</v>
      </c>
      <c r="Q1181" s="1">
        <v>3</v>
      </c>
      <c r="R1181" s="1">
        <f t="shared" si="236"/>
        <v>10</v>
      </c>
      <c r="S1181" s="24">
        <v>1</v>
      </c>
      <c r="T1181" s="24">
        <v>0</v>
      </c>
      <c r="U1181" s="24">
        <v>5</v>
      </c>
      <c r="V1181" s="24">
        <f t="shared" si="233"/>
        <v>6</v>
      </c>
      <c r="W1181" s="24">
        <v>1</v>
      </c>
      <c r="X1181" s="24">
        <v>0</v>
      </c>
      <c r="Y1181" s="24">
        <v>1</v>
      </c>
      <c r="Z1181" s="24">
        <v>0</v>
      </c>
      <c r="AA1181" s="24">
        <v>0</v>
      </c>
      <c r="AB1181" s="24">
        <v>0</v>
      </c>
      <c r="AC1181" s="24">
        <v>0</v>
      </c>
      <c r="AD1181" s="24">
        <v>0</v>
      </c>
      <c r="AE1181" s="24">
        <v>0</v>
      </c>
      <c r="AF1181" s="25">
        <v>38</v>
      </c>
    </row>
    <row r="1182" spans="1:32" s="25" customFormat="1" ht="13.7" customHeight="1" x14ac:dyDescent="0.15">
      <c r="A1182" s="21" t="s">
        <v>1163</v>
      </c>
      <c r="B1182" s="21" t="s">
        <v>815</v>
      </c>
      <c r="C1182" s="22" t="s">
        <v>818</v>
      </c>
      <c r="D1182" s="23">
        <v>0</v>
      </c>
      <c r="E1182" s="23">
        <v>1</v>
      </c>
      <c r="F1182" s="23" t="s">
        <v>1124</v>
      </c>
      <c r="G1182" s="1">
        <v>1</v>
      </c>
      <c r="H1182" s="1">
        <v>0</v>
      </c>
      <c r="I1182" s="1">
        <v>1</v>
      </c>
      <c r="J1182" s="1">
        <v>0</v>
      </c>
      <c r="K1182" s="1">
        <v>0</v>
      </c>
      <c r="L1182" s="1">
        <v>5</v>
      </c>
      <c r="M1182" s="1">
        <v>1</v>
      </c>
      <c r="N1182" s="1">
        <v>0</v>
      </c>
      <c r="O1182" s="1">
        <v>0</v>
      </c>
      <c r="P1182" s="1">
        <v>4</v>
      </c>
      <c r="Q1182" s="1">
        <v>4</v>
      </c>
      <c r="R1182" s="1">
        <f t="shared" si="236"/>
        <v>8</v>
      </c>
      <c r="S1182" s="24">
        <v>1</v>
      </c>
      <c r="T1182" s="24">
        <v>0</v>
      </c>
      <c r="U1182" s="24">
        <v>4</v>
      </c>
      <c r="V1182" s="24">
        <f t="shared" si="233"/>
        <v>5</v>
      </c>
      <c r="W1182" s="24">
        <v>1</v>
      </c>
      <c r="X1182" s="24">
        <v>0</v>
      </c>
      <c r="Y1182" s="24">
        <v>1</v>
      </c>
      <c r="Z1182" s="24">
        <v>0</v>
      </c>
      <c r="AA1182" s="24">
        <v>0</v>
      </c>
      <c r="AB1182" s="24">
        <v>0</v>
      </c>
      <c r="AC1182" s="24">
        <v>0</v>
      </c>
      <c r="AD1182" s="24">
        <v>0</v>
      </c>
      <c r="AE1182" s="24">
        <v>0</v>
      </c>
      <c r="AF1182" s="25">
        <v>39</v>
      </c>
    </row>
    <row r="1183" spans="1:32" s="25" customFormat="1" ht="13.7" customHeight="1" x14ac:dyDescent="0.15">
      <c r="A1183" s="26"/>
      <c r="B1183" s="26" t="s">
        <v>1113</v>
      </c>
      <c r="C1183" s="26">
        <f>COUNTA(C1180:C1182)</f>
        <v>3</v>
      </c>
      <c r="D1183" s="27">
        <f>COUNTIF(D1180:D1182,"併")</f>
        <v>0</v>
      </c>
      <c r="E1183" s="27">
        <v>3</v>
      </c>
      <c r="F1183" s="27"/>
      <c r="G1183" s="28">
        <f>SUM(G1180:G1182)</f>
        <v>3</v>
      </c>
      <c r="H1183" s="28">
        <f t="shared" ref="H1183:AE1183" si="241">SUM(H1180:H1182)</f>
        <v>0</v>
      </c>
      <c r="I1183" s="28">
        <f t="shared" si="241"/>
        <v>3</v>
      </c>
      <c r="J1183" s="28">
        <f t="shared" si="241"/>
        <v>0</v>
      </c>
      <c r="K1183" s="28">
        <f t="shared" si="241"/>
        <v>0</v>
      </c>
      <c r="L1183" s="28">
        <f t="shared" si="241"/>
        <v>25</v>
      </c>
      <c r="M1183" s="28">
        <f t="shared" si="241"/>
        <v>3</v>
      </c>
      <c r="N1183" s="28">
        <f t="shared" si="241"/>
        <v>1</v>
      </c>
      <c r="O1183" s="28">
        <f t="shared" si="241"/>
        <v>1</v>
      </c>
      <c r="P1183" s="28">
        <f t="shared" si="241"/>
        <v>20</v>
      </c>
      <c r="Q1183" s="28">
        <f t="shared" si="241"/>
        <v>16</v>
      </c>
      <c r="R1183" s="28">
        <f t="shared" si="241"/>
        <v>36</v>
      </c>
      <c r="S1183" s="28">
        <f t="shared" si="241"/>
        <v>3</v>
      </c>
      <c r="T1183" s="28">
        <f t="shared" si="241"/>
        <v>0</v>
      </c>
      <c r="U1183" s="28">
        <f t="shared" si="241"/>
        <v>19</v>
      </c>
      <c r="V1183" s="28">
        <f t="shared" si="241"/>
        <v>22</v>
      </c>
      <c r="W1183" s="28">
        <f t="shared" si="241"/>
        <v>3</v>
      </c>
      <c r="X1183" s="28">
        <f t="shared" si="241"/>
        <v>2</v>
      </c>
      <c r="Y1183" s="28">
        <f t="shared" si="241"/>
        <v>3</v>
      </c>
      <c r="Z1183" s="28">
        <f t="shared" si="241"/>
        <v>0</v>
      </c>
      <c r="AA1183" s="28">
        <f t="shared" si="241"/>
        <v>0</v>
      </c>
      <c r="AB1183" s="28">
        <f t="shared" si="241"/>
        <v>0</v>
      </c>
      <c r="AC1183" s="28">
        <f t="shared" si="241"/>
        <v>1</v>
      </c>
      <c r="AD1183" s="28">
        <f t="shared" si="241"/>
        <v>0</v>
      </c>
      <c r="AE1183" s="28">
        <f t="shared" si="241"/>
        <v>1</v>
      </c>
      <c r="AF1183" s="25">
        <v>40</v>
      </c>
    </row>
    <row r="1184" spans="1:32" s="25" customFormat="1" ht="13.7" customHeight="1" x14ac:dyDescent="0.15">
      <c r="A1184" s="21" t="s">
        <v>1163</v>
      </c>
      <c r="B1184" s="21" t="s">
        <v>819</v>
      </c>
      <c r="C1184" s="22" t="s">
        <v>820</v>
      </c>
      <c r="D1184" s="23">
        <v>0</v>
      </c>
      <c r="E1184" s="23" t="s">
        <v>1173</v>
      </c>
      <c r="F1184" s="23" t="s">
        <v>1124</v>
      </c>
      <c r="G1184" s="1">
        <v>2</v>
      </c>
      <c r="H1184" s="1">
        <v>0</v>
      </c>
      <c r="I1184" s="1">
        <v>1</v>
      </c>
      <c r="J1184" s="1">
        <v>0</v>
      </c>
      <c r="K1184" s="1">
        <v>0</v>
      </c>
      <c r="L1184" s="1">
        <v>17</v>
      </c>
      <c r="M1184" s="1">
        <v>1</v>
      </c>
      <c r="N1184" s="1">
        <v>1</v>
      </c>
      <c r="O1184" s="1">
        <v>0</v>
      </c>
      <c r="P1184" s="1">
        <v>12</v>
      </c>
      <c r="Q1184" s="1">
        <v>10</v>
      </c>
      <c r="R1184" s="1">
        <f>P1184+Q1184</f>
        <v>22</v>
      </c>
      <c r="S1184" s="24">
        <v>1</v>
      </c>
      <c r="T1184" s="24">
        <v>0</v>
      </c>
      <c r="U1184" s="24">
        <v>3</v>
      </c>
      <c r="V1184" s="24">
        <f t="shared" si="233"/>
        <v>4</v>
      </c>
      <c r="W1184" s="24">
        <v>1</v>
      </c>
      <c r="X1184" s="24">
        <v>4</v>
      </c>
      <c r="Y1184" s="24">
        <v>1</v>
      </c>
      <c r="Z1184" s="24">
        <v>1</v>
      </c>
      <c r="AA1184" s="24">
        <v>0</v>
      </c>
      <c r="AB1184" s="24">
        <v>0</v>
      </c>
      <c r="AC1184" s="24">
        <v>0</v>
      </c>
      <c r="AD1184" s="24">
        <v>0</v>
      </c>
      <c r="AE1184" s="24">
        <v>0</v>
      </c>
      <c r="AF1184" s="25">
        <v>41</v>
      </c>
    </row>
    <row r="1185" spans="1:32" s="25" customFormat="1" ht="13.7" customHeight="1" x14ac:dyDescent="0.15">
      <c r="A1185" s="21" t="s">
        <v>1163</v>
      </c>
      <c r="B1185" s="21" t="s">
        <v>819</v>
      </c>
      <c r="C1185" s="22" t="s">
        <v>821</v>
      </c>
      <c r="D1185" s="23" t="s">
        <v>742</v>
      </c>
      <c r="E1185" s="23">
        <v>1</v>
      </c>
      <c r="F1185" s="23" t="s">
        <v>1124</v>
      </c>
      <c r="G1185" s="1">
        <v>1</v>
      </c>
      <c r="H1185" s="1">
        <v>0</v>
      </c>
      <c r="I1185" s="1">
        <v>0</v>
      </c>
      <c r="J1185" s="1">
        <v>0</v>
      </c>
      <c r="K1185" s="1">
        <v>0</v>
      </c>
      <c r="L1185" s="1">
        <v>4</v>
      </c>
      <c r="M1185" s="1">
        <v>1</v>
      </c>
      <c r="N1185" s="1">
        <v>0</v>
      </c>
      <c r="O1185" s="1">
        <v>0</v>
      </c>
      <c r="P1185" s="1">
        <v>2</v>
      </c>
      <c r="Q1185" s="1">
        <v>4</v>
      </c>
      <c r="R1185" s="1">
        <f>P1185+Q1185</f>
        <v>6</v>
      </c>
      <c r="S1185" s="24">
        <v>1</v>
      </c>
      <c r="T1185" s="24">
        <v>0</v>
      </c>
      <c r="U1185" s="24">
        <v>2</v>
      </c>
      <c r="V1185" s="24">
        <f t="shared" si="233"/>
        <v>3</v>
      </c>
      <c r="W1185" s="24">
        <v>1</v>
      </c>
      <c r="X1185" s="24">
        <v>0</v>
      </c>
      <c r="Y1185" s="24">
        <v>1</v>
      </c>
      <c r="Z1185" s="24">
        <v>0</v>
      </c>
      <c r="AA1185" s="24">
        <v>0</v>
      </c>
      <c r="AB1185" s="24">
        <v>0</v>
      </c>
      <c r="AC1185" s="24">
        <v>0</v>
      </c>
      <c r="AD1185" s="24">
        <v>0</v>
      </c>
      <c r="AE1185" s="24">
        <v>0</v>
      </c>
      <c r="AF1185" s="16">
        <v>42</v>
      </c>
    </row>
    <row r="1186" spans="1:32" s="25" customFormat="1" ht="13.7" customHeight="1" x14ac:dyDescent="0.15">
      <c r="A1186" s="26"/>
      <c r="B1186" s="26" t="s">
        <v>1113</v>
      </c>
      <c r="C1186" s="26">
        <f>COUNTA(C1184:C1185)</f>
        <v>2</v>
      </c>
      <c r="D1186" s="27">
        <f>COUNTIF(D1184:D1185,"併")</f>
        <v>1</v>
      </c>
      <c r="E1186" s="27">
        <v>1</v>
      </c>
      <c r="F1186" s="27"/>
      <c r="G1186" s="28">
        <f t="shared" ref="G1186:AE1186" si="242">SUM(G1184:G1185)</f>
        <v>3</v>
      </c>
      <c r="H1186" s="28">
        <f t="shared" si="242"/>
        <v>0</v>
      </c>
      <c r="I1186" s="28">
        <f t="shared" si="242"/>
        <v>1</v>
      </c>
      <c r="J1186" s="28">
        <f t="shared" si="242"/>
        <v>0</v>
      </c>
      <c r="K1186" s="28">
        <f t="shared" si="242"/>
        <v>0</v>
      </c>
      <c r="L1186" s="28">
        <f t="shared" si="242"/>
        <v>21</v>
      </c>
      <c r="M1186" s="28">
        <f t="shared" si="242"/>
        <v>2</v>
      </c>
      <c r="N1186" s="28">
        <f t="shared" si="242"/>
        <v>1</v>
      </c>
      <c r="O1186" s="28">
        <f t="shared" si="242"/>
        <v>0</v>
      </c>
      <c r="P1186" s="28">
        <f t="shared" si="242"/>
        <v>14</v>
      </c>
      <c r="Q1186" s="28">
        <f t="shared" si="242"/>
        <v>14</v>
      </c>
      <c r="R1186" s="28">
        <f t="shared" si="242"/>
        <v>28</v>
      </c>
      <c r="S1186" s="28">
        <f t="shared" si="242"/>
        <v>2</v>
      </c>
      <c r="T1186" s="28">
        <f t="shared" si="242"/>
        <v>0</v>
      </c>
      <c r="U1186" s="28">
        <f t="shared" si="242"/>
        <v>5</v>
      </c>
      <c r="V1186" s="28">
        <f t="shared" si="242"/>
        <v>7</v>
      </c>
      <c r="W1186" s="28">
        <f t="shared" si="242"/>
        <v>2</v>
      </c>
      <c r="X1186" s="28">
        <f t="shared" si="242"/>
        <v>4</v>
      </c>
      <c r="Y1186" s="28">
        <f t="shared" si="242"/>
        <v>2</v>
      </c>
      <c r="Z1186" s="28">
        <f t="shared" si="242"/>
        <v>1</v>
      </c>
      <c r="AA1186" s="28">
        <f t="shared" si="242"/>
        <v>0</v>
      </c>
      <c r="AB1186" s="28">
        <f t="shared" si="242"/>
        <v>0</v>
      </c>
      <c r="AC1186" s="28">
        <f t="shared" si="242"/>
        <v>0</v>
      </c>
      <c r="AD1186" s="28">
        <f t="shared" si="242"/>
        <v>0</v>
      </c>
      <c r="AE1186" s="28">
        <f t="shared" si="242"/>
        <v>0</v>
      </c>
      <c r="AF1186" s="25">
        <v>44</v>
      </c>
    </row>
    <row r="1187" spans="1:32" s="25" customFormat="1" ht="13.7" customHeight="1" x14ac:dyDescent="0.15">
      <c r="A1187" s="31"/>
      <c r="B1187" s="31" t="s">
        <v>1114</v>
      </c>
      <c r="C1187" s="31">
        <f>C1150+C1156+C1161+C1166+C1173+C1179+C1183+C1186</f>
        <v>55</v>
      </c>
      <c r="D1187" s="31">
        <f t="shared" ref="D1187:AE1187" si="243">D1150+D1156+D1161+D1166+D1173+D1179+D1183+D1186</f>
        <v>6</v>
      </c>
      <c r="E1187" s="31">
        <f t="shared" si="243"/>
        <v>30</v>
      </c>
      <c r="F1187" s="31">
        <f t="shared" si="243"/>
        <v>0</v>
      </c>
      <c r="G1187" s="108">
        <f t="shared" si="243"/>
        <v>54</v>
      </c>
      <c r="H1187" s="108">
        <f t="shared" si="243"/>
        <v>0</v>
      </c>
      <c r="I1187" s="108">
        <f t="shared" si="243"/>
        <v>51</v>
      </c>
      <c r="J1187" s="108">
        <f t="shared" si="243"/>
        <v>11</v>
      </c>
      <c r="K1187" s="108">
        <f t="shared" si="243"/>
        <v>0</v>
      </c>
      <c r="L1187" s="108">
        <f t="shared" si="243"/>
        <v>777</v>
      </c>
      <c r="M1187" s="108">
        <f t="shared" si="243"/>
        <v>57</v>
      </c>
      <c r="N1187" s="108">
        <f t="shared" si="243"/>
        <v>8</v>
      </c>
      <c r="O1187" s="108">
        <f t="shared" si="243"/>
        <v>3</v>
      </c>
      <c r="P1187" s="108">
        <f t="shared" si="243"/>
        <v>458</v>
      </c>
      <c r="Q1187" s="108">
        <f t="shared" si="243"/>
        <v>503</v>
      </c>
      <c r="R1187" s="108">
        <f t="shared" si="243"/>
        <v>961</v>
      </c>
      <c r="S1187" s="108">
        <f t="shared" si="243"/>
        <v>58</v>
      </c>
      <c r="T1187" s="108">
        <f t="shared" si="243"/>
        <v>0</v>
      </c>
      <c r="U1187" s="108">
        <f t="shared" si="243"/>
        <v>196</v>
      </c>
      <c r="V1187" s="108">
        <f t="shared" si="243"/>
        <v>254</v>
      </c>
      <c r="W1187" s="108">
        <f t="shared" si="243"/>
        <v>54</v>
      </c>
      <c r="X1187" s="108">
        <f t="shared" si="243"/>
        <v>128</v>
      </c>
      <c r="Y1187" s="108">
        <f t="shared" si="243"/>
        <v>54</v>
      </c>
      <c r="Z1187" s="108">
        <f t="shared" si="243"/>
        <v>20</v>
      </c>
      <c r="AA1187" s="108">
        <f t="shared" si="243"/>
        <v>6</v>
      </c>
      <c r="AB1187" s="108">
        <f t="shared" si="243"/>
        <v>8</v>
      </c>
      <c r="AC1187" s="108">
        <f t="shared" si="243"/>
        <v>18</v>
      </c>
      <c r="AD1187" s="108">
        <f t="shared" si="243"/>
        <v>3</v>
      </c>
      <c r="AE1187" s="108">
        <f t="shared" si="243"/>
        <v>16</v>
      </c>
      <c r="AF1187" s="25">
        <v>45</v>
      </c>
    </row>
    <row r="1188" spans="1:32" s="25" customFormat="1" ht="13.7" customHeight="1" x14ac:dyDescent="0.15">
      <c r="A1188" s="21" t="s">
        <v>1164</v>
      </c>
      <c r="B1188" s="21" t="s">
        <v>293</v>
      </c>
      <c r="C1188" s="22" t="s">
        <v>294</v>
      </c>
      <c r="D1188" s="23">
        <v>0</v>
      </c>
      <c r="E1188" s="23" t="s">
        <v>1174</v>
      </c>
      <c r="F1188" s="23" t="s">
        <v>1124</v>
      </c>
      <c r="G1188" s="1">
        <v>1</v>
      </c>
      <c r="H1188" s="1">
        <v>0</v>
      </c>
      <c r="I1188" s="1">
        <v>1</v>
      </c>
      <c r="J1188" s="1">
        <v>1</v>
      </c>
      <c r="K1188" s="1">
        <v>0</v>
      </c>
      <c r="L1188" s="1">
        <v>30</v>
      </c>
      <c r="M1188" s="1">
        <v>1</v>
      </c>
      <c r="N1188" s="1">
        <v>1</v>
      </c>
      <c r="O1188" s="1">
        <v>2</v>
      </c>
      <c r="P1188" s="1">
        <v>14</v>
      </c>
      <c r="Q1188" s="1">
        <v>23</v>
      </c>
      <c r="R1188" s="1">
        <f t="shared" ref="R1188:R1215" si="244">P1188+Q1188</f>
        <v>37</v>
      </c>
      <c r="S1188" s="24">
        <v>1</v>
      </c>
      <c r="T1188" s="24">
        <v>0</v>
      </c>
      <c r="U1188" s="24">
        <v>4</v>
      </c>
      <c r="V1188" s="24">
        <f t="shared" ref="V1188:V1215" si="245">S1188+T1188+U1188</f>
        <v>5</v>
      </c>
      <c r="W1188" s="24">
        <v>1</v>
      </c>
      <c r="X1188" s="24">
        <v>6</v>
      </c>
      <c r="Y1188" s="24">
        <v>1</v>
      </c>
      <c r="Z1188" s="24">
        <v>1</v>
      </c>
      <c r="AA1188" s="24">
        <v>0</v>
      </c>
      <c r="AB1188" s="24">
        <v>0</v>
      </c>
      <c r="AC1188" s="24">
        <v>2</v>
      </c>
      <c r="AD1188" s="24">
        <v>0</v>
      </c>
      <c r="AE1188" s="24">
        <v>2</v>
      </c>
      <c r="AF1188" s="25">
        <v>46</v>
      </c>
    </row>
    <row r="1189" spans="1:32" s="25" customFormat="1" ht="13.7" customHeight="1" x14ac:dyDescent="0.15">
      <c r="A1189" s="21" t="s">
        <v>1164</v>
      </c>
      <c r="B1189" s="21" t="s">
        <v>293</v>
      </c>
      <c r="C1189" s="22" t="s">
        <v>295</v>
      </c>
      <c r="D1189" s="23">
        <v>0</v>
      </c>
      <c r="E1189" s="23" t="s">
        <v>1174</v>
      </c>
      <c r="F1189" s="23" t="s">
        <v>1124</v>
      </c>
      <c r="G1189" s="1">
        <v>1</v>
      </c>
      <c r="H1189" s="1">
        <v>0</v>
      </c>
      <c r="I1189" s="1">
        <v>1</v>
      </c>
      <c r="J1189" s="1">
        <v>0</v>
      </c>
      <c r="K1189" s="1">
        <v>0</v>
      </c>
      <c r="L1189" s="1">
        <v>18</v>
      </c>
      <c r="M1189" s="1">
        <v>1</v>
      </c>
      <c r="N1189" s="1">
        <v>0</v>
      </c>
      <c r="O1189" s="1">
        <v>0</v>
      </c>
      <c r="P1189" s="1">
        <v>10</v>
      </c>
      <c r="Q1189" s="1">
        <v>11</v>
      </c>
      <c r="R1189" s="1">
        <f t="shared" si="244"/>
        <v>21</v>
      </c>
      <c r="S1189" s="24">
        <v>1</v>
      </c>
      <c r="T1189" s="24">
        <v>0</v>
      </c>
      <c r="U1189" s="24">
        <v>3</v>
      </c>
      <c r="V1189" s="24">
        <f t="shared" si="245"/>
        <v>4</v>
      </c>
      <c r="W1189" s="24">
        <v>1</v>
      </c>
      <c r="X1189" s="24">
        <v>1</v>
      </c>
      <c r="Y1189" s="24">
        <v>1</v>
      </c>
      <c r="Z1189" s="24">
        <v>0</v>
      </c>
      <c r="AA1189" s="24">
        <v>4</v>
      </c>
      <c r="AB1189" s="24">
        <v>0</v>
      </c>
      <c r="AC1189" s="24">
        <v>0</v>
      </c>
      <c r="AD1189" s="24">
        <v>0</v>
      </c>
      <c r="AE1189" s="24">
        <v>0</v>
      </c>
      <c r="AF1189" s="16">
        <v>47</v>
      </c>
    </row>
    <row r="1190" spans="1:32" s="25" customFormat="1" ht="13.7" customHeight="1" x14ac:dyDescent="0.15">
      <c r="A1190" s="21" t="s">
        <v>1164</v>
      </c>
      <c r="B1190" s="21" t="s">
        <v>293</v>
      </c>
      <c r="C1190" s="22" t="s">
        <v>296</v>
      </c>
      <c r="D1190" s="23">
        <v>0</v>
      </c>
      <c r="E1190" s="23">
        <v>1</v>
      </c>
      <c r="F1190" s="23" t="s">
        <v>1124</v>
      </c>
      <c r="G1190" s="1">
        <v>1</v>
      </c>
      <c r="H1190" s="1">
        <v>0</v>
      </c>
      <c r="I1190" s="1">
        <v>2</v>
      </c>
      <c r="J1190" s="1">
        <v>0</v>
      </c>
      <c r="K1190" s="1">
        <v>0</v>
      </c>
      <c r="L1190" s="1">
        <v>3</v>
      </c>
      <c r="M1190" s="1">
        <v>1</v>
      </c>
      <c r="N1190" s="1">
        <v>0</v>
      </c>
      <c r="O1190" s="1">
        <v>0</v>
      </c>
      <c r="P1190" s="1">
        <v>4</v>
      </c>
      <c r="Q1190" s="1">
        <v>3</v>
      </c>
      <c r="R1190" s="1">
        <f t="shared" si="244"/>
        <v>7</v>
      </c>
      <c r="S1190" s="24">
        <v>1</v>
      </c>
      <c r="T1190" s="24">
        <v>0</v>
      </c>
      <c r="U1190" s="24">
        <v>1</v>
      </c>
      <c r="V1190" s="24">
        <f t="shared" si="245"/>
        <v>2</v>
      </c>
      <c r="W1190" s="24">
        <v>1</v>
      </c>
      <c r="X1190" s="24">
        <v>0</v>
      </c>
      <c r="Y1190" s="24">
        <v>1</v>
      </c>
      <c r="Z1190" s="24">
        <v>0</v>
      </c>
      <c r="AA1190" s="24">
        <v>0</v>
      </c>
      <c r="AB1190" s="24">
        <v>1</v>
      </c>
      <c r="AC1190" s="24">
        <v>0</v>
      </c>
      <c r="AD1190" s="24">
        <v>0</v>
      </c>
      <c r="AE1190" s="24">
        <v>0</v>
      </c>
      <c r="AF1190" s="25">
        <v>48</v>
      </c>
    </row>
    <row r="1191" spans="1:32" s="25" customFormat="1" ht="13.7" customHeight="1" x14ac:dyDescent="0.15">
      <c r="A1191" s="21" t="s">
        <v>1164</v>
      </c>
      <c r="B1191" s="21" t="s">
        <v>293</v>
      </c>
      <c r="C1191" s="22" t="s">
        <v>297</v>
      </c>
      <c r="D1191" s="23">
        <v>0</v>
      </c>
      <c r="E1191" s="23">
        <v>1</v>
      </c>
      <c r="F1191" s="23" t="s">
        <v>1124</v>
      </c>
      <c r="G1191" s="1">
        <v>1</v>
      </c>
      <c r="H1191" s="1">
        <v>0</v>
      </c>
      <c r="I1191" s="1">
        <v>1</v>
      </c>
      <c r="J1191" s="1">
        <v>0</v>
      </c>
      <c r="K1191" s="1">
        <v>0</v>
      </c>
      <c r="L1191" s="1">
        <v>5</v>
      </c>
      <c r="M1191" s="1">
        <v>1</v>
      </c>
      <c r="N1191" s="1">
        <v>0</v>
      </c>
      <c r="O1191" s="1">
        <v>0</v>
      </c>
      <c r="P1191" s="1">
        <v>6</v>
      </c>
      <c r="Q1191" s="1">
        <v>2</v>
      </c>
      <c r="R1191" s="1">
        <f t="shared" si="244"/>
        <v>8</v>
      </c>
      <c r="S1191" s="24">
        <v>1</v>
      </c>
      <c r="T1191" s="24">
        <v>0</v>
      </c>
      <c r="U1191" s="24">
        <v>2</v>
      </c>
      <c r="V1191" s="24">
        <f t="shared" si="245"/>
        <v>3</v>
      </c>
      <c r="W1191" s="24">
        <v>1</v>
      </c>
      <c r="X1191" s="24">
        <v>1</v>
      </c>
      <c r="Y1191" s="24">
        <v>1</v>
      </c>
      <c r="Z1191" s="24">
        <v>0</v>
      </c>
      <c r="AA1191" s="24">
        <v>0</v>
      </c>
      <c r="AB1191" s="24">
        <v>0</v>
      </c>
      <c r="AC1191" s="24">
        <v>0</v>
      </c>
      <c r="AD1191" s="24">
        <v>0</v>
      </c>
      <c r="AE1191" s="24">
        <v>0</v>
      </c>
      <c r="AF1191" s="25">
        <v>49</v>
      </c>
    </row>
    <row r="1192" spans="1:32" s="25" customFormat="1" ht="13.7" customHeight="1" x14ac:dyDescent="0.15">
      <c r="A1192" s="21" t="s">
        <v>1164</v>
      </c>
      <c r="B1192" s="21" t="s">
        <v>293</v>
      </c>
      <c r="C1192" s="22" t="s">
        <v>298</v>
      </c>
      <c r="D1192" s="23" t="s">
        <v>1178</v>
      </c>
      <c r="E1192" s="23">
        <v>3</v>
      </c>
      <c r="F1192" s="23" t="s">
        <v>1124</v>
      </c>
      <c r="G1192" s="1">
        <v>0</v>
      </c>
      <c r="H1192" s="1">
        <v>0</v>
      </c>
      <c r="I1192" s="1">
        <v>1</v>
      </c>
      <c r="J1192" s="1">
        <v>0</v>
      </c>
      <c r="K1192" s="1">
        <v>0</v>
      </c>
      <c r="L1192" s="1">
        <v>5</v>
      </c>
      <c r="M1192" s="1">
        <v>1</v>
      </c>
      <c r="N1192" s="1">
        <v>0</v>
      </c>
      <c r="O1192" s="1">
        <v>0</v>
      </c>
      <c r="P1192" s="1">
        <v>3</v>
      </c>
      <c r="Q1192" s="1">
        <v>4</v>
      </c>
      <c r="R1192" s="1">
        <f t="shared" si="244"/>
        <v>7</v>
      </c>
      <c r="S1192" s="24">
        <v>1</v>
      </c>
      <c r="T1192" s="24">
        <v>0</v>
      </c>
      <c r="U1192" s="24">
        <v>2</v>
      </c>
      <c r="V1192" s="24">
        <f t="shared" si="245"/>
        <v>3</v>
      </c>
      <c r="W1192" s="24">
        <v>1</v>
      </c>
      <c r="X1192" s="24">
        <v>0</v>
      </c>
      <c r="Y1192" s="24">
        <v>1</v>
      </c>
      <c r="Z1192" s="24">
        <v>0</v>
      </c>
      <c r="AA1192" s="24">
        <v>0</v>
      </c>
      <c r="AB1192" s="24">
        <v>0</v>
      </c>
      <c r="AC1192" s="24">
        <v>0</v>
      </c>
      <c r="AD1192" s="24">
        <v>0</v>
      </c>
      <c r="AE1192" s="24">
        <v>0</v>
      </c>
      <c r="AF1192" s="25">
        <v>50</v>
      </c>
    </row>
    <row r="1193" spans="1:32" s="25" customFormat="1" ht="13.7" customHeight="1" x14ac:dyDescent="0.15">
      <c r="A1193" s="21" t="s">
        <v>1164</v>
      </c>
      <c r="B1193" s="21" t="s">
        <v>293</v>
      </c>
      <c r="C1193" s="22" t="s">
        <v>299</v>
      </c>
      <c r="D1193" s="23">
        <v>0</v>
      </c>
      <c r="E1193" s="23" t="s">
        <v>1174</v>
      </c>
      <c r="F1193" s="23" t="s">
        <v>1124</v>
      </c>
      <c r="G1193" s="1">
        <v>1</v>
      </c>
      <c r="H1193" s="1">
        <v>0</v>
      </c>
      <c r="I1193" s="1">
        <v>1</v>
      </c>
      <c r="J1193" s="1">
        <v>1</v>
      </c>
      <c r="K1193" s="1">
        <v>0</v>
      </c>
      <c r="L1193" s="1">
        <v>22</v>
      </c>
      <c r="M1193" s="1">
        <v>2</v>
      </c>
      <c r="N1193" s="1">
        <v>1</v>
      </c>
      <c r="O1193" s="1">
        <v>1</v>
      </c>
      <c r="P1193" s="1">
        <v>14</v>
      </c>
      <c r="Q1193" s="1">
        <v>15</v>
      </c>
      <c r="R1193" s="1">
        <f t="shared" si="244"/>
        <v>29</v>
      </c>
      <c r="S1193" s="24">
        <v>1</v>
      </c>
      <c r="T1193" s="24">
        <v>0</v>
      </c>
      <c r="U1193" s="24">
        <v>3</v>
      </c>
      <c r="V1193" s="24">
        <f t="shared" si="245"/>
        <v>4</v>
      </c>
      <c r="W1193" s="24">
        <v>1</v>
      </c>
      <c r="X1193" s="24">
        <v>6</v>
      </c>
      <c r="Y1193" s="24">
        <v>1</v>
      </c>
      <c r="Z1193" s="24">
        <v>1</v>
      </c>
      <c r="AA1193" s="24">
        <v>0</v>
      </c>
      <c r="AB1193" s="24">
        <v>0</v>
      </c>
      <c r="AC1193" s="24">
        <v>2</v>
      </c>
      <c r="AD1193" s="24">
        <v>0</v>
      </c>
      <c r="AE1193" s="24">
        <v>2</v>
      </c>
      <c r="AF1193" s="25">
        <v>51</v>
      </c>
    </row>
    <row r="1194" spans="1:32" s="25" customFormat="1" ht="13.7" customHeight="1" x14ac:dyDescent="0.15">
      <c r="A1194" s="21" t="s">
        <v>1164</v>
      </c>
      <c r="B1194" s="21" t="s">
        <v>293</v>
      </c>
      <c r="C1194" s="22" t="s">
        <v>83</v>
      </c>
      <c r="D1194" s="23" t="s">
        <v>742</v>
      </c>
      <c r="E1194" s="23">
        <v>1</v>
      </c>
      <c r="F1194" s="23" t="s">
        <v>1124</v>
      </c>
      <c r="G1194" s="1">
        <v>0</v>
      </c>
      <c r="H1194" s="1">
        <v>0</v>
      </c>
      <c r="I1194" s="1">
        <v>1</v>
      </c>
      <c r="J1194" s="1">
        <v>0</v>
      </c>
      <c r="K1194" s="1">
        <v>0</v>
      </c>
      <c r="L1194" s="1">
        <v>9</v>
      </c>
      <c r="M1194" s="1">
        <v>1</v>
      </c>
      <c r="N1194" s="1">
        <v>0</v>
      </c>
      <c r="O1194" s="1">
        <v>0</v>
      </c>
      <c r="P1194" s="1">
        <v>5</v>
      </c>
      <c r="Q1194" s="1">
        <v>6</v>
      </c>
      <c r="R1194" s="1">
        <f t="shared" si="244"/>
        <v>11</v>
      </c>
      <c r="S1194" s="24">
        <v>1</v>
      </c>
      <c r="T1194" s="24">
        <v>0</v>
      </c>
      <c r="U1194" s="24">
        <v>2</v>
      </c>
      <c r="V1194" s="24">
        <f t="shared" si="245"/>
        <v>3</v>
      </c>
      <c r="W1194" s="24">
        <v>1</v>
      </c>
      <c r="X1194" s="24">
        <v>0</v>
      </c>
      <c r="Y1194" s="24">
        <v>1</v>
      </c>
      <c r="Z1194" s="24">
        <v>0</v>
      </c>
      <c r="AA1194" s="24">
        <v>0</v>
      </c>
      <c r="AB1194" s="24">
        <v>1</v>
      </c>
      <c r="AC1194" s="24">
        <v>1</v>
      </c>
      <c r="AD1194" s="24">
        <v>0</v>
      </c>
      <c r="AE1194" s="24">
        <v>1</v>
      </c>
      <c r="AF1194" s="16">
        <v>52</v>
      </c>
    </row>
    <row r="1195" spans="1:32" s="25" customFormat="1" ht="13.7" customHeight="1" x14ac:dyDescent="0.15">
      <c r="A1195" s="21" t="s">
        <v>1164</v>
      </c>
      <c r="B1195" s="21" t="s">
        <v>293</v>
      </c>
      <c r="C1195" s="22" t="s">
        <v>1141</v>
      </c>
      <c r="D1195" s="23" t="s">
        <v>742</v>
      </c>
      <c r="E1195" s="23">
        <v>2</v>
      </c>
      <c r="F1195" s="23" t="s">
        <v>1124</v>
      </c>
      <c r="G1195" s="1">
        <v>0</v>
      </c>
      <c r="H1195" s="1">
        <v>0</v>
      </c>
      <c r="I1195" s="1">
        <v>1</v>
      </c>
      <c r="J1195" s="1">
        <v>0</v>
      </c>
      <c r="K1195" s="1">
        <v>0</v>
      </c>
      <c r="L1195" s="1">
        <v>11</v>
      </c>
      <c r="M1195" s="1">
        <v>0</v>
      </c>
      <c r="N1195" s="1">
        <v>0</v>
      </c>
      <c r="O1195" s="1">
        <v>0</v>
      </c>
      <c r="P1195" s="1">
        <v>8</v>
      </c>
      <c r="Q1195" s="1">
        <v>4</v>
      </c>
      <c r="R1195" s="1">
        <f t="shared" si="244"/>
        <v>12</v>
      </c>
      <c r="S1195" s="24">
        <v>1</v>
      </c>
      <c r="T1195" s="24">
        <v>0</v>
      </c>
      <c r="U1195" s="24">
        <v>2</v>
      </c>
      <c r="V1195" s="24">
        <f t="shared" si="245"/>
        <v>3</v>
      </c>
      <c r="W1195" s="24">
        <v>1</v>
      </c>
      <c r="X1195" s="24">
        <v>3</v>
      </c>
      <c r="Y1195" s="24">
        <v>1</v>
      </c>
      <c r="Z1195" s="24">
        <v>0</v>
      </c>
      <c r="AA1195" s="24">
        <v>0</v>
      </c>
      <c r="AB1195" s="24">
        <v>0</v>
      </c>
      <c r="AC1195" s="24">
        <v>0</v>
      </c>
      <c r="AD1195" s="24">
        <v>0</v>
      </c>
      <c r="AE1195" s="24">
        <v>0</v>
      </c>
      <c r="AF1195" s="25">
        <v>53</v>
      </c>
    </row>
    <row r="1196" spans="1:32" s="16" customFormat="1" ht="13.7" customHeight="1" x14ac:dyDescent="0.15">
      <c r="A1196" s="26"/>
      <c r="B1196" s="26" t="s">
        <v>1113</v>
      </c>
      <c r="C1196" s="26">
        <f>COUNTA(C1188:C1195)</f>
        <v>8</v>
      </c>
      <c r="D1196" s="27">
        <f>COUNTIF(D1188:D1195,"併")</f>
        <v>3</v>
      </c>
      <c r="E1196" s="27">
        <v>8</v>
      </c>
      <c r="F1196" s="27"/>
      <c r="G1196" s="28">
        <f t="shared" ref="G1196:AE1196" si="246">SUM(G1188:G1195)</f>
        <v>5</v>
      </c>
      <c r="H1196" s="28">
        <f t="shared" si="246"/>
        <v>0</v>
      </c>
      <c r="I1196" s="28">
        <f t="shared" si="246"/>
        <v>9</v>
      </c>
      <c r="J1196" s="28">
        <f t="shared" si="246"/>
        <v>2</v>
      </c>
      <c r="K1196" s="28">
        <f t="shared" si="246"/>
        <v>0</v>
      </c>
      <c r="L1196" s="28">
        <f t="shared" si="246"/>
        <v>103</v>
      </c>
      <c r="M1196" s="28">
        <f t="shared" si="246"/>
        <v>8</v>
      </c>
      <c r="N1196" s="28">
        <f t="shared" si="246"/>
        <v>2</v>
      </c>
      <c r="O1196" s="28">
        <f t="shared" si="246"/>
        <v>3</v>
      </c>
      <c r="P1196" s="28">
        <f t="shared" si="246"/>
        <v>64</v>
      </c>
      <c r="Q1196" s="28">
        <f t="shared" si="246"/>
        <v>68</v>
      </c>
      <c r="R1196" s="28">
        <f t="shared" si="246"/>
        <v>132</v>
      </c>
      <c r="S1196" s="28">
        <f t="shared" si="246"/>
        <v>8</v>
      </c>
      <c r="T1196" s="28">
        <f t="shared" si="246"/>
        <v>0</v>
      </c>
      <c r="U1196" s="28">
        <f t="shared" si="246"/>
        <v>19</v>
      </c>
      <c r="V1196" s="28">
        <f t="shared" si="246"/>
        <v>27</v>
      </c>
      <c r="W1196" s="28">
        <f t="shared" si="246"/>
        <v>8</v>
      </c>
      <c r="X1196" s="28">
        <f t="shared" si="246"/>
        <v>17</v>
      </c>
      <c r="Y1196" s="28">
        <f t="shared" si="246"/>
        <v>8</v>
      </c>
      <c r="Z1196" s="28">
        <f t="shared" si="246"/>
        <v>2</v>
      </c>
      <c r="AA1196" s="28">
        <f t="shared" si="246"/>
        <v>4</v>
      </c>
      <c r="AB1196" s="28">
        <f t="shared" si="246"/>
        <v>2</v>
      </c>
      <c r="AC1196" s="28">
        <f t="shared" si="246"/>
        <v>5</v>
      </c>
      <c r="AD1196" s="28">
        <f t="shared" si="246"/>
        <v>0</v>
      </c>
      <c r="AE1196" s="28">
        <f t="shared" si="246"/>
        <v>5</v>
      </c>
      <c r="AF1196" s="25">
        <v>54</v>
      </c>
    </row>
    <row r="1197" spans="1:32" s="25" customFormat="1" ht="13.7" customHeight="1" x14ac:dyDescent="0.15">
      <c r="A1197" s="21" t="s">
        <v>1164</v>
      </c>
      <c r="B1197" s="21" t="s">
        <v>823</v>
      </c>
      <c r="C1197" s="22" t="s">
        <v>824</v>
      </c>
      <c r="D1197" s="23">
        <v>0</v>
      </c>
      <c r="E1197" s="23">
        <v>2</v>
      </c>
      <c r="F1197" s="23" t="s">
        <v>1124</v>
      </c>
      <c r="G1197" s="1">
        <v>1</v>
      </c>
      <c r="H1197" s="1">
        <v>0</v>
      </c>
      <c r="I1197" s="1">
        <v>1</v>
      </c>
      <c r="J1197" s="1">
        <v>0</v>
      </c>
      <c r="K1197" s="1">
        <v>0</v>
      </c>
      <c r="L1197" s="1">
        <v>13</v>
      </c>
      <c r="M1197" s="1">
        <v>1</v>
      </c>
      <c r="N1197" s="1">
        <v>0</v>
      </c>
      <c r="O1197" s="1">
        <v>0</v>
      </c>
      <c r="P1197" s="1">
        <v>6</v>
      </c>
      <c r="Q1197" s="1">
        <v>10</v>
      </c>
      <c r="R1197" s="1">
        <f t="shared" si="244"/>
        <v>16</v>
      </c>
      <c r="S1197" s="24">
        <v>2</v>
      </c>
      <c r="T1197" s="24">
        <v>0</v>
      </c>
      <c r="U1197" s="24">
        <v>2</v>
      </c>
      <c r="V1197" s="24">
        <f t="shared" si="245"/>
        <v>4</v>
      </c>
      <c r="W1197" s="24">
        <v>1</v>
      </c>
      <c r="X1197" s="24">
        <v>3</v>
      </c>
      <c r="Y1197" s="24">
        <v>1</v>
      </c>
      <c r="Z1197" s="24">
        <v>1</v>
      </c>
      <c r="AA1197" s="24">
        <v>0</v>
      </c>
      <c r="AB1197" s="24">
        <v>0</v>
      </c>
      <c r="AC1197" s="24">
        <v>1</v>
      </c>
      <c r="AD1197" s="24">
        <v>0</v>
      </c>
      <c r="AE1197" s="24">
        <v>1</v>
      </c>
      <c r="AF1197" s="25">
        <v>55</v>
      </c>
    </row>
    <row r="1198" spans="1:32" s="25" customFormat="1" ht="13.7" customHeight="1" x14ac:dyDescent="0.15">
      <c r="A1198" s="21" t="s">
        <v>1164</v>
      </c>
      <c r="B1198" s="21" t="s">
        <v>823</v>
      </c>
      <c r="C1198" s="22" t="s">
        <v>825</v>
      </c>
      <c r="D1198" s="23">
        <v>0</v>
      </c>
      <c r="E1198" s="23">
        <v>2</v>
      </c>
      <c r="F1198" s="23" t="s">
        <v>1124</v>
      </c>
      <c r="G1198" s="1">
        <v>1</v>
      </c>
      <c r="H1198" s="1">
        <v>0</v>
      </c>
      <c r="I1198" s="1">
        <v>1</v>
      </c>
      <c r="J1198" s="1">
        <v>0</v>
      </c>
      <c r="K1198" s="1">
        <v>0</v>
      </c>
      <c r="L1198" s="1">
        <v>8</v>
      </c>
      <c r="M1198" s="1">
        <v>1</v>
      </c>
      <c r="N1198" s="1">
        <v>0</v>
      </c>
      <c r="O1198" s="1">
        <v>0</v>
      </c>
      <c r="P1198" s="1">
        <v>6</v>
      </c>
      <c r="Q1198" s="1">
        <v>5</v>
      </c>
      <c r="R1198" s="1">
        <f t="shared" si="244"/>
        <v>11</v>
      </c>
      <c r="S1198" s="24">
        <v>1</v>
      </c>
      <c r="T1198" s="24">
        <v>0</v>
      </c>
      <c r="U1198" s="24">
        <v>1</v>
      </c>
      <c r="V1198" s="24">
        <f t="shared" si="245"/>
        <v>2</v>
      </c>
      <c r="W1198" s="24">
        <v>1</v>
      </c>
      <c r="X1198" s="24">
        <v>1</v>
      </c>
      <c r="Y1198" s="24">
        <v>1</v>
      </c>
      <c r="Z1198" s="24">
        <v>0</v>
      </c>
      <c r="AA1198" s="24">
        <v>0</v>
      </c>
      <c r="AB1198" s="24">
        <v>0</v>
      </c>
      <c r="AC1198" s="24">
        <v>1</v>
      </c>
      <c r="AD1198" s="24">
        <v>0</v>
      </c>
      <c r="AE1198" s="24">
        <v>1</v>
      </c>
      <c r="AF1198" s="25">
        <v>56</v>
      </c>
    </row>
    <row r="1199" spans="1:32" s="25" customFormat="1" ht="13.7" customHeight="1" x14ac:dyDescent="0.15">
      <c r="A1199" s="21" t="s">
        <v>1164</v>
      </c>
      <c r="B1199" s="21" t="s">
        <v>823</v>
      </c>
      <c r="C1199" s="22" t="s">
        <v>826</v>
      </c>
      <c r="D1199" s="23">
        <v>0</v>
      </c>
      <c r="E1199" s="23">
        <v>2</v>
      </c>
      <c r="F1199" s="23" t="s">
        <v>1124</v>
      </c>
      <c r="G1199" s="1">
        <v>1</v>
      </c>
      <c r="H1199" s="1">
        <v>0</v>
      </c>
      <c r="I1199" s="1">
        <v>1</v>
      </c>
      <c r="J1199" s="1">
        <v>0</v>
      </c>
      <c r="K1199" s="1">
        <v>0</v>
      </c>
      <c r="L1199" s="1">
        <v>8</v>
      </c>
      <c r="M1199" s="1">
        <v>1</v>
      </c>
      <c r="N1199" s="1">
        <v>0</v>
      </c>
      <c r="O1199" s="1">
        <v>0</v>
      </c>
      <c r="P1199" s="1">
        <v>3</v>
      </c>
      <c r="Q1199" s="1">
        <v>8</v>
      </c>
      <c r="R1199" s="1">
        <f t="shared" si="244"/>
        <v>11</v>
      </c>
      <c r="S1199" s="24">
        <v>1</v>
      </c>
      <c r="T1199" s="24">
        <v>0</v>
      </c>
      <c r="U1199" s="24">
        <v>1</v>
      </c>
      <c r="V1199" s="24">
        <f t="shared" si="245"/>
        <v>2</v>
      </c>
      <c r="W1199" s="24">
        <v>1</v>
      </c>
      <c r="X1199" s="24">
        <v>1</v>
      </c>
      <c r="Y1199" s="24">
        <v>1</v>
      </c>
      <c r="Z1199" s="24">
        <v>1</v>
      </c>
      <c r="AA1199" s="24">
        <v>0</v>
      </c>
      <c r="AB1199" s="24">
        <v>0</v>
      </c>
      <c r="AC1199" s="24">
        <v>1</v>
      </c>
      <c r="AD1199" s="24">
        <v>0</v>
      </c>
      <c r="AE1199" s="24">
        <v>1</v>
      </c>
      <c r="AF1199" s="16">
        <v>57</v>
      </c>
    </row>
    <row r="1200" spans="1:32" s="25" customFormat="1" ht="13.7" customHeight="1" x14ac:dyDescent="0.15">
      <c r="A1200" s="21" t="s">
        <v>1164</v>
      </c>
      <c r="B1200" s="21" t="s">
        <v>823</v>
      </c>
      <c r="C1200" s="22" t="s">
        <v>827</v>
      </c>
      <c r="D1200" s="23">
        <v>0</v>
      </c>
      <c r="E1200" s="23" t="s">
        <v>1174</v>
      </c>
      <c r="F1200" s="23" t="s">
        <v>1124</v>
      </c>
      <c r="G1200" s="1">
        <v>1</v>
      </c>
      <c r="H1200" s="1">
        <v>0</v>
      </c>
      <c r="I1200" s="1">
        <v>1</v>
      </c>
      <c r="J1200" s="1">
        <v>1</v>
      </c>
      <c r="K1200" s="1">
        <v>0</v>
      </c>
      <c r="L1200" s="1">
        <v>28</v>
      </c>
      <c r="M1200" s="1">
        <v>1</v>
      </c>
      <c r="N1200" s="1">
        <v>2</v>
      </c>
      <c r="O1200" s="1">
        <v>0</v>
      </c>
      <c r="P1200" s="1">
        <v>15</v>
      </c>
      <c r="Q1200" s="1">
        <v>19</v>
      </c>
      <c r="R1200" s="1">
        <f t="shared" si="244"/>
        <v>34</v>
      </c>
      <c r="S1200" s="24">
        <v>2</v>
      </c>
      <c r="T1200" s="24">
        <v>0</v>
      </c>
      <c r="U1200" s="24">
        <v>7</v>
      </c>
      <c r="V1200" s="24">
        <f t="shared" si="245"/>
        <v>9</v>
      </c>
      <c r="W1200" s="24">
        <v>1</v>
      </c>
      <c r="X1200" s="24">
        <v>6</v>
      </c>
      <c r="Y1200" s="24">
        <v>1</v>
      </c>
      <c r="Z1200" s="24">
        <v>1</v>
      </c>
      <c r="AA1200" s="24">
        <v>0</v>
      </c>
      <c r="AB1200" s="24">
        <v>0</v>
      </c>
      <c r="AC1200" s="24">
        <v>2</v>
      </c>
      <c r="AD1200" s="24">
        <v>0</v>
      </c>
      <c r="AE1200" s="24">
        <v>2</v>
      </c>
      <c r="AF1200" s="25">
        <v>58</v>
      </c>
    </row>
    <row r="1201" spans="1:32" s="25" customFormat="1" ht="13.7" customHeight="1" x14ac:dyDescent="0.15">
      <c r="A1201" s="21" t="s">
        <v>1164</v>
      </c>
      <c r="B1201" s="21" t="s">
        <v>823</v>
      </c>
      <c r="C1201" s="22" t="s">
        <v>828</v>
      </c>
      <c r="D1201" s="23">
        <v>0</v>
      </c>
      <c r="E1201" s="23">
        <v>1</v>
      </c>
      <c r="F1201" s="23" t="s">
        <v>1124</v>
      </c>
      <c r="G1201" s="1">
        <v>1</v>
      </c>
      <c r="H1201" s="1">
        <v>0</v>
      </c>
      <c r="I1201" s="1">
        <v>1</v>
      </c>
      <c r="J1201" s="1">
        <v>0</v>
      </c>
      <c r="K1201" s="1">
        <v>0</v>
      </c>
      <c r="L1201" s="1">
        <v>15</v>
      </c>
      <c r="M1201" s="1">
        <v>1</v>
      </c>
      <c r="N1201" s="1">
        <v>0</v>
      </c>
      <c r="O1201" s="1">
        <v>0</v>
      </c>
      <c r="P1201" s="1">
        <v>7</v>
      </c>
      <c r="Q1201" s="1">
        <v>11</v>
      </c>
      <c r="R1201" s="1">
        <f t="shared" si="244"/>
        <v>18</v>
      </c>
      <c r="S1201" s="24">
        <v>1</v>
      </c>
      <c r="T1201" s="24">
        <v>0</v>
      </c>
      <c r="U1201" s="24">
        <v>3</v>
      </c>
      <c r="V1201" s="24">
        <f t="shared" si="245"/>
        <v>4</v>
      </c>
      <c r="W1201" s="24">
        <v>1</v>
      </c>
      <c r="X1201" s="24">
        <v>2</v>
      </c>
      <c r="Y1201" s="24">
        <v>1</v>
      </c>
      <c r="Z1201" s="24">
        <v>0</v>
      </c>
      <c r="AA1201" s="24">
        <v>0</v>
      </c>
      <c r="AB1201" s="24">
        <v>1</v>
      </c>
      <c r="AC1201" s="24">
        <v>1</v>
      </c>
      <c r="AD1201" s="24">
        <v>1</v>
      </c>
      <c r="AE1201" s="24">
        <v>1</v>
      </c>
      <c r="AF1201" s="25">
        <v>59</v>
      </c>
    </row>
    <row r="1202" spans="1:32" s="25" customFormat="1" ht="13.7" customHeight="1" x14ac:dyDescent="0.15">
      <c r="A1202" s="21" t="s">
        <v>1164</v>
      </c>
      <c r="B1202" s="21" t="s">
        <v>823</v>
      </c>
      <c r="C1202" s="22" t="s">
        <v>829</v>
      </c>
      <c r="D1202" s="23">
        <v>0</v>
      </c>
      <c r="E1202" s="23">
        <v>3</v>
      </c>
      <c r="F1202" s="23" t="s">
        <v>1124</v>
      </c>
      <c r="G1202" s="1">
        <v>1</v>
      </c>
      <c r="H1202" s="1">
        <v>0</v>
      </c>
      <c r="I1202" s="1">
        <v>1</v>
      </c>
      <c r="J1202" s="1">
        <v>0</v>
      </c>
      <c r="K1202" s="1">
        <v>0</v>
      </c>
      <c r="L1202" s="1">
        <v>5</v>
      </c>
      <c r="M1202" s="1">
        <v>1</v>
      </c>
      <c r="N1202" s="1">
        <v>0</v>
      </c>
      <c r="O1202" s="1">
        <v>0</v>
      </c>
      <c r="P1202" s="1">
        <v>4</v>
      </c>
      <c r="Q1202" s="1">
        <v>4</v>
      </c>
      <c r="R1202" s="1">
        <f t="shared" si="244"/>
        <v>8</v>
      </c>
      <c r="S1202" s="24">
        <v>1</v>
      </c>
      <c r="T1202" s="24">
        <v>0</v>
      </c>
      <c r="U1202" s="24">
        <v>2</v>
      </c>
      <c r="V1202" s="24">
        <f t="shared" si="245"/>
        <v>3</v>
      </c>
      <c r="W1202" s="24">
        <v>1</v>
      </c>
      <c r="X1202" s="24">
        <v>0</v>
      </c>
      <c r="Y1202" s="24">
        <v>1</v>
      </c>
      <c r="Z1202" s="24">
        <v>0</v>
      </c>
      <c r="AA1202" s="24">
        <v>0</v>
      </c>
      <c r="AB1202" s="24">
        <v>0</v>
      </c>
      <c r="AC1202" s="24">
        <v>0</v>
      </c>
      <c r="AD1202" s="24">
        <v>0</v>
      </c>
      <c r="AE1202" s="24">
        <v>0</v>
      </c>
      <c r="AF1202" s="25">
        <v>60</v>
      </c>
    </row>
    <row r="1203" spans="1:32" s="16" customFormat="1" ht="13.7" customHeight="1" x14ac:dyDescent="0.15">
      <c r="A1203" s="21" t="s">
        <v>1164</v>
      </c>
      <c r="B1203" s="21" t="s">
        <v>823</v>
      </c>
      <c r="C1203" s="22" t="s">
        <v>830</v>
      </c>
      <c r="D1203" s="23">
        <v>0</v>
      </c>
      <c r="E1203" s="23">
        <v>2</v>
      </c>
      <c r="F1203" s="23" t="s">
        <v>1124</v>
      </c>
      <c r="G1203" s="1">
        <v>1</v>
      </c>
      <c r="H1203" s="1">
        <v>0</v>
      </c>
      <c r="I1203" s="1">
        <v>1</v>
      </c>
      <c r="J1203" s="1">
        <v>1</v>
      </c>
      <c r="K1203" s="1">
        <v>0</v>
      </c>
      <c r="L1203" s="1">
        <v>19</v>
      </c>
      <c r="M1203" s="1">
        <v>1</v>
      </c>
      <c r="N1203" s="1">
        <v>0</v>
      </c>
      <c r="O1203" s="1">
        <v>0</v>
      </c>
      <c r="P1203" s="1">
        <v>11</v>
      </c>
      <c r="Q1203" s="1">
        <v>12</v>
      </c>
      <c r="R1203" s="1">
        <f t="shared" si="244"/>
        <v>23</v>
      </c>
      <c r="S1203" s="24">
        <v>1</v>
      </c>
      <c r="T1203" s="24">
        <v>0</v>
      </c>
      <c r="U1203" s="24">
        <v>3</v>
      </c>
      <c r="V1203" s="24">
        <f t="shared" si="245"/>
        <v>4</v>
      </c>
      <c r="W1203" s="24">
        <v>1</v>
      </c>
      <c r="X1203" s="24">
        <v>1</v>
      </c>
      <c r="Y1203" s="24">
        <v>1</v>
      </c>
      <c r="Z1203" s="24">
        <v>0</v>
      </c>
      <c r="AA1203" s="24">
        <v>0</v>
      </c>
      <c r="AB1203" s="24">
        <v>0</v>
      </c>
      <c r="AC1203" s="24">
        <v>2</v>
      </c>
      <c r="AD1203" s="24">
        <v>0</v>
      </c>
      <c r="AE1203" s="24">
        <v>2</v>
      </c>
      <c r="AF1203" s="25">
        <v>61</v>
      </c>
    </row>
    <row r="1204" spans="1:32" s="25" customFormat="1" ht="13.7" customHeight="1" x14ac:dyDescent="0.15">
      <c r="A1204" s="21" t="s">
        <v>1164</v>
      </c>
      <c r="B1204" s="21" t="s">
        <v>823</v>
      </c>
      <c r="C1204" s="22" t="s">
        <v>831</v>
      </c>
      <c r="D1204" s="23">
        <v>0</v>
      </c>
      <c r="E1204" s="23">
        <v>2</v>
      </c>
      <c r="F1204" s="23" t="s">
        <v>1124</v>
      </c>
      <c r="G1204" s="1">
        <v>1</v>
      </c>
      <c r="H1204" s="1">
        <v>0</v>
      </c>
      <c r="I1204" s="1">
        <v>1</v>
      </c>
      <c r="J1204" s="1">
        <v>0</v>
      </c>
      <c r="K1204" s="1">
        <v>0</v>
      </c>
      <c r="L1204" s="1">
        <v>10</v>
      </c>
      <c r="M1204" s="1">
        <v>1</v>
      </c>
      <c r="N1204" s="1">
        <v>0</v>
      </c>
      <c r="O1204" s="1">
        <v>0</v>
      </c>
      <c r="P1204" s="1">
        <v>6</v>
      </c>
      <c r="Q1204" s="1">
        <v>7</v>
      </c>
      <c r="R1204" s="1">
        <f t="shared" si="244"/>
        <v>13</v>
      </c>
      <c r="S1204" s="24">
        <v>1</v>
      </c>
      <c r="T1204" s="24">
        <v>0</v>
      </c>
      <c r="U1204" s="24">
        <v>3</v>
      </c>
      <c r="V1204" s="24">
        <f t="shared" si="245"/>
        <v>4</v>
      </c>
      <c r="W1204" s="24">
        <v>1</v>
      </c>
      <c r="X1204" s="24">
        <v>0</v>
      </c>
      <c r="Y1204" s="24">
        <v>1</v>
      </c>
      <c r="Z1204" s="24">
        <v>0</v>
      </c>
      <c r="AA1204" s="24">
        <v>0</v>
      </c>
      <c r="AB1204" s="24">
        <v>0</v>
      </c>
      <c r="AC1204" s="24">
        <v>0</v>
      </c>
      <c r="AD1204" s="24">
        <v>0</v>
      </c>
      <c r="AE1204" s="24">
        <v>0</v>
      </c>
      <c r="AF1204" s="16">
        <v>62</v>
      </c>
    </row>
    <row r="1205" spans="1:32" s="25" customFormat="1" ht="13.7" customHeight="1" x14ac:dyDescent="0.15">
      <c r="A1205" s="26"/>
      <c r="B1205" s="26" t="s">
        <v>1113</v>
      </c>
      <c r="C1205" s="26">
        <f>COUNTA(C1197:C1204)</f>
        <v>8</v>
      </c>
      <c r="D1205" s="27">
        <f>COUNTIF(D1197:D1204,"併")</f>
        <v>0</v>
      </c>
      <c r="E1205" s="27">
        <v>8</v>
      </c>
      <c r="F1205" s="27"/>
      <c r="G1205" s="28">
        <f t="shared" ref="G1205:AE1205" si="247">SUM(G1197:G1204)</f>
        <v>8</v>
      </c>
      <c r="H1205" s="28">
        <f t="shared" si="247"/>
        <v>0</v>
      </c>
      <c r="I1205" s="28">
        <f t="shared" si="247"/>
        <v>8</v>
      </c>
      <c r="J1205" s="28">
        <f t="shared" si="247"/>
        <v>2</v>
      </c>
      <c r="K1205" s="28">
        <f t="shared" si="247"/>
        <v>0</v>
      </c>
      <c r="L1205" s="28">
        <f t="shared" si="247"/>
        <v>106</v>
      </c>
      <c r="M1205" s="28">
        <f t="shared" si="247"/>
        <v>8</v>
      </c>
      <c r="N1205" s="28">
        <f t="shared" si="247"/>
        <v>2</v>
      </c>
      <c r="O1205" s="28">
        <f t="shared" si="247"/>
        <v>0</v>
      </c>
      <c r="P1205" s="28">
        <f t="shared" si="247"/>
        <v>58</v>
      </c>
      <c r="Q1205" s="28">
        <f t="shared" si="247"/>
        <v>76</v>
      </c>
      <c r="R1205" s="28">
        <f t="shared" si="247"/>
        <v>134</v>
      </c>
      <c r="S1205" s="28">
        <f t="shared" si="247"/>
        <v>10</v>
      </c>
      <c r="T1205" s="28">
        <f t="shared" si="247"/>
        <v>0</v>
      </c>
      <c r="U1205" s="28">
        <f t="shared" si="247"/>
        <v>22</v>
      </c>
      <c r="V1205" s="28">
        <f t="shared" si="247"/>
        <v>32</v>
      </c>
      <c r="W1205" s="28">
        <f t="shared" si="247"/>
        <v>8</v>
      </c>
      <c r="X1205" s="28">
        <f t="shared" si="247"/>
        <v>14</v>
      </c>
      <c r="Y1205" s="28">
        <f t="shared" si="247"/>
        <v>8</v>
      </c>
      <c r="Z1205" s="28">
        <f t="shared" si="247"/>
        <v>3</v>
      </c>
      <c r="AA1205" s="28">
        <f t="shared" si="247"/>
        <v>0</v>
      </c>
      <c r="AB1205" s="28">
        <f t="shared" si="247"/>
        <v>1</v>
      </c>
      <c r="AC1205" s="28">
        <f t="shared" si="247"/>
        <v>8</v>
      </c>
      <c r="AD1205" s="28">
        <f t="shared" si="247"/>
        <v>1</v>
      </c>
      <c r="AE1205" s="28">
        <f t="shared" si="247"/>
        <v>8</v>
      </c>
      <c r="AF1205" s="25">
        <v>63</v>
      </c>
    </row>
    <row r="1206" spans="1:32" s="25" customFormat="1" ht="13.7" customHeight="1" x14ac:dyDescent="0.15">
      <c r="A1206" s="21" t="s">
        <v>1164</v>
      </c>
      <c r="B1206" s="21" t="s">
        <v>832</v>
      </c>
      <c r="C1206" s="22" t="s">
        <v>833</v>
      </c>
      <c r="D1206" s="23">
        <v>0</v>
      </c>
      <c r="E1206" s="23" t="s">
        <v>1174</v>
      </c>
      <c r="F1206" s="23" t="s">
        <v>1124</v>
      </c>
      <c r="G1206" s="1">
        <v>1</v>
      </c>
      <c r="H1206" s="1">
        <v>0</v>
      </c>
      <c r="I1206" s="1">
        <v>1</v>
      </c>
      <c r="J1206" s="1">
        <v>0</v>
      </c>
      <c r="K1206" s="1">
        <v>0</v>
      </c>
      <c r="L1206" s="1">
        <v>29</v>
      </c>
      <c r="M1206" s="1">
        <v>1</v>
      </c>
      <c r="N1206" s="1">
        <v>0</v>
      </c>
      <c r="O1206" s="1">
        <v>0</v>
      </c>
      <c r="P1206" s="1">
        <v>13</v>
      </c>
      <c r="Q1206" s="1">
        <v>19</v>
      </c>
      <c r="R1206" s="1">
        <f t="shared" si="244"/>
        <v>32</v>
      </c>
      <c r="S1206" s="24">
        <v>1</v>
      </c>
      <c r="T1206" s="24">
        <v>0</v>
      </c>
      <c r="U1206" s="24">
        <v>4</v>
      </c>
      <c r="V1206" s="24">
        <f t="shared" si="245"/>
        <v>5</v>
      </c>
      <c r="W1206" s="24">
        <v>1</v>
      </c>
      <c r="X1206" s="24">
        <v>6</v>
      </c>
      <c r="Y1206" s="24">
        <v>1</v>
      </c>
      <c r="Z1206" s="24">
        <v>1</v>
      </c>
      <c r="AA1206" s="24">
        <v>0</v>
      </c>
      <c r="AB1206" s="24">
        <v>0</v>
      </c>
      <c r="AC1206" s="24">
        <v>2</v>
      </c>
      <c r="AD1206" s="24">
        <v>0</v>
      </c>
      <c r="AE1206" s="24">
        <v>2</v>
      </c>
      <c r="AF1206" s="25">
        <v>64</v>
      </c>
    </row>
    <row r="1207" spans="1:32" s="25" customFormat="1" ht="13.7" customHeight="1" x14ac:dyDescent="0.15">
      <c r="A1207" s="21" t="s">
        <v>1164</v>
      </c>
      <c r="B1207" s="21" t="s">
        <v>832</v>
      </c>
      <c r="C1207" s="22" t="s">
        <v>834</v>
      </c>
      <c r="D1207" s="23">
        <v>0</v>
      </c>
      <c r="E1207" s="23">
        <v>1</v>
      </c>
      <c r="F1207" s="23" t="s">
        <v>1124</v>
      </c>
      <c r="G1207" s="1">
        <v>1</v>
      </c>
      <c r="H1207" s="1">
        <v>0</v>
      </c>
      <c r="I1207" s="1">
        <v>1</v>
      </c>
      <c r="J1207" s="1">
        <v>0</v>
      </c>
      <c r="K1207" s="1">
        <v>0</v>
      </c>
      <c r="L1207" s="1">
        <v>3</v>
      </c>
      <c r="M1207" s="1">
        <v>1</v>
      </c>
      <c r="N1207" s="1">
        <v>0</v>
      </c>
      <c r="O1207" s="1">
        <v>0</v>
      </c>
      <c r="P1207" s="1">
        <v>4</v>
      </c>
      <c r="Q1207" s="1">
        <v>2</v>
      </c>
      <c r="R1207" s="1">
        <f t="shared" si="244"/>
        <v>6</v>
      </c>
      <c r="S1207" s="24">
        <v>1</v>
      </c>
      <c r="T1207" s="24">
        <v>0</v>
      </c>
      <c r="U1207" s="24">
        <v>1</v>
      </c>
      <c r="V1207" s="24">
        <f t="shared" si="245"/>
        <v>2</v>
      </c>
      <c r="W1207" s="24">
        <v>1</v>
      </c>
      <c r="X1207" s="24">
        <v>0</v>
      </c>
      <c r="Y1207" s="24">
        <v>1</v>
      </c>
      <c r="Z1207" s="24">
        <v>0</v>
      </c>
      <c r="AA1207" s="24">
        <v>0</v>
      </c>
      <c r="AB1207" s="24">
        <v>0</v>
      </c>
      <c r="AC1207" s="24">
        <v>0</v>
      </c>
      <c r="AD1207" s="24">
        <v>0</v>
      </c>
      <c r="AE1207" s="24">
        <v>0</v>
      </c>
      <c r="AF1207" s="25">
        <v>65</v>
      </c>
    </row>
    <row r="1208" spans="1:32" s="25" customFormat="1" ht="13.7" customHeight="1" x14ac:dyDescent="0.15">
      <c r="A1208" s="21" t="s">
        <v>1164</v>
      </c>
      <c r="B1208" s="21" t="s">
        <v>832</v>
      </c>
      <c r="C1208" s="22" t="s">
        <v>835</v>
      </c>
      <c r="D1208" s="23">
        <v>0</v>
      </c>
      <c r="E1208" s="23" t="s">
        <v>1174</v>
      </c>
      <c r="F1208" s="23" t="s">
        <v>1124</v>
      </c>
      <c r="G1208" s="1">
        <v>1</v>
      </c>
      <c r="H1208" s="1">
        <v>0</v>
      </c>
      <c r="I1208" s="1">
        <v>1</v>
      </c>
      <c r="J1208" s="1">
        <v>1</v>
      </c>
      <c r="K1208" s="1">
        <v>0</v>
      </c>
      <c r="L1208" s="1">
        <v>39</v>
      </c>
      <c r="M1208" s="1">
        <v>2</v>
      </c>
      <c r="N1208" s="1">
        <v>0</v>
      </c>
      <c r="O1208" s="1">
        <v>0</v>
      </c>
      <c r="P1208" s="1">
        <v>17</v>
      </c>
      <c r="Q1208" s="1">
        <v>27</v>
      </c>
      <c r="R1208" s="1">
        <f t="shared" si="244"/>
        <v>44</v>
      </c>
      <c r="S1208" s="24">
        <v>1</v>
      </c>
      <c r="T1208" s="24">
        <v>0</v>
      </c>
      <c r="U1208" s="24">
        <v>6</v>
      </c>
      <c r="V1208" s="24">
        <f t="shared" si="245"/>
        <v>7</v>
      </c>
      <c r="W1208" s="24">
        <v>1</v>
      </c>
      <c r="X1208" s="24">
        <v>6</v>
      </c>
      <c r="Y1208" s="24">
        <v>1</v>
      </c>
      <c r="Z1208" s="24">
        <v>1</v>
      </c>
      <c r="AA1208" s="24">
        <v>0</v>
      </c>
      <c r="AB1208" s="24">
        <v>0</v>
      </c>
      <c r="AC1208" s="24">
        <v>5</v>
      </c>
      <c r="AD1208" s="24">
        <v>0</v>
      </c>
      <c r="AE1208" s="24">
        <v>5</v>
      </c>
      <c r="AF1208" s="16">
        <v>67</v>
      </c>
    </row>
    <row r="1209" spans="1:32" s="25" customFormat="1" ht="13.7" customHeight="1" x14ac:dyDescent="0.15">
      <c r="A1209" s="21" t="s">
        <v>1164</v>
      </c>
      <c r="B1209" s="21" t="s">
        <v>832</v>
      </c>
      <c r="C1209" s="22" t="s">
        <v>242</v>
      </c>
      <c r="D1209" s="23">
        <v>0</v>
      </c>
      <c r="E1209" s="23">
        <v>1</v>
      </c>
      <c r="F1209" s="23" t="s">
        <v>1124</v>
      </c>
      <c r="G1209" s="1">
        <v>1</v>
      </c>
      <c r="H1209" s="1">
        <v>0</v>
      </c>
      <c r="I1209" s="1">
        <v>1</v>
      </c>
      <c r="J1209" s="1">
        <v>1</v>
      </c>
      <c r="K1209" s="1">
        <v>0</v>
      </c>
      <c r="L1209" s="1">
        <v>22</v>
      </c>
      <c r="M1209" s="1">
        <v>1</v>
      </c>
      <c r="N1209" s="1">
        <v>1</v>
      </c>
      <c r="O1209" s="1">
        <v>0</v>
      </c>
      <c r="P1209" s="1">
        <v>17</v>
      </c>
      <c r="Q1209" s="1">
        <v>10</v>
      </c>
      <c r="R1209" s="1">
        <f t="shared" si="244"/>
        <v>27</v>
      </c>
      <c r="S1209" s="24">
        <v>1</v>
      </c>
      <c r="T1209" s="24">
        <v>0</v>
      </c>
      <c r="U1209" s="24">
        <v>6</v>
      </c>
      <c r="V1209" s="24">
        <f t="shared" si="245"/>
        <v>7</v>
      </c>
      <c r="W1209" s="24">
        <v>1</v>
      </c>
      <c r="X1209" s="24">
        <v>5</v>
      </c>
      <c r="Y1209" s="24">
        <v>1</v>
      </c>
      <c r="Z1209" s="24">
        <v>1</v>
      </c>
      <c r="AA1209" s="24">
        <v>0</v>
      </c>
      <c r="AB1209" s="24">
        <v>0</v>
      </c>
      <c r="AC1209" s="24">
        <v>1</v>
      </c>
      <c r="AD1209" s="24">
        <v>0</v>
      </c>
      <c r="AE1209" s="24">
        <v>1</v>
      </c>
      <c r="AF1209" s="25">
        <v>68</v>
      </c>
    </row>
    <row r="1210" spans="1:32" s="16" customFormat="1" ht="13.7" customHeight="1" x14ac:dyDescent="0.15">
      <c r="A1210" s="26"/>
      <c r="B1210" s="26" t="s">
        <v>1113</v>
      </c>
      <c r="C1210" s="26">
        <f>COUNTA(C1206:C1209)</f>
        <v>4</v>
      </c>
      <c r="D1210" s="27">
        <f>COUNTIF(D1206:D1209,"併")</f>
        <v>0</v>
      </c>
      <c r="E1210" s="27">
        <v>4</v>
      </c>
      <c r="F1210" s="27"/>
      <c r="G1210" s="28">
        <f t="shared" ref="G1210:AE1210" si="248">SUM(G1206:G1209)</f>
        <v>4</v>
      </c>
      <c r="H1210" s="28">
        <f t="shared" si="248"/>
        <v>0</v>
      </c>
      <c r="I1210" s="28">
        <f t="shared" si="248"/>
        <v>4</v>
      </c>
      <c r="J1210" s="28">
        <f t="shared" si="248"/>
        <v>2</v>
      </c>
      <c r="K1210" s="28">
        <f t="shared" si="248"/>
        <v>0</v>
      </c>
      <c r="L1210" s="28">
        <f t="shared" si="248"/>
        <v>93</v>
      </c>
      <c r="M1210" s="28">
        <f t="shared" si="248"/>
        <v>5</v>
      </c>
      <c r="N1210" s="28">
        <f t="shared" si="248"/>
        <v>1</v>
      </c>
      <c r="O1210" s="28">
        <f t="shared" si="248"/>
        <v>0</v>
      </c>
      <c r="P1210" s="28">
        <f t="shared" si="248"/>
        <v>51</v>
      </c>
      <c r="Q1210" s="28">
        <f t="shared" si="248"/>
        <v>58</v>
      </c>
      <c r="R1210" s="28">
        <f t="shared" si="248"/>
        <v>109</v>
      </c>
      <c r="S1210" s="28">
        <f t="shared" si="248"/>
        <v>4</v>
      </c>
      <c r="T1210" s="28">
        <f t="shared" si="248"/>
        <v>0</v>
      </c>
      <c r="U1210" s="28">
        <f t="shared" si="248"/>
        <v>17</v>
      </c>
      <c r="V1210" s="28">
        <f t="shared" si="248"/>
        <v>21</v>
      </c>
      <c r="W1210" s="28">
        <f t="shared" si="248"/>
        <v>4</v>
      </c>
      <c r="X1210" s="28">
        <f t="shared" si="248"/>
        <v>17</v>
      </c>
      <c r="Y1210" s="28">
        <f t="shared" si="248"/>
        <v>4</v>
      </c>
      <c r="Z1210" s="28">
        <f t="shared" si="248"/>
        <v>3</v>
      </c>
      <c r="AA1210" s="28">
        <f t="shared" si="248"/>
        <v>0</v>
      </c>
      <c r="AB1210" s="28">
        <f t="shared" si="248"/>
        <v>0</v>
      </c>
      <c r="AC1210" s="28">
        <f t="shared" si="248"/>
        <v>8</v>
      </c>
      <c r="AD1210" s="28">
        <f t="shared" si="248"/>
        <v>0</v>
      </c>
      <c r="AE1210" s="28">
        <f t="shared" si="248"/>
        <v>8</v>
      </c>
      <c r="AF1210" s="25">
        <v>69</v>
      </c>
    </row>
    <row r="1211" spans="1:32" s="25" customFormat="1" ht="13.7" customHeight="1" x14ac:dyDescent="0.15">
      <c r="A1211" s="21" t="s">
        <v>1164</v>
      </c>
      <c r="B1211" s="21" t="s">
        <v>836</v>
      </c>
      <c r="C1211" s="22" t="s">
        <v>837</v>
      </c>
      <c r="D1211" s="23">
        <v>0</v>
      </c>
      <c r="E1211" s="23">
        <v>1</v>
      </c>
      <c r="F1211" s="23" t="s">
        <v>1124</v>
      </c>
      <c r="G1211" s="1">
        <v>1</v>
      </c>
      <c r="H1211" s="1">
        <v>0</v>
      </c>
      <c r="I1211" s="1">
        <v>1</v>
      </c>
      <c r="J1211" s="1">
        <v>0</v>
      </c>
      <c r="K1211" s="1">
        <v>0</v>
      </c>
      <c r="L1211" s="1">
        <v>19</v>
      </c>
      <c r="M1211" s="1">
        <v>1</v>
      </c>
      <c r="N1211" s="1">
        <v>1</v>
      </c>
      <c r="O1211" s="1">
        <v>0</v>
      </c>
      <c r="P1211" s="1">
        <v>11</v>
      </c>
      <c r="Q1211" s="1">
        <v>12</v>
      </c>
      <c r="R1211" s="1">
        <f t="shared" si="244"/>
        <v>23</v>
      </c>
      <c r="S1211" s="24">
        <v>1</v>
      </c>
      <c r="T1211" s="24">
        <v>0</v>
      </c>
      <c r="U1211" s="24">
        <v>2</v>
      </c>
      <c r="V1211" s="24">
        <f t="shared" si="245"/>
        <v>3</v>
      </c>
      <c r="W1211" s="24">
        <v>1</v>
      </c>
      <c r="X1211" s="24">
        <v>1</v>
      </c>
      <c r="Y1211" s="24">
        <v>0</v>
      </c>
      <c r="Z1211" s="24">
        <v>0</v>
      </c>
      <c r="AA1211" s="24">
        <v>0</v>
      </c>
      <c r="AB1211" s="24">
        <v>0</v>
      </c>
      <c r="AC1211" s="24">
        <v>2</v>
      </c>
      <c r="AD1211" s="24">
        <v>1</v>
      </c>
      <c r="AE1211" s="24">
        <v>2</v>
      </c>
      <c r="AF1211" s="25">
        <v>70</v>
      </c>
    </row>
    <row r="1212" spans="1:32" s="25" customFormat="1" ht="13.7" customHeight="1" x14ac:dyDescent="0.15">
      <c r="A1212" s="21" t="s">
        <v>1164</v>
      </c>
      <c r="B1212" s="21" t="s">
        <v>836</v>
      </c>
      <c r="C1212" s="22" t="s">
        <v>838</v>
      </c>
      <c r="D1212" s="23">
        <v>0</v>
      </c>
      <c r="E1212" s="23">
        <v>1</v>
      </c>
      <c r="F1212" s="23" t="s">
        <v>1124</v>
      </c>
      <c r="G1212" s="1">
        <v>1</v>
      </c>
      <c r="H1212" s="1">
        <v>0</v>
      </c>
      <c r="I1212" s="1">
        <v>1</v>
      </c>
      <c r="J1212" s="1">
        <v>0</v>
      </c>
      <c r="K1212" s="1">
        <v>0</v>
      </c>
      <c r="L1212" s="1">
        <v>12</v>
      </c>
      <c r="M1212" s="1">
        <v>1</v>
      </c>
      <c r="N1212" s="1">
        <v>0</v>
      </c>
      <c r="O1212" s="1">
        <v>0</v>
      </c>
      <c r="P1212" s="1">
        <v>7</v>
      </c>
      <c r="Q1212" s="1">
        <v>8</v>
      </c>
      <c r="R1212" s="1">
        <f t="shared" si="244"/>
        <v>15</v>
      </c>
      <c r="S1212" s="24">
        <v>1</v>
      </c>
      <c r="T1212" s="24">
        <v>0</v>
      </c>
      <c r="U1212" s="24">
        <v>1</v>
      </c>
      <c r="V1212" s="24">
        <f t="shared" si="245"/>
        <v>2</v>
      </c>
      <c r="W1212" s="24">
        <v>1</v>
      </c>
      <c r="X1212" s="24">
        <v>1</v>
      </c>
      <c r="Y1212" s="24">
        <v>1</v>
      </c>
      <c r="Z1212" s="24">
        <v>0</v>
      </c>
      <c r="AA1212" s="24">
        <v>0</v>
      </c>
      <c r="AB1212" s="24">
        <v>0</v>
      </c>
      <c r="AC1212" s="24">
        <v>1</v>
      </c>
      <c r="AD1212" s="24">
        <v>1</v>
      </c>
      <c r="AE1212" s="24">
        <v>1</v>
      </c>
      <c r="AF1212" s="25">
        <v>71</v>
      </c>
    </row>
    <row r="1213" spans="1:32" s="25" customFormat="1" ht="13.7" customHeight="1" x14ac:dyDescent="0.15">
      <c r="A1213" s="26"/>
      <c r="B1213" s="26" t="s">
        <v>1113</v>
      </c>
      <c r="C1213" s="26">
        <f>COUNTA(C1211:C1212)</f>
        <v>2</v>
      </c>
      <c r="D1213" s="27">
        <f>COUNTIF(D1211:D1212,"併")</f>
        <v>0</v>
      </c>
      <c r="E1213" s="27">
        <v>2</v>
      </c>
      <c r="F1213" s="27"/>
      <c r="G1213" s="28">
        <f>SUM(G1211:G1212)</f>
        <v>2</v>
      </c>
      <c r="H1213" s="28">
        <f t="shared" ref="H1213:AE1213" si="249">SUM(H1211:H1212)</f>
        <v>0</v>
      </c>
      <c r="I1213" s="28">
        <f t="shared" si="249"/>
        <v>2</v>
      </c>
      <c r="J1213" s="28">
        <f t="shared" si="249"/>
        <v>0</v>
      </c>
      <c r="K1213" s="28">
        <f t="shared" si="249"/>
        <v>0</v>
      </c>
      <c r="L1213" s="28">
        <f t="shared" si="249"/>
        <v>31</v>
      </c>
      <c r="M1213" s="28">
        <f t="shared" si="249"/>
        <v>2</v>
      </c>
      <c r="N1213" s="28">
        <f t="shared" si="249"/>
        <v>1</v>
      </c>
      <c r="O1213" s="28">
        <f t="shared" si="249"/>
        <v>0</v>
      </c>
      <c r="P1213" s="28">
        <f t="shared" si="249"/>
        <v>18</v>
      </c>
      <c r="Q1213" s="28">
        <f t="shared" si="249"/>
        <v>20</v>
      </c>
      <c r="R1213" s="28">
        <f t="shared" si="249"/>
        <v>38</v>
      </c>
      <c r="S1213" s="28">
        <f t="shared" si="249"/>
        <v>2</v>
      </c>
      <c r="T1213" s="28">
        <f t="shared" si="249"/>
        <v>0</v>
      </c>
      <c r="U1213" s="28">
        <f t="shared" si="249"/>
        <v>3</v>
      </c>
      <c r="V1213" s="28">
        <f t="shared" si="249"/>
        <v>5</v>
      </c>
      <c r="W1213" s="28">
        <f t="shared" si="249"/>
        <v>2</v>
      </c>
      <c r="X1213" s="28">
        <f t="shared" si="249"/>
        <v>2</v>
      </c>
      <c r="Y1213" s="28">
        <f t="shared" si="249"/>
        <v>1</v>
      </c>
      <c r="Z1213" s="28">
        <f t="shared" si="249"/>
        <v>0</v>
      </c>
      <c r="AA1213" s="28">
        <f t="shared" si="249"/>
        <v>0</v>
      </c>
      <c r="AB1213" s="28">
        <f t="shared" si="249"/>
        <v>0</v>
      </c>
      <c r="AC1213" s="28">
        <f t="shared" si="249"/>
        <v>3</v>
      </c>
      <c r="AD1213" s="28">
        <f t="shared" si="249"/>
        <v>2</v>
      </c>
      <c r="AE1213" s="28">
        <f t="shared" si="249"/>
        <v>3</v>
      </c>
      <c r="AF1213" s="16">
        <v>72</v>
      </c>
    </row>
    <row r="1214" spans="1:32" s="25" customFormat="1" ht="13.7" customHeight="1" x14ac:dyDescent="0.15">
      <c r="A1214" s="21" t="s">
        <v>1164</v>
      </c>
      <c r="B1214" s="21" t="s">
        <v>839</v>
      </c>
      <c r="C1214" s="22" t="s">
        <v>840</v>
      </c>
      <c r="D1214" s="23">
        <v>0</v>
      </c>
      <c r="E1214" s="23">
        <v>2</v>
      </c>
      <c r="F1214" s="23" t="s">
        <v>1124</v>
      </c>
      <c r="G1214" s="1">
        <v>1</v>
      </c>
      <c r="H1214" s="1">
        <v>0</v>
      </c>
      <c r="I1214" s="1">
        <v>1</v>
      </c>
      <c r="J1214" s="1">
        <v>0</v>
      </c>
      <c r="K1214" s="1">
        <v>0</v>
      </c>
      <c r="L1214" s="1">
        <v>14</v>
      </c>
      <c r="M1214" s="1">
        <v>1</v>
      </c>
      <c r="N1214" s="1">
        <v>1</v>
      </c>
      <c r="O1214" s="1">
        <v>0</v>
      </c>
      <c r="P1214" s="1">
        <v>9</v>
      </c>
      <c r="Q1214" s="1">
        <v>9</v>
      </c>
      <c r="R1214" s="1">
        <f t="shared" si="244"/>
        <v>18</v>
      </c>
      <c r="S1214" s="24">
        <v>1</v>
      </c>
      <c r="T1214" s="24">
        <v>0</v>
      </c>
      <c r="U1214" s="24">
        <v>1</v>
      </c>
      <c r="V1214" s="24">
        <f t="shared" si="245"/>
        <v>2</v>
      </c>
      <c r="W1214" s="24">
        <v>1</v>
      </c>
      <c r="X1214" s="24">
        <v>1</v>
      </c>
      <c r="Y1214" s="24">
        <v>1</v>
      </c>
      <c r="Z1214" s="24">
        <v>0</v>
      </c>
      <c r="AA1214" s="24">
        <v>0</v>
      </c>
      <c r="AB1214" s="24">
        <v>1</v>
      </c>
      <c r="AC1214" s="24">
        <v>1</v>
      </c>
      <c r="AD1214" s="24">
        <v>0</v>
      </c>
      <c r="AE1214" s="24">
        <v>1</v>
      </c>
      <c r="AF1214" s="25">
        <v>73</v>
      </c>
    </row>
    <row r="1215" spans="1:32" s="25" customFormat="1" ht="13.7" customHeight="1" x14ac:dyDescent="0.15">
      <c r="A1215" s="39" t="s">
        <v>1164</v>
      </c>
      <c r="B1215" s="39" t="s">
        <v>839</v>
      </c>
      <c r="C1215" s="30" t="s">
        <v>841</v>
      </c>
      <c r="D1215" s="40">
        <v>0</v>
      </c>
      <c r="E1215" s="40">
        <v>2</v>
      </c>
      <c r="F1215" s="40" t="s">
        <v>1124</v>
      </c>
      <c r="G1215" s="29">
        <v>1</v>
      </c>
      <c r="H1215" s="29">
        <v>0</v>
      </c>
      <c r="I1215" s="29">
        <v>1</v>
      </c>
      <c r="J1215" s="29">
        <v>0</v>
      </c>
      <c r="K1215" s="29">
        <v>0</v>
      </c>
      <c r="L1215" s="29">
        <v>14</v>
      </c>
      <c r="M1215" s="29">
        <v>1</v>
      </c>
      <c r="N1215" s="29">
        <v>0</v>
      </c>
      <c r="O1215" s="29">
        <v>0</v>
      </c>
      <c r="P1215" s="1">
        <v>9</v>
      </c>
      <c r="Q1215" s="1">
        <v>8</v>
      </c>
      <c r="R1215" s="1">
        <f t="shared" si="244"/>
        <v>17</v>
      </c>
      <c r="S1215" s="24">
        <v>1</v>
      </c>
      <c r="T1215" s="24">
        <v>0</v>
      </c>
      <c r="U1215" s="24">
        <v>2</v>
      </c>
      <c r="V1215" s="24">
        <f t="shared" si="245"/>
        <v>3</v>
      </c>
      <c r="W1215" s="24">
        <v>1</v>
      </c>
      <c r="X1215" s="24">
        <v>2</v>
      </c>
      <c r="Y1215" s="24">
        <v>1</v>
      </c>
      <c r="Z1215" s="24">
        <v>0</v>
      </c>
      <c r="AA1215" s="24">
        <v>0</v>
      </c>
      <c r="AB1215" s="24">
        <v>0</v>
      </c>
      <c r="AC1215" s="24">
        <v>1</v>
      </c>
      <c r="AD1215" s="24">
        <v>1</v>
      </c>
      <c r="AE1215" s="24">
        <v>1</v>
      </c>
      <c r="AF1215" s="25">
        <v>74</v>
      </c>
    </row>
    <row r="1216" spans="1:32" s="25" customFormat="1" ht="13.7" customHeight="1" x14ac:dyDescent="0.15">
      <c r="A1216" s="26"/>
      <c r="B1216" s="26" t="s">
        <v>1113</v>
      </c>
      <c r="C1216" s="26">
        <f>COUNTA(C1214:C1215)</f>
        <v>2</v>
      </c>
      <c r="D1216" s="27">
        <f>COUNTIF(D1214:D1215,"併")</f>
        <v>0</v>
      </c>
      <c r="E1216" s="27">
        <v>2</v>
      </c>
      <c r="F1216" s="27"/>
      <c r="G1216" s="28">
        <f>SUM(G1214:G1215)</f>
        <v>2</v>
      </c>
      <c r="H1216" s="28">
        <f t="shared" ref="H1216:AE1216" si="250">SUM(H1214:H1215)</f>
        <v>0</v>
      </c>
      <c r="I1216" s="28">
        <f t="shared" si="250"/>
        <v>2</v>
      </c>
      <c r="J1216" s="28">
        <f t="shared" si="250"/>
        <v>0</v>
      </c>
      <c r="K1216" s="28">
        <f t="shared" si="250"/>
        <v>0</v>
      </c>
      <c r="L1216" s="28">
        <f t="shared" si="250"/>
        <v>28</v>
      </c>
      <c r="M1216" s="28">
        <f t="shared" si="250"/>
        <v>2</v>
      </c>
      <c r="N1216" s="28">
        <f t="shared" si="250"/>
        <v>1</v>
      </c>
      <c r="O1216" s="28">
        <f t="shared" si="250"/>
        <v>0</v>
      </c>
      <c r="P1216" s="28">
        <f t="shared" si="250"/>
        <v>18</v>
      </c>
      <c r="Q1216" s="28">
        <f t="shared" si="250"/>
        <v>17</v>
      </c>
      <c r="R1216" s="28">
        <f t="shared" si="250"/>
        <v>35</v>
      </c>
      <c r="S1216" s="28">
        <f t="shared" si="250"/>
        <v>2</v>
      </c>
      <c r="T1216" s="28">
        <f t="shared" si="250"/>
        <v>0</v>
      </c>
      <c r="U1216" s="28">
        <f t="shared" si="250"/>
        <v>3</v>
      </c>
      <c r="V1216" s="28">
        <f t="shared" si="250"/>
        <v>5</v>
      </c>
      <c r="W1216" s="28">
        <f t="shared" si="250"/>
        <v>2</v>
      </c>
      <c r="X1216" s="28">
        <f t="shared" si="250"/>
        <v>3</v>
      </c>
      <c r="Y1216" s="28">
        <f t="shared" si="250"/>
        <v>2</v>
      </c>
      <c r="Z1216" s="28">
        <f t="shared" si="250"/>
        <v>0</v>
      </c>
      <c r="AA1216" s="28">
        <f t="shared" si="250"/>
        <v>0</v>
      </c>
      <c r="AB1216" s="28">
        <f t="shared" si="250"/>
        <v>1</v>
      </c>
      <c r="AC1216" s="28">
        <f t="shared" si="250"/>
        <v>2</v>
      </c>
      <c r="AD1216" s="28">
        <f t="shared" si="250"/>
        <v>1</v>
      </c>
      <c r="AE1216" s="28">
        <f t="shared" si="250"/>
        <v>2</v>
      </c>
      <c r="AF1216" s="25">
        <v>1</v>
      </c>
    </row>
    <row r="1217" spans="1:32" s="16" customFormat="1" ht="13.7" customHeight="1" x14ac:dyDescent="0.15">
      <c r="A1217" s="31"/>
      <c r="B1217" s="31" t="s">
        <v>1114</v>
      </c>
      <c r="C1217" s="31">
        <f>C1196+C1205+C1210+C1213+C1216</f>
        <v>24</v>
      </c>
      <c r="D1217" s="31">
        <f t="shared" ref="D1217:AE1217" si="251">D1196+D1205+D1210+D1213+D1216</f>
        <v>3</v>
      </c>
      <c r="E1217" s="31">
        <f t="shared" si="251"/>
        <v>24</v>
      </c>
      <c r="F1217" s="31">
        <f t="shared" si="251"/>
        <v>0</v>
      </c>
      <c r="G1217" s="108">
        <f t="shared" si="251"/>
        <v>21</v>
      </c>
      <c r="H1217" s="108">
        <f t="shared" si="251"/>
        <v>0</v>
      </c>
      <c r="I1217" s="108">
        <f t="shared" si="251"/>
        <v>25</v>
      </c>
      <c r="J1217" s="108">
        <f t="shared" si="251"/>
        <v>6</v>
      </c>
      <c r="K1217" s="108">
        <f t="shared" si="251"/>
        <v>0</v>
      </c>
      <c r="L1217" s="108">
        <f t="shared" si="251"/>
        <v>361</v>
      </c>
      <c r="M1217" s="108">
        <f t="shared" si="251"/>
        <v>25</v>
      </c>
      <c r="N1217" s="108">
        <f t="shared" si="251"/>
        <v>7</v>
      </c>
      <c r="O1217" s="108">
        <f t="shared" si="251"/>
        <v>3</v>
      </c>
      <c r="P1217" s="108">
        <f t="shared" si="251"/>
        <v>209</v>
      </c>
      <c r="Q1217" s="108">
        <f t="shared" si="251"/>
        <v>239</v>
      </c>
      <c r="R1217" s="108">
        <f t="shared" si="251"/>
        <v>448</v>
      </c>
      <c r="S1217" s="108">
        <f t="shared" si="251"/>
        <v>26</v>
      </c>
      <c r="T1217" s="108">
        <f t="shared" si="251"/>
        <v>0</v>
      </c>
      <c r="U1217" s="108">
        <f t="shared" si="251"/>
        <v>64</v>
      </c>
      <c r="V1217" s="108">
        <f t="shared" si="251"/>
        <v>90</v>
      </c>
      <c r="W1217" s="108">
        <f t="shared" si="251"/>
        <v>24</v>
      </c>
      <c r="X1217" s="108">
        <f t="shared" si="251"/>
        <v>53</v>
      </c>
      <c r="Y1217" s="108">
        <f t="shared" si="251"/>
        <v>23</v>
      </c>
      <c r="Z1217" s="108">
        <f t="shared" si="251"/>
        <v>8</v>
      </c>
      <c r="AA1217" s="108">
        <f t="shared" si="251"/>
        <v>4</v>
      </c>
      <c r="AB1217" s="108">
        <f t="shared" si="251"/>
        <v>4</v>
      </c>
      <c r="AC1217" s="108">
        <f t="shared" si="251"/>
        <v>26</v>
      </c>
      <c r="AD1217" s="108">
        <f t="shared" si="251"/>
        <v>4</v>
      </c>
      <c r="AE1217" s="108">
        <f t="shared" si="251"/>
        <v>26</v>
      </c>
      <c r="AF1217" s="16">
        <v>2</v>
      </c>
    </row>
    <row r="1218" spans="1:32" s="25" customFormat="1" ht="13.7" customHeight="1" x14ac:dyDescent="0.15">
      <c r="A1218" s="41"/>
      <c r="B1218" s="41" t="s">
        <v>1128</v>
      </c>
      <c r="C1218" s="102">
        <f>C93+C369+C448+C535+C570+C672+C700+C840+C866+C915+C1013+C1123+C1187+C1217</f>
        <v>1020</v>
      </c>
      <c r="D1218" s="102">
        <f>D93+D369+D448+D535+D570+D672+D700+D840+D866+D915+D1013+D1123+D1187+D1217</f>
        <v>37</v>
      </c>
      <c r="E1218" s="102">
        <f>E93+E369+E448+E535+E570+E672+E700+E840+E866+E915+E1013+E1123+E1187+E1217</f>
        <v>373</v>
      </c>
      <c r="F1218" s="102"/>
      <c r="G1218" s="43">
        <f t="shared" ref="G1218:AE1218" si="252">G93+G369+G448+G535+G570+G672+G700+G840+G866+G915+G1013+G1123+G1187+G1217</f>
        <v>995</v>
      </c>
      <c r="H1218" s="43">
        <f t="shared" si="252"/>
        <v>0</v>
      </c>
      <c r="I1218" s="43">
        <f t="shared" si="252"/>
        <v>1004</v>
      </c>
      <c r="J1218" s="43">
        <f t="shared" si="252"/>
        <v>224</v>
      </c>
      <c r="K1218" s="43">
        <f t="shared" si="252"/>
        <v>0</v>
      </c>
      <c r="L1218" s="43">
        <f t="shared" si="252"/>
        <v>15416</v>
      </c>
      <c r="M1218" s="43">
        <f t="shared" si="252"/>
        <v>1044</v>
      </c>
      <c r="N1218" s="43">
        <f t="shared" si="252"/>
        <v>335</v>
      </c>
      <c r="O1218" s="43">
        <f t="shared" si="252"/>
        <v>33</v>
      </c>
      <c r="P1218" s="43">
        <f t="shared" si="252"/>
        <v>8854</v>
      </c>
      <c r="Q1218" s="43">
        <f t="shared" si="252"/>
        <v>10197</v>
      </c>
      <c r="R1218" s="43">
        <f t="shared" si="252"/>
        <v>19051</v>
      </c>
      <c r="S1218" s="43">
        <f t="shared" si="252"/>
        <v>1037</v>
      </c>
      <c r="T1218" s="43">
        <f t="shared" si="252"/>
        <v>34</v>
      </c>
      <c r="U1218" s="43">
        <f t="shared" si="252"/>
        <v>2574</v>
      </c>
      <c r="V1218" s="43">
        <f>S1218+T1218+U1218</f>
        <v>3645</v>
      </c>
      <c r="W1218" s="43">
        <f>W93+W369+W448+W535+W570+W672+W700+W840+W866+W915+W1013+W1123+W1187+W1217</f>
        <v>982</v>
      </c>
      <c r="X1218" s="43">
        <f t="shared" si="252"/>
        <v>3002</v>
      </c>
      <c r="Y1218" s="43">
        <f t="shared" si="252"/>
        <v>1007</v>
      </c>
      <c r="Z1218" s="43">
        <f t="shared" si="252"/>
        <v>596</v>
      </c>
      <c r="AA1218" s="43">
        <f t="shared" si="252"/>
        <v>86</v>
      </c>
      <c r="AB1218" s="43">
        <f t="shared" si="252"/>
        <v>129</v>
      </c>
      <c r="AC1218" s="43">
        <f t="shared" si="252"/>
        <v>501</v>
      </c>
      <c r="AD1218" s="43">
        <f t="shared" si="252"/>
        <v>97</v>
      </c>
      <c r="AE1218" s="43">
        <f t="shared" si="252"/>
        <v>489</v>
      </c>
      <c r="AF1218" s="25">
        <v>3</v>
      </c>
    </row>
    <row r="1219" spans="1:32" ht="13.5" customHeight="1" x14ac:dyDescent="0.15">
      <c r="A1219" s="91"/>
      <c r="B1219" s="91"/>
      <c r="C1219" s="92"/>
      <c r="D1219" s="47"/>
      <c r="E1219" s="47"/>
      <c r="F1219" s="93"/>
      <c r="G1219" s="94"/>
      <c r="H1219" s="95"/>
      <c r="I1219" s="94"/>
      <c r="J1219" s="94"/>
      <c r="K1219" s="95"/>
      <c r="L1219" s="94"/>
      <c r="M1219" s="94"/>
      <c r="N1219" s="94"/>
      <c r="O1219" s="94"/>
      <c r="P1219" s="96"/>
      <c r="Q1219" s="96"/>
      <c r="R1219" s="96"/>
      <c r="S1219" s="61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</row>
    <row r="1220" spans="1:32" ht="13.5" customHeight="1" x14ac:dyDescent="0.15">
      <c r="A1220" s="91"/>
      <c r="B1220" s="91"/>
      <c r="C1220" s="92"/>
      <c r="D1220" s="45"/>
      <c r="E1220" s="52"/>
      <c r="F1220" s="93"/>
      <c r="G1220" s="61"/>
      <c r="H1220" s="61"/>
      <c r="I1220" s="61"/>
      <c r="J1220" s="61"/>
      <c r="K1220" s="61"/>
      <c r="L1220" s="61"/>
      <c r="M1220" s="61"/>
      <c r="N1220" s="61"/>
      <c r="O1220" s="61"/>
    </row>
    <row r="1221" spans="1:32" ht="13.5" customHeight="1" x14ac:dyDescent="0.15">
      <c r="A1221" s="91"/>
      <c r="B1221" s="91"/>
      <c r="C1221" s="92"/>
      <c r="D1221" s="52"/>
      <c r="E1221" s="52"/>
      <c r="F1221" s="93"/>
    </row>
    <row r="1222" spans="1:32" ht="13.5" customHeight="1" x14ac:dyDescent="0.15">
      <c r="A1222" s="91"/>
      <c r="B1222" s="91"/>
      <c r="C1222" s="92"/>
      <c r="D1222" s="57"/>
      <c r="F1222" s="93"/>
    </row>
    <row r="1223" spans="1:32" ht="13.5" customHeight="1" x14ac:dyDescent="0.15">
      <c r="A1223" s="91"/>
      <c r="B1223" s="91"/>
      <c r="C1223" s="92"/>
      <c r="F1223" s="93"/>
    </row>
    <row r="1224" spans="1:32" ht="13.5" customHeight="1" x14ac:dyDescent="0.15">
      <c r="A1224" s="91"/>
      <c r="B1224" s="91"/>
      <c r="C1224" s="92"/>
      <c r="F1224" s="93"/>
    </row>
    <row r="1225" spans="1:32" ht="13.5" customHeight="1" x14ac:dyDescent="0.15">
      <c r="A1225" s="91"/>
      <c r="B1225" s="91"/>
      <c r="C1225" s="92"/>
      <c r="F1225" s="93"/>
    </row>
    <row r="1226" spans="1:32" ht="13.5" customHeight="1" x14ac:dyDescent="0.15">
      <c r="A1226" s="91"/>
      <c r="B1226" s="91"/>
      <c r="C1226" s="92"/>
      <c r="F1226" s="93"/>
    </row>
    <row r="1227" spans="1:32" ht="13.5" customHeight="1" x14ac:dyDescent="0.15">
      <c r="A1227" s="91"/>
      <c r="B1227" s="91"/>
      <c r="C1227" s="92"/>
      <c r="F1227" s="93"/>
    </row>
    <row r="1228" spans="1:32" ht="13.5" customHeight="1" x14ac:dyDescent="0.15">
      <c r="A1228" s="97"/>
      <c r="B1228" s="97"/>
      <c r="C1228" s="98"/>
      <c r="F1228" s="10"/>
    </row>
    <row r="1229" spans="1:32" ht="13.5" customHeight="1" x14ac:dyDescent="0.15">
      <c r="A1229" s="97"/>
      <c r="B1229" s="97"/>
      <c r="C1229" s="98"/>
      <c r="F1229" s="10"/>
    </row>
    <row r="1230" spans="1:32" ht="13.5" customHeight="1" x14ac:dyDescent="0.15">
      <c r="A1230" s="97"/>
      <c r="B1230" s="97"/>
      <c r="C1230" s="98"/>
      <c r="F1230" s="10"/>
    </row>
    <row r="1231" spans="1:32" ht="13.5" customHeight="1" x14ac:dyDescent="0.15">
      <c r="A1231" s="97"/>
      <c r="B1231" s="97"/>
      <c r="C1231" s="98"/>
      <c r="F1231" s="10"/>
    </row>
    <row r="1232" spans="1:32" ht="13.5" customHeight="1" x14ac:dyDescent="0.15">
      <c r="A1232" s="97"/>
      <c r="B1232" s="97"/>
      <c r="C1232" s="97"/>
      <c r="F1232" s="10"/>
    </row>
    <row r="1233" spans="1:31" ht="13.5" customHeight="1" x14ac:dyDescent="0.15">
      <c r="A1233" s="97"/>
      <c r="B1233" s="97"/>
      <c r="C1233" s="98"/>
      <c r="F1233" s="10"/>
    </row>
    <row r="1234" spans="1:31" ht="13.5" customHeight="1" x14ac:dyDescent="0.15">
      <c r="A1234" s="97"/>
      <c r="B1234" s="97"/>
      <c r="C1234" s="98"/>
      <c r="F1234" s="10"/>
    </row>
    <row r="1235" spans="1:31" ht="13.5" customHeight="1" x14ac:dyDescent="0.15">
      <c r="A1235" s="97"/>
      <c r="B1235" s="97"/>
      <c r="C1235" s="97"/>
      <c r="F1235" s="10"/>
    </row>
    <row r="1236" spans="1:31" ht="13.5" customHeight="1" x14ac:dyDescent="0.15">
      <c r="A1236" s="97"/>
      <c r="B1236" s="97"/>
      <c r="C1236" s="98"/>
      <c r="F1236" s="10"/>
    </row>
    <row r="1237" spans="1:31" ht="13.5" customHeight="1" x14ac:dyDescent="0.15">
      <c r="A1237" s="97"/>
      <c r="B1237" s="97"/>
      <c r="C1237" s="98"/>
      <c r="F1237" s="10"/>
    </row>
    <row r="1238" spans="1:31" ht="13.5" customHeight="1" x14ac:dyDescent="0.15">
      <c r="A1238" s="97"/>
      <c r="B1238" s="97"/>
      <c r="C1238" s="97"/>
      <c r="F1238" s="98"/>
    </row>
    <row r="1239" spans="1:31" ht="13.5" customHeight="1" x14ac:dyDescent="0.15">
      <c r="A1239" s="97"/>
      <c r="B1239" s="97"/>
      <c r="C1239" s="99"/>
      <c r="F1239" s="98"/>
    </row>
    <row r="1240" spans="1:31" s="100" customFormat="1" ht="13.5" customHeight="1" x14ac:dyDescent="0.15">
      <c r="A1240" s="99"/>
      <c r="B1240" s="99"/>
      <c r="C1240" s="99"/>
      <c r="D1240" s="59"/>
      <c r="E1240" s="59"/>
      <c r="F1240" s="99"/>
      <c r="G1240" s="63"/>
      <c r="H1240" s="63"/>
      <c r="I1240" s="63"/>
      <c r="J1240" s="63"/>
      <c r="K1240" s="63"/>
      <c r="L1240" s="63"/>
      <c r="M1240" s="63"/>
      <c r="N1240" s="63"/>
      <c r="O1240" s="63"/>
      <c r="P1240" s="84"/>
      <c r="Q1240" s="84"/>
      <c r="R1240" s="84"/>
      <c r="S1240" s="63"/>
      <c r="T1240" s="63"/>
      <c r="U1240" s="63"/>
      <c r="V1240" s="63"/>
      <c r="W1240" s="63"/>
      <c r="X1240" s="63"/>
      <c r="Y1240" s="63"/>
      <c r="Z1240" s="63"/>
      <c r="AA1240" s="63"/>
      <c r="AB1240" s="63"/>
      <c r="AC1240" s="63"/>
      <c r="AD1240" s="63"/>
      <c r="AE1240" s="63"/>
    </row>
  </sheetData>
  <mergeCells count="31">
    <mergeCell ref="P2:R2"/>
    <mergeCell ref="S2:V2"/>
    <mergeCell ref="W2:AE2"/>
    <mergeCell ref="P3:R3"/>
    <mergeCell ref="S3:T3"/>
    <mergeCell ref="U3:U4"/>
    <mergeCell ref="V3:V4"/>
    <mergeCell ref="W3:W4"/>
    <mergeCell ref="X3:X4"/>
    <mergeCell ref="Y3:Y4"/>
    <mergeCell ref="AA3:AA4"/>
    <mergeCell ref="AB3:AB4"/>
    <mergeCell ref="AC3:AC4"/>
    <mergeCell ref="AD3:AD4"/>
    <mergeCell ref="AE3:AE4"/>
    <mergeCell ref="F2:F4"/>
    <mergeCell ref="G2:O2"/>
    <mergeCell ref="A2:A4"/>
    <mergeCell ref="B2:B4"/>
    <mergeCell ref="C2:C4"/>
    <mergeCell ref="D2:D4"/>
    <mergeCell ref="E2:E4"/>
    <mergeCell ref="O3:O4"/>
    <mergeCell ref="G3:G4"/>
    <mergeCell ref="L3:L4"/>
    <mergeCell ref="M3:M4"/>
    <mergeCell ref="N3:N4"/>
    <mergeCell ref="H3:H4"/>
    <mergeCell ref="I3:I4"/>
    <mergeCell ref="J3:J4"/>
    <mergeCell ref="K3:K4"/>
  </mergeCells>
  <phoneticPr fontId="6"/>
  <dataValidations disablePrompts="1" count="1">
    <dataValidation imeMode="off" allowBlank="1" showInputMessage="1" showErrorMessage="1" sqref="C2:E2 G1219 C1219:C65409 I1219:J1219 D852295:E852295 D853130:E853130 D917831:E917831 D983367:E983367 D66698:E66698 D132234:E132234 D197770:E197770 D263306:E263306 D328842:E328842 D394378:E394378 D918666:E918666 L1219:O1219 D459914:E459914 D525450:E525450 D590986:E590986 D656522:E656522 D722058:E722058 D787594:E787594 D984202:E984202 F1239:F1240 D1219:E65390 D66734:E130926 D132270:E196462 D197806:E261998 D263342:E327534 D328878:E393070 D394414:E458606 D459950:E524142 D525486:E589678 D591022:E655214 D656558:E720750 D722094:E786286 D787630:E851822 D853166:E917358 D918702:E982894 D984238:E1048576 D65392:E65392 D130928:E130928 D196464:E196464 D262000:E262000 D327536:E327536 D393072:E393072 D458608:E458608 D524144:E524144 D589680:E589680 D655216:E655216 D720752:E720752 D786288:E786288 D851824:E851824 D917360:E917360 D982896:E982896 D66624:E66624 D132160:E132160 D197696:E197696 D263232:E263232 D328768:E328768 D394304:E394304 D459840:E459840 D525376:E525376 D590912:E590912 D656448:E656448 D721984:E721984 D787520:E787520 D853056:E853056 D918592:E918592 D984128:E984128 D66504:E66504 D132040:E132040 D197576:E197576 D263112:E263112 D328648:E328648 D394184:E394184 D459720:E459720 D525256:E525256 D590792:E590792 D656328:E656328 D721864:E721864 D787400:E787400 D852936:E852936 D918472:E918472 D984008:E984008 D66388:E66388 D131924:E131924 D197460:E197460 D262996:E262996 D328532:E328532 D394068:E394068 D459604:E459604 D525140:E525140 D590676:E590676 D656212:E656212 D721748:E721748 D787284:E787284 D852820:E852820 D918356:E918356 D983892:E983892 D66333:E66333 D131869:E131869 D197405:E197405 D262941:E262941 D328477:E328477 D394013:E394013 D459549:E459549 D525085:E525085 D590621:E590621 D656157:E656157 D721693:E721693 D787229:E787229 D852765:E852765 D918301:E918301 D983837:E983837 D66302:E66302 D131838:E131838 D197374:E197374 D262910:E262910 D328446:E328446 D393982:E393982 D459518:E459518 D525054:E525054 D590590:E590590 D656126:E656126 D721662:E721662 D787198:E787198 D852734:E852734 D918270:E918270 D983806:E983806 D66145:E66145 D131681:E131681 D197217:E197217 D262753:E262753 D328289:E328289 D393825:E393825 D459361:E459361 D524897:E524897 D590433:E590433 D655969:E655969 D721505:E721505 D787041:E787041 D852577:E852577 D918113:E918113 D983649:E983649 D66109:E66109 D131645:E131645 D197181:E197181 D262717:E262717 D328253:E328253 D393789:E393789 D459325:E459325 D524861:E524861 D590397:E590397 D655933:E655933 D721469:E721469 D787005:E787005 D852541:E852541 D918077:E918077 D983613:E983613 D65997:E65997 D131533:E131533 D197069:E197069 D262605:E262605 D328141:E328141 D393677:E393677 D459213:E459213 D524749:E524749 D590285:E590285 D655821:E655821 D721357:E721357 D786893:E786893 D852429:E852429 D917965:E917965 D983501:E983501 D65960:E65960 D131496:E131496 D197032:E197032 D262568:E262568 D328104:E328104 D393640:E393640 D459176:E459176 D524712:E524712 D590248:E590248 D655784:E655784 D721320:E721320 D786856:E786856 D852392:E852392 D917928:E917928 D983464:E983464 D65774:E65774 D131310:E131310 D196846:E196846 D262382:E262382 D327918:E327918 D393454:E393454 D458990:E458990 D524526:E524526 D590062:E590062 D655598:E655598 D721134:E721134 D786670:E786670 D852206:E852206 D917742:E917742 D983278:E983278 D65491:E65491 D131027:E131027 D196563:E196563 D262099:E262099 D327635:E327635 D393171:E393171 D458707:E458707 D524243:E524243 D589779:E589779 D655315:E655315 D720851:E720851 D786387:E786387 D851923:E851923 D917459:E917459 D982995:E982995 D65863:E65863 D131399:E131399 D196935:E196935 D262471:E262471 D328007:E328007 D393543:E393543 D459079:E459079 D524615:E524615 D590151:E590151 D655687:E655687 D721223:E721223 D786759:E786759 IY1145:JK1145 SU1145:TG1145 ACQ1145:ADC1145 AMM1145:AMY1145 AWI1145:AWU1145 BGE1145:BGQ1145 BQA1145:BQM1145 BZW1145:CAI1145 CJS1145:CKE1145 CTO1145:CUA1145 DDK1145:DDW1145 DNG1145:DNS1145 DXC1145:DXO1145 EGY1145:EHK1145 EQU1145:ERG1145 FAQ1145:FBC1145 FKM1145:FKY1145 FUI1145:FUU1145 GEE1145:GEQ1145 GOA1145:GOM1145 GXW1145:GYI1145 HHS1145:HIE1145 HRO1145:HSA1145 IBK1145:IBW1145 ILG1145:ILS1145 IVC1145:IVO1145 JEY1145:JFK1145 JOU1145:JPG1145 JYQ1145:JZC1145 KIM1145:KIY1145 KSI1145:KSU1145 LCE1145:LCQ1145 LMA1145:LMM1145 LVW1145:LWI1145 MFS1145:MGE1145 MPO1145:MQA1145 MZK1145:MZW1145 NJG1145:NJS1145 NTC1145:NTO1145 OCY1145:ODK1145 OMU1145:ONG1145 OWQ1145:OXC1145 PGM1145:PGY1145 PQI1145:PQU1145 QAE1145:QAQ1145 QKA1145:QKM1145 QTW1145:QUI1145 RDS1145:REE1145 RNO1145:ROA1145 RXK1145:RXW1145 SHG1145:SHS1145 SRC1145:SRO1145 TAY1145:TBK1145 TKU1145:TLG1145 TUQ1145:TVC1145 UEM1145:UEY1145 UOI1145:UOU1145 UYE1145:UYQ1145 VIA1145:VIM1145 VRW1145:VSI1145 WBS1145:WCE1145 WLO1145:WMA1145 WVK1145:WVW1145 IY1036:JK1036 SU1036:TG1036 ACQ1036:ADC1036 AMM1036:AMY1036 AWI1036:AWU1036 BGE1036:BGQ1036 BQA1036:BQM1036 BZW1036:CAI1036 CJS1036:CKE1036 CTO1036:CUA1036 DDK1036:DDW1036 DNG1036:DNS1036 DXC1036:DXO1036 EGY1036:EHK1036 EQU1036:ERG1036 FAQ1036:FBC1036 FKM1036:FKY1036 FUI1036:FUU1036 GEE1036:GEQ1036 GOA1036:GOM1036 GXW1036:GYI1036 HHS1036:HIE1036 HRO1036:HSA1036 IBK1036:IBW1036 ILG1036:ILS1036 IVC1036:IVO1036 JEY1036:JFK1036 JOU1036:JPG1036 JYQ1036:JZC1036 KIM1036:KIY1036 KSI1036:KSU1036 LCE1036:LCQ1036 LMA1036:LMM1036 LVW1036:LWI1036 MFS1036:MGE1036 MPO1036:MQA1036 MZK1036:MZW1036 NJG1036:NJS1036 NTC1036:NTO1036 OCY1036:ODK1036 OMU1036:ONG1036 OWQ1036:OXC1036 PGM1036:PGY1036 PQI1036:PQU1036 QAE1036:QAQ1036 QKA1036:QKM1036 QTW1036:QUI1036 RDS1036:REE1036 RNO1036:ROA1036 RXK1036:RXW1036 SHG1036:SHS1036 SRC1036:SRO1036 TAY1036:TBK1036 TKU1036:TLG1036 TUQ1036:TVC1036 UEM1036:UEY1036 UOI1036:UOU1036 UYE1036:UYQ1036 VIA1036:VIM1036 VRW1036:VSI1036 WBS1036:WCE1036 WLO1036:WMA1036 WVK1036:WVW1036 IY933:JK933 SU933:TG933 ACQ933:ADC933 AMM933:AMY933 AWI933:AWU933 BGE933:BGQ933 BQA933:BQM933 BZW933:CAI933 CJS933:CKE933 CTO933:CUA933 DDK933:DDW933 DNG933:DNS933 DXC933:DXO933 EGY933:EHK933 EQU933:ERG933 FAQ933:FBC933 FKM933:FKY933 FUI933:FUU933 GEE933:GEQ933 GOA933:GOM933 GXW933:GYI933 HHS933:HIE933 HRO933:HSA933 IBK933:IBW933 ILG933:ILS933 IVC933:IVO933 JEY933:JFK933 JOU933:JPG933 JYQ933:JZC933 KIM933:KIY933 KSI933:KSU933 LCE933:LCQ933 LMA933:LMM933 LVW933:LWI933 MFS933:MGE933 MPO933:MQA933 MZK933:MZW933 NJG933:NJS933 NTC933:NTO933 OCY933:ODK933 OMU933:ONG933 OWQ933:OXC933 PGM933:PGY933 PQI933:PQU933 QAE933:QAQ933 QKA933:QKM933 QTW933:QUI933 RDS933:REE933 RNO933:ROA933 RXK933:RXW933 SHG933:SHS933 SRC933:SRO933 TAY933:TBK933 TKU933:TLG933 TUQ933:TVC933 UEM933:UEY933 UOI933:UOU933 UYE933:UYQ933 VIA933:VIM933 VRW933:VSI933 WBS933:WCE933 WLO933:WMA933 WVK933:WVW933 IY914:JK914 SU914:TG914 ACQ914:ADC914 AMM914:AMY914 AWI914:AWU914 BGE914:BGQ914 BQA914:BQM914 BZW914:CAI914 CJS914:CKE914 CTO914:CUA914 DDK914:DDW914 DNG914:DNS914 DXC914:DXO914 EGY914:EHK914 EQU914:ERG914 FAQ914:FBC914 FKM914:FKY914 FUI914:FUU914 GEE914:GEQ914 GOA914:GOM914 GXW914:GYI914 HHS914:HIE914 HRO914:HSA914 IBK914:IBW914 ILG914:ILS914 IVC914:IVO914 JEY914:JFK914 JOU914:JPG914 JYQ914:JZC914 KIM914:KIY914 KSI914:KSU914 LCE914:LCQ914 LMA914:LMM914 LVW914:LWI914 MFS914:MGE914 MPO914:MQA914 MZK914:MZW914 NJG914:NJS914 NTC914:NTO914 OCY914:ODK914 OMU914:ONG914 OWQ914:OXC914 PGM914:PGY914 PQI914:PQU914 QAE914:QAQ914 QKA914:QKM914 QTW914:QUI914 RDS914:REE914 RNO914:ROA914 RXK914:RXW914 SHG914:SHS914 SRC914:SRO914 TAY914:TBK914 TKU914:TLG914 TUQ914:TVC914 UEM914:UEY914 UOI914:UOU914 UYE914:UYQ914 VIA914:VIM914 VRW914:VSI914 WBS914:WCE914 WLO914:WMA914 WVK914:WVW914 IY852:JK852 SU852:TG852 ACQ852:ADC852 AMM852:AMY852 AWI852:AWU852 BGE852:BGQ852 BQA852:BQM852 BZW852:CAI852 CJS852:CKE852 CTO852:CUA852 DDK852:DDW852 DNG852:DNS852 DXC852:DXO852 EGY852:EHK852 EQU852:ERG852 FAQ852:FBC852 FKM852:FKY852 FUI852:FUU852 GEE852:GEQ852 GOA852:GOM852 GXW852:GYI852 HHS852:HIE852 HRO852:HSA852 IBK852:IBW852 ILG852:ILS852 IVC852:IVO852 JEY852:JFK852 JOU852:JPG852 JYQ852:JZC852 KIM852:KIY852 KSI852:KSU852 LCE852:LCQ852 LMA852:LMM852 LVW852:LWI852 MFS852:MGE852 MPO852:MQA852 MZK852:MZW852 NJG852:NJS852 NTC852:NTO852 OCY852:ODK852 OMU852:ONG852 OWQ852:OXC852 PGM852:PGY852 PQI852:PQU852 QAE852:QAQ852 QKA852:QKM852 QTW852:QUI852 RDS852:REE852 RNO852:ROA852 RXK852:RXW852 SHG852:SHS852 SRC852:SRO852 TAY852:TBK852 TKU852:TLG852 TUQ852:TVC852 UEM852:UEY852 UOI852:UOU852 UYE852:UYQ852 VIA852:VIM852 VRW852:VSI852 WBS852:WCE852 WLO852:WMA852 WVK852:WVW852 IY711:JK711 SU711:TG711 ACQ711:ADC711 AMM711:AMY711 AWI711:AWU711 BGE711:BGQ711 BQA711:BQM711 BZW711:CAI711 CJS711:CKE711 CTO711:CUA711 DDK711:DDW711 DNG711:DNS711 DXC711:DXO711 EGY711:EHK711 EQU711:ERG711 FAQ711:FBC711 FKM711:FKY711 FUI711:FUU711 GEE711:GEQ711 GOA711:GOM711 GXW711:GYI711 HHS711:HIE711 HRO711:HSA711 IBK711:IBW711 ILG711:ILS711 IVC711:IVO711 JEY711:JFK711 JOU711:JPG711 JYQ711:JZC711 KIM711:KIY711 KSI711:KSU711 LCE711:LCQ711 LMA711:LMM711 LVW711:LWI711 MFS711:MGE711 MPO711:MQA711 MZK711:MZW711 NJG711:NJS711 NTC711:NTO711 OCY711:ODK711 OMU711:ONG711 OWQ711:OXC711 PGM711:PGY711 PQI711:PQU711 QAE711:QAQ711 QKA711:QKM711 QTW711:QUI711 RDS711:REE711 RNO711:ROA711 RXK711:RXW711 SHG711:SHS711 SRC711:SRO711 TAY711:TBK711 TKU711:TLG711 TUQ711:TVC711 UEM711:UEY711 UOI711:UOU711 UYE711:UYQ711 VIA711:VIM711 VRW711:VSI711 WBS711:WCE711 WLO711:WMA711 WVK711:WVW711 IY575:JK575 SU575:TG575 ACQ575:ADC575 AMM575:AMY575 AWI575:AWU575 BGE575:BGQ575 BQA575:BQM575 BZW575:CAI575 CJS575:CKE575 CTO575:CUA575 DDK575:DDW575 DNG575:DNS575 DXC575:DXO575 EGY575:EHK575 EQU575:ERG575 FAQ575:FBC575 FKM575:FKY575 FUI575:FUU575 GEE575:GEQ575 GOA575:GOM575 GXW575:GYI575 HHS575:HIE575 HRO575:HSA575 IBK575:IBW575 ILG575:ILS575 IVC575:IVO575 JEY575:JFK575 JOU575:JPG575 JYQ575:JZC575 KIM575:KIY575 KSI575:KSU575 LCE575:LCQ575 LMA575:LMM575 LVW575:LWI575 MFS575:MGE575 MPO575:MQA575 MZK575:MZW575 NJG575:NJS575 NTC575:NTO575 OCY575:ODK575 OMU575:ONG575 OWQ575:OXC575 PGM575:PGY575 PQI575:PQU575 QAE575:QAQ575 QKA575:QKM575 QTW575:QUI575 RDS575:REE575 RNO575:ROA575 RXK575:RXW575 SHG575:SHS575 SRC575:SRO575 TAY575:TBK575 TKU575:TLG575 TUQ575:TVC575 UEM575:UEY575 UOI575:UOU575 UYE575:UYQ575 VIA575:VIM575 VRW575:VSI575 WBS575:WCE575 WLO575:WMA575 WVK575:WVW575 IY541:JK541 SU541:TG541 ACQ541:ADC541 AMM541:AMY541 AWI541:AWU541 BGE541:BGQ541 BQA541:BQM541 BZW541:CAI541 CJS541:CKE541 CTO541:CUA541 DDK541:DDW541 DNG541:DNS541 DXC541:DXO541 EGY541:EHK541 EQU541:ERG541 FAQ541:FBC541 FKM541:FKY541 FUI541:FUU541 GEE541:GEQ541 GOA541:GOM541 GXW541:GYI541 HHS541:HIE541 HRO541:HSA541 IBK541:IBW541 ILG541:ILS541 IVC541:IVO541 JEY541:JFK541 JOU541:JPG541 JYQ541:JZC541 KIM541:KIY541 KSI541:KSU541 LCE541:LCQ541 LMA541:LMM541 LVW541:LWI541 MFS541:MGE541 MPO541:MQA541 MZK541:MZW541 NJG541:NJS541 NTC541:NTO541 OCY541:ODK541 OMU541:ONG541 OWQ541:OXC541 PGM541:PGY541 PQI541:PQU541 QAE541:QAQ541 QKA541:QKM541 QTW541:QUI541 RDS541:REE541 RNO541:ROA541 RXK541:RXW541 SHG541:SHS541 SRC541:SRO541 TAY541:TBK541 TKU541:TLG541 TUQ541:TVC541 UEM541:UEY541 UOI541:UOU541 UYE541:UYQ541 VIA541:VIM541 VRW541:VSI541 WBS541:WCE541 WLO541:WMA541 WVK541:WVW541 IY98:JK98 SU98:TG98 ACQ98:ADC98 AMM98:AMY98 AWI98:AWU98 BGE98:BGQ98 BQA98:BQM98 BZW98:CAI98 CJS98:CKE98 CTO98:CUA98 DDK98:DDW98 DNG98:DNS98 DXC98:DXO98 EGY98:EHK98 EQU98:ERG98 FAQ98:FBC98 FKM98:FKY98 FUI98:FUU98 GEE98:GEQ98 GOA98:GOM98 GXW98:GYI98 HHS98:HIE98 HRO98:HSA98 IBK98:IBW98 ILG98:ILS98 IVC98:IVO98 JEY98:JFK98 JOU98:JPG98 JYQ98:JZC98 KIM98:KIY98 KSI98:KSU98 LCE98:LCQ98 LMA98:LMM98 LVW98:LWI98 MFS98:MGE98 MPO98:MQA98 MZK98:MZW98 NJG98:NJS98 NTC98:NTO98 OCY98:ODK98 OMU98:ONG98 OWQ98:OXC98 PGM98:PGY98 PQI98:PQU98 QAE98:QAQ98 QKA98:QKM98 QTW98:QUI98 RDS98:REE98 RNO98:ROA98 RXK98:RXW98 SHG98:SHS98 SRC98:SRO98 TAY98:TBK98 TKU98:TLG98 TUQ98:TVC98 UEM98:UEY98 UOI98:UOU98 UYE98:UYQ98 VIA98:VIM98 VRW98:VSI98 WBS98:WCE98 WLO98:WMA98 WVK98:WVW98 IX1208:JK1208 ST1208:TG1208 ACP1208:ADC1208 AML1208:AMY1208 AWH1208:AWU1208 BGD1208:BGQ1208 BPZ1208:BQM1208 BZV1208:CAI1208 CJR1208:CKE1208 CTN1208:CUA1208 DDJ1208:DDW1208 DNF1208:DNS1208 DXB1208:DXO1208 EGX1208:EHK1208 EQT1208:ERG1208 FAP1208:FBC1208 FKL1208:FKY1208 FUH1208:FUU1208 GED1208:GEQ1208 GNZ1208:GOM1208 GXV1208:GYI1208 HHR1208:HIE1208 HRN1208:HSA1208 IBJ1208:IBW1208 ILF1208:ILS1208 IVB1208:IVO1208 JEX1208:JFK1208 JOT1208:JPG1208 JYP1208:JZC1208 KIL1208:KIY1208 KSH1208:KSU1208 LCD1208:LCQ1208 LLZ1208:LMM1208 LVV1208:LWI1208 MFR1208:MGE1208 MPN1208:MQA1208 MZJ1208:MZW1208 NJF1208:NJS1208 NTB1208:NTO1208 OCX1208:ODK1208 OMT1208:ONG1208 OWP1208:OXC1208 PGL1208:PGY1208 PQH1208:PQU1208 QAD1208:QAQ1208 QJZ1208:QKM1208 QTV1208:QUI1208 RDR1208:REE1208 RNN1208:ROA1208 RXJ1208:RXW1208 SHF1208:SHS1208 SRB1208:SRO1208 TAX1208:TBK1208 TKT1208:TLG1208 TUP1208:TVC1208 UEL1208:UEY1208 UOH1208:UOU1208 UYD1208:UYQ1208 VHZ1208:VIM1208 VRV1208:VSI1208 WBR1208:WCE1208 WLN1208:WMA1208 WVJ1208:WVW1208 D1187:AE1187 W98:AA98 Y933:AA933 IX1209:IX1218 W541:AD541 F1036:O1036 W575:AA575 W711:AA711 W1145:AA1145 W933 WVJ1209:WVJ1218 WLN1209:WLN1218 WBR1209:WBR1218 VRV1209:VRV1218 VHZ1209:VHZ1218 UYD1209:UYD1218 UOH1209:UOH1218 UEL1209:UEL1218 TUP1209:TUP1218 TKT1209:TKT1218 TAX1209:TAX1218 SRB1209:SRB1218 SHF1209:SHF1218 RXJ1209:RXJ1218 RNN1209:RNN1218 RDR1209:RDR1218 QTV1209:QTV1218 QJZ1209:QJZ1218 QAD1209:QAD1218 PQH1209:PQH1218 PGL1209:PGL1218 OWP1209:OWP1218 OMT1209:OMT1218 OCX1209:OCX1218 NTB1209:NTB1218 NJF1209:NJF1218 MZJ1209:MZJ1218 MPN1209:MPN1218 MFR1209:MFR1218 LVV1209:LVV1218 LLZ1209:LLZ1218 LCD1209:LCD1218 KSH1209:KSH1218 KIL1209:KIL1218 JYP1209:JYP1218 JOT1209:JOT1218 JEX1209:JEX1218 IVB1209:IVB1218 ILF1209:ILF1218 IBJ1209:IBJ1218 HRN1209:HRN1218 HHR1209:HHR1218 GXV1209:GXV1218 GNZ1209:GNZ1218 GED1209:GED1218 FUH1209:FUH1218 FKL1209:FKL1218 FAP1209:FAP1218 EQT1209:EQT1218 EGX1209:EGX1218 DXB1209:DXB1218 DNF1209:DNF1218 DDJ1209:DDJ1218 CTN1209:CTN1218 CJR1209:CJR1218 BZV1209:BZV1218 BPZ1209:BPZ1218 BGD1209:BGD1218 AWH1209:AWH1218 AML1209:AML1218 ACP1209:ACP1218 ST1209:ST1218 F933:O933 F914:AE914 F711:O711 F575:O575 F541:O541 F98:O98 F1208:O1208 F852:O852 F1145:O1145 D26:E26 C1209:C1217 D98 D541 D575 D711 D852 D914 D933 D1036 D1145 C1208:D1208 D21:E21 W1036:AA1036 C5:C1207 RDR5:RDR1207 RNN5:RNN1207 RXJ5:RXJ1207 SHF5:SHF1207 SRB5:SRB1207 TAX5:TAX1207 TKT5:TKT1207 TUP5:TUP1207 UEL5:UEL1207 UOH5:UOH1207 UYD5:UYD1207 VHZ5:VHZ1207 VRV5:VRV1207 WBR5:WBR1207 WLN5:WLN1207 WVJ5:WVJ1207 IX5:IX1207 ST5:ST1207 ACP5:ACP1207 AML5:AML1207 AWH5:AWH1207 BGD5:BGD1207 BPZ5:BPZ1207 BZV5:BZV1207 CJR5:CJR1207 CTN5:CTN1207 DDJ5:DDJ1207 DNF5:DNF1207 DXB5:DXB1207 EGX5:EGX1207 EQT5:EQT1207 FAP5:FAP1207 FKL5:FKL1207 FUH5:FUH1207 GED5:GED1207 GNZ5:GNZ1207 GXV5:GXV1207 HHR5:HHR1207 HRN5:HRN1207 IBJ5:IBJ1207 ILF5:ILF1207 IVB5:IVB1207 JEX5:JEX1207 JOT5:JOT1207 JYP5:JYP1207 KIL5:KIL1207 KSH5:KSH1207 LCD5:LCD1207 LLZ5:LLZ1207 LVV5:LVV1207 MFR5:MFR1207 MPN5:MPN1207 MZJ5:MZJ1207 NJF5:NJF1207 NTB5:NTB1207 OCX5:OCX1207 OMT5:OMT1207 OWP5:OWP1207 PGL5:PGL1207 PQH5:PQH1207 QAD5:QAD1207 QJZ5:QJZ1207 QTV5:QTV1207 D1217:AE1217 W852:AA852 S98:U98 S541:U541 S575:U575 S711:U711 S852:U852 S933:U933 S1036:U1036 S1145:U1145 S1208:U1208 W1208:AA1208"/>
  </dataValidations>
  <printOptions horizontalCentered="1"/>
  <pageMargins left="0.31496062992125984" right="0.31496062992125984" top="0.74803149606299213" bottom="0.74803149606299213" header="0.31496062992125984" footer="0.31496062992125984"/>
  <headerFooter scaleWithDoc="0">
    <oddFooter>&amp;C&amp;"ＭＳ ゴシック,標準"&amp;8－ &amp;P －</oddFooter>
  </headerFooter>
  <rowBreaks count="16" manualBreakCount="16">
    <brk id="78" max="30" man="1"/>
    <brk id="152" max="30" man="1"/>
    <brk id="226" max="30" man="1"/>
    <brk id="300" max="30" man="1"/>
    <brk id="374" max="30" man="1"/>
    <brk id="448" max="30" man="1"/>
    <brk id="521" max="30" man="1"/>
    <brk id="595" max="30" man="1"/>
    <brk id="668" max="30" man="1"/>
    <brk id="744" max="30" man="1"/>
    <brk id="818" max="30" man="1"/>
    <brk id="892" max="30" man="1"/>
    <brk id="966" max="30" man="1"/>
    <brk id="1040" max="30" man="1"/>
    <brk id="1114" max="30" man="1"/>
    <brk id="1187" max="30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1"/>
  <sheetViews>
    <sheetView view="pageBreakPreview" zoomScaleNormal="100" zoomScaleSheetLayoutView="100" workbookViewId="0"/>
  </sheetViews>
  <sheetFormatPr defaultColWidth="12.125" defaultRowHeight="11.25" x14ac:dyDescent="0.15"/>
  <cols>
    <col min="1" max="1" width="7.875" style="2" customWidth="1"/>
    <col min="2" max="2" width="6.875" style="2" customWidth="1"/>
    <col min="3" max="3" width="20.75" style="3" customWidth="1"/>
    <col min="4" max="14" width="6.75" style="4" customWidth="1"/>
    <col min="15" max="15" width="7.25" style="4" customWidth="1"/>
    <col min="16" max="16" width="7.625" style="5" customWidth="1"/>
    <col min="17" max="17" width="9.125" style="5" customWidth="1"/>
    <col min="18" max="18" width="7.625" style="4" customWidth="1"/>
    <col min="19" max="19" width="8.625" style="4" customWidth="1"/>
    <col min="20" max="28" width="7.625" style="4" customWidth="1"/>
    <col min="29" max="16384" width="12.125" style="4"/>
  </cols>
  <sheetData>
    <row r="1" spans="1:28" ht="18.75" customHeight="1" x14ac:dyDescent="0.15">
      <c r="A1" s="115" t="s">
        <v>1245</v>
      </c>
      <c r="D1" s="5"/>
      <c r="E1" s="5"/>
      <c r="F1" s="5"/>
      <c r="G1" s="5"/>
      <c r="H1" s="5"/>
      <c r="I1" s="5"/>
      <c r="J1" s="5"/>
      <c r="K1" s="5"/>
      <c r="L1" s="5"/>
      <c r="P1" s="11"/>
      <c r="R1" s="5"/>
      <c r="S1" s="5"/>
      <c r="T1" s="5"/>
      <c r="U1" s="5"/>
      <c r="V1" s="5"/>
      <c r="W1" s="5"/>
      <c r="X1" s="7"/>
      <c r="Y1" s="5"/>
      <c r="Z1" s="5"/>
      <c r="AA1" s="8"/>
      <c r="AB1" s="8"/>
    </row>
    <row r="2" spans="1:28" s="7" customFormat="1" ht="13.5" customHeight="1" x14ac:dyDescent="0.15">
      <c r="A2" s="147" t="s">
        <v>709</v>
      </c>
      <c r="B2" s="147" t="s">
        <v>15</v>
      </c>
      <c r="C2" s="147" t="s">
        <v>710</v>
      </c>
      <c r="D2" s="130" t="s">
        <v>1191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141" t="s">
        <v>1192</v>
      </c>
      <c r="Q2" s="141"/>
      <c r="R2" s="141"/>
      <c r="S2" s="141"/>
      <c r="T2" s="130" t="s">
        <v>0</v>
      </c>
      <c r="U2" s="131"/>
      <c r="V2" s="131"/>
      <c r="W2" s="131"/>
      <c r="X2" s="131"/>
      <c r="Y2" s="131"/>
      <c r="Z2" s="131"/>
      <c r="AA2" s="131"/>
      <c r="AB2" s="132"/>
    </row>
    <row r="3" spans="1:28" s="8" customFormat="1" ht="13.5" customHeight="1" x14ac:dyDescent="0.15">
      <c r="A3" s="147"/>
      <c r="B3" s="147"/>
      <c r="C3" s="147"/>
      <c r="D3" s="148" t="s">
        <v>13</v>
      </c>
      <c r="E3" s="148" t="s">
        <v>708</v>
      </c>
      <c r="F3" s="148" t="s">
        <v>12</v>
      </c>
      <c r="G3" s="148" t="s">
        <v>1225</v>
      </c>
      <c r="H3" s="148" t="s">
        <v>10</v>
      </c>
      <c r="I3" s="148" t="s">
        <v>9</v>
      </c>
      <c r="J3" s="148" t="s">
        <v>7</v>
      </c>
      <c r="K3" s="148" t="s">
        <v>1170</v>
      </c>
      <c r="L3" s="148" t="s">
        <v>8</v>
      </c>
      <c r="M3" s="141" t="s">
        <v>91</v>
      </c>
      <c r="N3" s="141"/>
      <c r="O3" s="141"/>
      <c r="P3" s="154" t="s">
        <v>1226</v>
      </c>
      <c r="Q3" s="155"/>
      <c r="R3" s="149" t="s">
        <v>93</v>
      </c>
      <c r="S3" s="149" t="s">
        <v>707</v>
      </c>
      <c r="T3" s="148" t="s">
        <v>16</v>
      </c>
      <c r="U3" s="148" t="s">
        <v>17</v>
      </c>
      <c r="V3" s="148" t="s">
        <v>18</v>
      </c>
      <c r="W3" s="112" t="s">
        <v>1194</v>
      </c>
      <c r="X3" s="148" t="s">
        <v>19</v>
      </c>
      <c r="Y3" s="148" t="s">
        <v>94</v>
      </c>
      <c r="Z3" s="148" t="s">
        <v>20</v>
      </c>
      <c r="AA3" s="148" t="s">
        <v>21</v>
      </c>
      <c r="AB3" s="148" t="s">
        <v>22</v>
      </c>
    </row>
    <row r="4" spans="1:28" s="8" customFormat="1" ht="13.5" customHeight="1" x14ac:dyDescent="0.15">
      <c r="A4" s="147"/>
      <c r="B4" s="147"/>
      <c r="C4" s="147"/>
      <c r="D4" s="150"/>
      <c r="E4" s="150"/>
      <c r="F4" s="150"/>
      <c r="G4" s="150"/>
      <c r="H4" s="150"/>
      <c r="I4" s="150"/>
      <c r="J4" s="150"/>
      <c r="K4" s="150"/>
      <c r="L4" s="150"/>
      <c r="M4" s="114" t="s">
        <v>705</v>
      </c>
      <c r="N4" s="114" t="s">
        <v>706</v>
      </c>
      <c r="O4" s="114" t="s">
        <v>707</v>
      </c>
      <c r="P4" s="40" t="s">
        <v>1227</v>
      </c>
      <c r="Q4" s="40" t="s">
        <v>92</v>
      </c>
      <c r="R4" s="150"/>
      <c r="S4" s="150"/>
      <c r="T4" s="150"/>
      <c r="U4" s="150"/>
      <c r="V4" s="150"/>
      <c r="W4" s="113" t="s">
        <v>1188</v>
      </c>
      <c r="X4" s="150"/>
      <c r="Y4" s="150"/>
      <c r="Z4" s="150"/>
      <c r="AA4" s="150"/>
      <c r="AB4" s="150"/>
    </row>
    <row r="5" spans="1:28" s="8" customFormat="1" ht="13.7" customHeight="1" x14ac:dyDescent="0.15">
      <c r="A5" s="101" t="s">
        <v>1213</v>
      </c>
      <c r="B5" s="101" t="s">
        <v>714</v>
      </c>
      <c r="C5" s="74" t="s">
        <v>1228</v>
      </c>
      <c r="D5" s="1">
        <v>0</v>
      </c>
      <c r="E5" s="74">
        <v>1</v>
      </c>
      <c r="F5" s="1">
        <v>0</v>
      </c>
      <c r="G5" s="74">
        <v>1</v>
      </c>
      <c r="H5" s="1">
        <v>0</v>
      </c>
      <c r="I5" s="74">
        <v>18</v>
      </c>
      <c r="J5" s="74">
        <v>1</v>
      </c>
      <c r="K5" s="1">
        <v>1</v>
      </c>
      <c r="L5" s="1">
        <v>0</v>
      </c>
      <c r="M5" s="75">
        <v>17</v>
      </c>
      <c r="N5" s="74">
        <v>5</v>
      </c>
      <c r="O5" s="1">
        <v>22</v>
      </c>
      <c r="P5" s="1">
        <v>0</v>
      </c>
      <c r="Q5" s="1">
        <v>0</v>
      </c>
      <c r="R5" s="116">
        <v>1</v>
      </c>
      <c r="S5" s="116">
        <v>1</v>
      </c>
      <c r="T5" s="116">
        <v>1</v>
      </c>
      <c r="U5" s="116">
        <v>6</v>
      </c>
      <c r="V5" s="116">
        <v>1</v>
      </c>
      <c r="W5" s="1">
        <v>1</v>
      </c>
      <c r="X5" s="1">
        <v>0</v>
      </c>
      <c r="Y5" s="1">
        <v>0</v>
      </c>
      <c r="Z5" s="1">
        <v>0</v>
      </c>
      <c r="AA5" s="1">
        <v>0</v>
      </c>
      <c r="AB5" s="1">
        <v>0</v>
      </c>
    </row>
    <row r="6" spans="1:28" s="8" customFormat="1" ht="13.7" customHeight="1" x14ac:dyDescent="0.15">
      <c r="A6" s="101" t="s">
        <v>1214</v>
      </c>
      <c r="B6" s="101" t="s">
        <v>711</v>
      </c>
      <c r="C6" s="74" t="s">
        <v>1229</v>
      </c>
      <c r="D6" s="1">
        <v>0</v>
      </c>
      <c r="E6" s="74">
        <v>1</v>
      </c>
      <c r="F6" s="1">
        <v>0</v>
      </c>
      <c r="G6" s="74">
        <v>1</v>
      </c>
      <c r="H6" s="1">
        <v>0</v>
      </c>
      <c r="I6" s="74">
        <v>14</v>
      </c>
      <c r="J6" s="74">
        <v>1</v>
      </c>
      <c r="K6" s="1">
        <v>1</v>
      </c>
      <c r="L6" s="1">
        <v>0</v>
      </c>
      <c r="M6" s="75">
        <v>11</v>
      </c>
      <c r="N6" s="74">
        <v>7</v>
      </c>
      <c r="O6" s="1">
        <v>18</v>
      </c>
      <c r="P6" s="1">
        <v>0</v>
      </c>
      <c r="Q6" s="1">
        <v>0</v>
      </c>
      <c r="R6" s="1">
        <v>1</v>
      </c>
      <c r="S6" s="1">
        <v>1</v>
      </c>
      <c r="T6" s="116">
        <v>1</v>
      </c>
      <c r="U6" s="116">
        <v>6</v>
      </c>
      <c r="V6" s="116">
        <v>1</v>
      </c>
      <c r="W6" s="1">
        <v>1</v>
      </c>
      <c r="X6" s="1">
        <v>0</v>
      </c>
      <c r="Y6" s="1">
        <v>0</v>
      </c>
      <c r="Z6" s="1">
        <v>0</v>
      </c>
      <c r="AA6" s="1">
        <v>0</v>
      </c>
      <c r="AB6" s="1">
        <v>0</v>
      </c>
    </row>
    <row r="7" spans="1:28" s="8" customFormat="1" ht="13.7" customHeight="1" x14ac:dyDescent="0.15">
      <c r="A7" s="101" t="s">
        <v>1230</v>
      </c>
      <c r="B7" s="101" t="s">
        <v>1231</v>
      </c>
      <c r="C7" s="74" t="s">
        <v>1232</v>
      </c>
      <c r="D7" s="1">
        <v>0</v>
      </c>
      <c r="E7" s="74">
        <v>1</v>
      </c>
      <c r="F7" s="1">
        <v>0</v>
      </c>
      <c r="G7" s="74">
        <v>1</v>
      </c>
      <c r="H7" s="1">
        <v>0</v>
      </c>
      <c r="I7" s="74">
        <v>14</v>
      </c>
      <c r="J7" s="74">
        <v>1</v>
      </c>
      <c r="K7" s="1">
        <v>1</v>
      </c>
      <c r="L7" s="1">
        <v>0</v>
      </c>
      <c r="M7" s="75">
        <v>11</v>
      </c>
      <c r="N7" s="74">
        <v>7</v>
      </c>
      <c r="O7" s="1">
        <v>18</v>
      </c>
      <c r="P7" s="1">
        <v>0</v>
      </c>
      <c r="Q7" s="1">
        <v>0</v>
      </c>
      <c r="R7" s="116">
        <v>1</v>
      </c>
      <c r="S7" s="116">
        <v>1</v>
      </c>
      <c r="T7" s="116">
        <v>1</v>
      </c>
      <c r="U7" s="116">
        <v>6</v>
      </c>
      <c r="V7" s="116">
        <v>1</v>
      </c>
      <c r="W7" s="1">
        <v>1</v>
      </c>
      <c r="X7" s="1">
        <v>0</v>
      </c>
      <c r="Y7" s="1">
        <v>0</v>
      </c>
      <c r="Z7" s="1">
        <v>0</v>
      </c>
      <c r="AA7" s="1">
        <v>0</v>
      </c>
      <c r="AB7" s="1">
        <v>0</v>
      </c>
    </row>
    <row r="8" spans="1:28" s="8" customFormat="1" ht="13.7" customHeight="1" x14ac:dyDescent="0.15">
      <c r="A8" s="101" t="s">
        <v>1233</v>
      </c>
      <c r="B8" s="101" t="s">
        <v>1234</v>
      </c>
      <c r="C8" s="74" t="s">
        <v>1235</v>
      </c>
      <c r="D8" s="1">
        <v>0</v>
      </c>
      <c r="E8" s="74">
        <v>1</v>
      </c>
      <c r="F8" s="1">
        <v>0</v>
      </c>
      <c r="G8" s="74">
        <v>1</v>
      </c>
      <c r="H8" s="1">
        <v>0</v>
      </c>
      <c r="I8" s="74">
        <v>14</v>
      </c>
      <c r="J8" s="74">
        <v>1</v>
      </c>
      <c r="K8" s="1">
        <v>1</v>
      </c>
      <c r="L8" s="1">
        <v>0</v>
      </c>
      <c r="M8" s="75">
        <v>11</v>
      </c>
      <c r="N8" s="74">
        <v>7</v>
      </c>
      <c r="O8" s="1">
        <v>18</v>
      </c>
      <c r="P8" s="1">
        <v>0</v>
      </c>
      <c r="Q8" s="1">
        <v>0</v>
      </c>
      <c r="R8" s="116">
        <v>1</v>
      </c>
      <c r="S8" s="116">
        <v>1</v>
      </c>
      <c r="T8" s="116">
        <v>1</v>
      </c>
      <c r="U8" s="116">
        <v>6</v>
      </c>
      <c r="V8" s="116">
        <v>1</v>
      </c>
      <c r="W8" s="1">
        <v>1</v>
      </c>
      <c r="X8" s="1">
        <v>0</v>
      </c>
      <c r="Y8" s="1">
        <v>0</v>
      </c>
      <c r="Z8" s="1">
        <v>0</v>
      </c>
      <c r="AA8" s="1">
        <v>0</v>
      </c>
      <c r="AB8" s="1">
        <v>0</v>
      </c>
    </row>
    <row r="9" spans="1:28" ht="13.7" customHeight="1" x14ac:dyDescent="0.15">
      <c r="A9" s="110"/>
      <c r="B9" s="110" t="s">
        <v>1118</v>
      </c>
      <c r="C9" s="110">
        <v>4</v>
      </c>
      <c r="D9" s="43">
        <v>0</v>
      </c>
      <c r="E9" s="77">
        <f>SUM(E5:E8)</f>
        <v>4</v>
      </c>
      <c r="F9" s="43">
        <f t="shared" ref="F9:O9" si="0">SUM(F5:F8)</f>
        <v>0</v>
      </c>
      <c r="G9" s="77">
        <f t="shared" si="0"/>
        <v>4</v>
      </c>
      <c r="H9" s="43">
        <f t="shared" si="0"/>
        <v>0</v>
      </c>
      <c r="I9" s="77">
        <f t="shared" si="0"/>
        <v>60</v>
      </c>
      <c r="J9" s="77">
        <f t="shared" si="0"/>
        <v>4</v>
      </c>
      <c r="K9" s="43">
        <f t="shared" si="0"/>
        <v>4</v>
      </c>
      <c r="L9" s="43">
        <f t="shared" si="0"/>
        <v>0</v>
      </c>
      <c r="M9" s="77">
        <f t="shared" si="0"/>
        <v>50</v>
      </c>
      <c r="N9" s="77">
        <f t="shared" si="0"/>
        <v>26</v>
      </c>
      <c r="O9" s="77">
        <f t="shared" si="0"/>
        <v>76</v>
      </c>
      <c r="P9" s="43">
        <f>SUM(P5:P8)</f>
        <v>0</v>
      </c>
      <c r="Q9" s="43">
        <f t="shared" ref="Q9:AB9" si="1">SUM(Q5:Q8)</f>
        <v>0</v>
      </c>
      <c r="R9" s="77">
        <f t="shared" si="1"/>
        <v>4</v>
      </c>
      <c r="S9" s="77">
        <f t="shared" si="1"/>
        <v>4</v>
      </c>
      <c r="T9" s="77">
        <f t="shared" si="1"/>
        <v>4</v>
      </c>
      <c r="U9" s="77">
        <f t="shared" si="1"/>
        <v>24</v>
      </c>
      <c r="V9" s="77">
        <f t="shared" si="1"/>
        <v>4</v>
      </c>
      <c r="W9" s="43">
        <f t="shared" si="1"/>
        <v>4</v>
      </c>
      <c r="X9" s="43">
        <f t="shared" si="1"/>
        <v>0</v>
      </c>
      <c r="Y9" s="43">
        <f t="shared" si="1"/>
        <v>0</v>
      </c>
      <c r="Z9" s="77">
        <f t="shared" si="1"/>
        <v>0</v>
      </c>
      <c r="AA9" s="43">
        <f t="shared" si="1"/>
        <v>0</v>
      </c>
      <c r="AB9" s="77">
        <f t="shared" si="1"/>
        <v>0</v>
      </c>
    </row>
    <row r="14" spans="1:28" ht="18.75" customHeight="1" x14ac:dyDescent="0.15">
      <c r="A14" s="156" t="s">
        <v>1246</v>
      </c>
      <c r="B14" s="156"/>
      <c r="C14" s="156"/>
      <c r="E14" s="5"/>
      <c r="F14" s="5"/>
      <c r="G14" s="5"/>
      <c r="H14" s="5"/>
      <c r="I14" s="5"/>
      <c r="J14" s="5"/>
      <c r="K14" s="5"/>
      <c r="L14" s="5"/>
      <c r="M14" s="5"/>
    </row>
    <row r="15" spans="1:28" s="7" customFormat="1" ht="13.5" customHeight="1" x14ac:dyDescent="0.15">
      <c r="A15" s="147" t="s">
        <v>709</v>
      </c>
      <c r="B15" s="147" t="s">
        <v>15</v>
      </c>
      <c r="C15" s="147" t="s">
        <v>710</v>
      </c>
      <c r="D15" s="130" t="s">
        <v>1191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2"/>
      <c r="P15" s="141" t="s">
        <v>1192</v>
      </c>
      <c r="Q15" s="141"/>
      <c r="R15" s="141"/>
      <c r="S15" s="141"/>
      <c r="T15" s="130" t="s">
        <v>0</v>
      </c>
      <c r="U15" s="131"/>
      <c r="V15" s="131"/>
      <c r="W15" s="131"/>
      <c r="X15" s="131"/>
      <c r="Y15" s="131"/>
      <c r="Z15" s="131"/>
      <c r="AA15" s="131"/>
      <c r="AB15" s="132"/>
    </row>
    <row r="16" spans="1:28" s="8" customFormat="1" ht="13.5" customHeight="1" x14ac:dyDescent="0.15">
      <c r="A16" s="147"/>
      <c r="B16" s="147"/>
      <c r="C16" s="147"/>
      <c r="D16" s="148" t="s">
        <v>13</v>
      </c>
      <c r="E16" s="148" t="s">
        <v>708</v>
      </c>
      <c r="F16" s="148" t="s">
        <v>12</v>
      </c>
      <c r="G16" s="148" t="s">
        <v>1236</v>
      </c>
      <c r="H16" s="148" t="s">
        <v>10</v>
      </c>
      <c r="I16" s="148" t="s">
        <v>9</v>
      </c>
      <c r="J16" s="148" t="s">
        <v>7</v>
      </c>
      <c r="K16" s="148" t="s">
        <v>1170</v>
      </c>
      <c r="L16" s="148" t="s">
        <v>8</v>
      </c>
      <c r="M16" s="141" t="s">
        <v>91</v>
      </c>
      <c r="N16" s="141"/>
      <c r="O16" s="141"/>
      <c r="P16" s="154" t="s">
        <v>1237</v>
      </c>
      <c r="Q16" s="155"/>
      <c r="R16" s="149" t="s">
        <v>93</v>
      </c>
      <c r="S16" s="149" t="s">
        <v>707</v>
      </c>
      <c r="T16" s="148" t="s">
        <v>16</v>
      </c>
      <c r="U16" s="148" t="s">
        <v>17</v>
      </c>
      <c r="V16" s="148" t="s">
        <v>18</v>
      </c>
      <c r="W16" s="112" t="s">
        <v>1194</v>
      </c>
      <c r="X16" s="148" t="s">
        <v>19</v>
      </c>
      <c r="Y16" s="148" t="s">
        <v>94</v>
      </c>
      <c r="Z16" s="148" t="s">
        <v>20</v>
      </c>
      <c r="AA16" s="148" t="s">
        <v>21</v>
      </c>
      <c r="AB16" s="148" t="s">
        <v>22</v>
      </c>
    </row>
    <row r="17" spans="1:28" s="8" customFormat="1" ht="13.5" customHeight="1" x14ac:dyDescent="0.15">
      <c r="A17" s="147"/>
      <c r="B17" s="147"/>
      <c r="C17" s="147"/>
      <c r="D17" s="150"/>
      <c r="E17" s="150"/>
      <c r="F17" s="150"/>
      <c r="G17" s="150"/>
      <c r="H17" s="150"/>
      <c r="I17" s="150"/>
      <c r="J17" s="150"/>
      <c r="K17" s="150"/>
      <c r="L17" s="150"/>
      <c r="M17" s="114" t="s">
        <v>705</v>
      </c>
      <c r="N17" s="114" t="s">
        <v>706</v>
      </c>
      <c r="O17" s="114" t="s">
        <v>707</v>
      </c>
      <c r="P17" s="40" t="s">
        <v>1227</v>
      </c>
      <c r="Q17" s="40" t="s">
        <v>92</v>
      </c>
      <c r="R17" s="150"/>
      <c r="S17" s="150"/>
      <c r="T17" s="150"/>
      <c r="U17" s="150"/>
      <c r="V17" s="150"/>
      <c r="W17" s="113" t="s">
        <v>1188</v>
      </c>
      <c r="X17" s="150"/>
      <c r="Y17" s="150"/>
      <c r="Z17" s="150"/>
      <c r="AA17" s="150"/>
      <c r="AB17" s="150"/>
    </row>
    <row r="18" spans="1:28" ht="13.7" customHeight="1" x14ac:dyDescent="0.15">
      <c r="A18" s="23" t="s">
        <v>1238</v>
      </c>
      <c r="B18" s="23" t="s">
        <v>1147</v>
      </c>
      <c r="C18" s="74" t="s">
        <v>553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4</v>
      </c>
      <c r="J18" s="37">
        <v>0</v>
      </c>
      <c r="K18" s="37">
        <v>0</v>
      </c>
      <c r="L18" s="37">
        <v>0</v>
      </c>
      <c r="M18" s="1">
        <v>3</v>
      </c>
      <c r="N18" s="1">
        <v>2</v>
      </c>
      <c r="O18" s="1">
        <f>M18+N18</f>
        <v>5</v>
      </c>
      <c r="P18" s="1">
        <v>0</v>
      </c>
      <c r="Q18" s="1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</row>
    <row r="19" spans="1:28" ht="13.7" customHeight="1" x14ac:dyDescent="0.15">
      <c r="A19" s="23" t="s">
        <v>1220</v>
      </c>
      <c r="B19" s="23" t="s">
        <v>1239</v>
      </c>
      <c r="C19" s="107" t="s">
        <v>1207</v>
      </c>
      <c r="D19" s="1">
        <v>0</v>
      </c>
      <c r="E19" s="1">
        <v>0</v>
      </c>
      <c r="F19" s="1">
        <v>1</v>
      </c>
      <c r="G19" s="1">
        <v>0</v>
      </c>
      <c r="H19" s="1">
        <v>0</v>
      </c>
      <c r="I19" s="1">
        <v>7</v>
      </c>
      <c r="J19" s="37">
        <v>1</v>
      </c>
      <c r="K19" s="37">
        <v>0</v>
      </c>
      <c r="L19" s="37">
        <v>0</v>
      </c>
      <c r="M19" s="1">
        <v>1</v>
      </c>
      <c r="N19" s="1">
        <v>8</v>
      </c>
      <c r="O19" s="1">
        <f t="shared" ref="O19:O20" si="2">M19+N19</f>
        <v>9</v>
      </c>
      <c r="P19" s="1">
        <v>0</v>
      </c>
      <c r="Q19" s="1">
        <v>0</v>
      </c>
      <c r="R19" s="1">
        <v>1</v>
      </c>
      <c r="S19" s="1">
        <v>1</v>
      </c>
      <c r="T19" s="117">
        <v>1</v>
      </c>
      <c r="U19" s="117">
        <v>0</v>
      </c>
      <c r="V19" s="117">
        <v>1</v>
      </c>
      <c r="W19" s="117">
        <v>0</v>
      </c>
      <c r="X19" s="117">
        <v>0</v>
      </c>
      <c r="Y19" s="37">
        <v>0</v>
      </c>
      <c r="Z19" s="37">
        <v>0</v>
      </c>
      <c r="AA19" s="1">
        <v>0</v>
      </c>
      <c r="AB19" s="37">
        <v>0</v>
      </c>
    </row>
    <row r="20" spans="1:28" ht="13.7" customHeight="1" x14ac:dyDescent="0.15">
      <c r="A20" s="23" t="s">
        <v>1157</v>
      </c>
      <c r="B20" s="23" t="s">
        <v>1240</v>
      </c>
      <c r="C20" s="74" t="s">
        <v>884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3</v>
      </c>
      <c r="J20" s="37">
        <v>0</v>
      </c>
      <c r="K20" s="37">
        <v>0</v>
      </c>
      <c r="L20" s="37">
        <v>0</v>
      </c>
      <c r="M20" s="1">
        <v>2</v>
      </c>
      <c r="N20" s="1">
        <v>2</v>
      </c>
      <c r="O20" s="1">
        <f t="shared" si="2"/>
        <v>4</v>
      </c>
      <c r="P20" s="1">
        <v>0</v>
      </c>
      <c r="Q20" s="1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</row>
    <row r="21" spans="1:28" s="10" customFormat="1" ht="13.7" customHeight="1" x14ac:dyDescent="0.15">
      <c r="A21" s="110"/>
      <c r="B21" s="110" t="s">
        <v>1127</v>
      </c>
      <c r="C21" s="110">
        <v>3</v>
      </c>
      <c r="D21" s="43">
        <f>SUM(D18:D20)</f>
        <v>2</v>
      </c>
      <c r="E21" s="43">
        <f t="shared" ref="E21:AB21" si="3">SUM(E18:E20)</f>
        <v>0</v>
      </c>
      <c r="F21" s="43">
        <f t="shared" si="3"/>
        <v>1</v>
      </c>
      <c r="G21" s="43">
        <f t="shared" si="3"/>
        <v>0</v>
      </c>
      <c r="H21" s="43">
        <f t="shared" si="3"/>
        <v>0</v>
      </c>
      <c r="I21" s="43">
        <f t="shared" si="3"/>
        <v>14</v>
      </c>
      <c r="J21" s="43">
        <f t="shared" si="3"/>
        <v>1</v>
      </c>
      <c r="K21" s="43">
        <f t="shared" si="3"/>
        <v>0</v>
      </c>
      <c r="L21" s="43">
        <f t="shared" si="3"/>
        <v>0</v>
      </c>
      <c r="M21" s="43">
        <f t="shared" si="3"/>
        <v>6</v>
      </c>
      <c r="N21" s="43">
        <f t="shared" si="3"/>
        <v>12</v>
      </c>
      <c r="O21" s="43">
        <f t="shared" si="3"/>
        <v>18</v>
      </c>
      <c r="P21" s="43">
        <f t="shared" si="3"/>
        <v>0</v>
      </c>
      <c r="Q21" s="43">
        <f t="shared" si="3"/>
        <v>0</v>
      </c>
      <c r="R21" s="43">
        <f t="shared" si="3"/>
        <v>1</v>
      </c>
      <c r="S21" s="43">
        <f t="shared" si="3"/>
        <v>1</v>
      </c>
      <c r="T21" s="43">
        <f t="shared" si="3"/>
        <v>1</v>
      </c>
      <c r="U21" s="43">
        <f t="shared" si="3"/>
        <v>0</v>
      </c>
      <c r="V21" s="43">
        <f t="shared" si="3"/>
        <v>1</v>
      </c>
      <c r="W21" s="43">
        <f t="shared" si="3"/>
        <v>0</v>
      </c>
      <c r="X21" s="43">
        <f t="shared" si="3"/>
        <v>0</v>
      </c>
      <c r="Y21" s="43">
        <f t="shared" si="3"/>
        <v>0</v>
      </c>
      <c r="Z21" s="43">
        <f t="shared" si="3"/>
        <v>0</v>
      </c>
      <c r="AA21" s="43">
        <f t="shared" si="3"/>
        <v>0</v>
      </c>
      <c r="AB21" s="43">
        <f t="shared" si="3"/>
        <v>0</v>
      </c>
    </row>
  </sheetData>
  <mergeCells count="55">
    <mergeCell ref="M3:O3"/>
    <mergeCell ref="H3:H4"/>
    <mergeCell ref="I3:I4"/>
    <mergeCell ref="J3:J4"/>
    <mergeCell ref="K3:K4"/>
    <mergeCell ref="L3:L4"/>
    <mergeCell ref="A14:C14"/>
    <mergeCell ref="P3:Q3"/>
    <mergeCell ref="R3:R4"/>
    <mergeCell ref="S3:S4"/>
    <mergeCell ref="T3:T4"/>
    <mergeCell ref="A2:A4"/>
    <mergeCell ref="B2:B4"/>
    <mergeCell ref="C2:C4"/>
    <mergeCell ref="D2:O2"/>
    <mergeCell ref="P2:S2"/>
    <mergeCell ref="T2:AB2"/>
    <mergeCell ref="D3:D4"/>
    <mergeCell ref="E3:E4"/>
    <mergeCell ref="F3:F4"/>
    <mergeCell ref="G3:G4"/>
    <mergeCell ref="X3:X4"/>
    <mergeCell ref="Y3:Y4"/>
    <mergeCell ref="Z3:Z4"/>
    <mergeCell ref="AA3:AA4"/>
    <mergeCell ref="AB3:AB4"/>
    <mergeCell ref="T15:AB15"/>
    <mergeCell ref="U3:U4"/>
    <mergeCell ref="V3:V4"/>
    <mergeCell ref="D16:D17"/>
    <mergeCell ref="E16:E17"/>
    <mergeCell ref="F16:F17"/>
    <mergeCell ref="G16:G17"/>
    <mergeCell ref="A15:A17"/>
    <mergeCell ref="B15:B17"/>
    <mergeCell ref="C15:C17"/>
    <mergeCell ref="D15:O15"/>
    <mergeCell ref="P15:S15"/>
    <mergeCell ref="V16:V17"/>
    <mergeCell ref="H16:H17"/>
    <mergeCell ref="I16:I17"/>
    <mergeCell ref="J16:J17"/>
    <mergeCell ref="K16:K17"/>
    <mergeCell ref="L16:L17"/>
    <mergeCell ref="M16:O16"/>
    <mergeCell ref="P16:Q16"/>
    <mergeCell ref="R16:R17"/>
    <mergeCell ref="S16:S17"/>
    <mergeCell ref="T16:T17"/>
    <mergeCell ref="U16:U17"/>
    <mergeCell ref="X16:X17"/>
    <mergeCell ref="Y16:Y17"/>
    <mergeCell ref="Z16:Z17"/>
    <mergeCell ref="AA16:AA17"/>
    <mergeCell ref="AB16:AB17"/>
  </mergeCells>
  <phoneticPr fontId="6"/>
  <printOptions horizontalCentered="1"/>
  <pageMargins left="0.31496062992125984" right="0.31496062992125984" top="0.74803149606299213" bottom="0.74803149606299213" header="0.31496062992125984" footer="0.31496062992125984"/>
  <headerFooter scaleWithDoc="0">
    <oddFooter>&amp;C&amp;"ＭＳ ゴシック,標準"&amp;8－ &amp;P －</oddFooter>
  </headerFooter>
  <colBreaks count="1" manualBreakCount="1">
    <brk id="15" max="1048575" man="1"/>
  </colBreaks>
</worksheet>
</file>