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5" yWindow="5175" windowWidth="17235" windowHeight="5235" tabRatio="822" activeTab="4"/>
  </bookViews>
  <sheets>
    <sheet name="設置廃止" sheetId="10" r:id="rId1"/>
    <sheet name="幼稚園数" sheetId="4" r:id="rId2"/>
    <sheet name="小･中学校数" sheetId="2" r:id="rId3"/>
    <sheet name="義務教育学校" sheetId="12" r:id="rId4"/>
    <sheet name="高等学校数" sheetId="8" r:id="rId5"/>
    <sheet name="中等教育学校数" sheetId="9" r:id="rId6"/>
    <sheet name="特別支援学校" sheetId="6" r:id="rId7"/>
  </sheets>
  <definedNames>
    <definedName name="\J" localSheetId="3">#REF!</definedName>
    <definedName name="\J">#REF!</definedName>
    <definedName name="\K" localSheetId="3">#REF!</definedName>
    <definedName name="\K">#REF!</definedName>
    <definedName name="\L" localSheetId="3">#REF!</definedName>
    <definedName name="\L">#REF!</definedName>
    <definedName name="\M" localSheetId="3">#REF!</definedName>
    <definedName name="\M">#REF!</definedName>
    <definedName name="_xlnm.Print_Area" localSheetId="3">義務教育学校!$B$1:$Z$47</definedName>
    <definedName name="_xlnm.Print_Area" localSheetId="2">'小･中学校数'!$A$1:$AS$47</definedName>
    <definedName name="_xlnm.Print_Area" localSheetId="0">設置廃止!$A$1:$AX$87</definedName>
    <definedName name="_xlnm.Print_Area" localSheetId="5">中等教育学校数!$A$1:$BC$47</definedName>
    <definedName name="_xlnm.Print_Area" localSheetId="1">幼稚園数!$B$1:$Z$47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<sst xmlns:r="http://schemas.openxmlformats.org/officeDocument/2006/relationships" xmlns="http://schemas.openxmlformats.org/spreadsheetml/2006/main" count="639" uniqueCount="639">
  <si>
    <t>比 布 町</t>
  </si>
  <si>
    <t>厚 真 町</t>
  </si>
  <si>
    <t>弟子屈町</t>
  </si>
  <si>
    <t>長沼中央小学校</t>
    <rPh sb="0" eb="2">
      <t>ナガヌマ</t>
    </rPh>
    <rPh sb="2" eb="4">
      <t>チュウオウ</t>
    </rPh>
    <rPh sb="4" eb="7">
      <t>ショウガッコウ</t>
    </rPh>
    <phoneticPr fontId="2"/>
  </si>
  <si>
    <t>南 幌 町</t>
  </si>
  <si>
    <t>大沼小学校鈴蘭谷分校、大沼中学校鈴蘭谷分校からの移行による新設</t>
    <rPh sb="0" eb="2">
      <t>オオヌマ</t>
    </rPh>
    <rPh sb="2" eb="5">
      <t>ショウガッコウ</t>
    </rPh>
    <rPh sb="5" eb="7">
      <t>スズラン</t>
    </rPh>
    <rPh sb="7" eb="8">
      <t>タニ</t>
    </rPh>
    <rPh sb="8" eb="10">
      <t>ブンコウ</t>
    </rPh>
    <rPh sb="11" eb="13">
      <t>オオヌマ</t>
    </rPh>
    <rPh sb="13" eb="16">
      <t>チュウガッコウ</t>
    </rPh>
    <rPh sb="16" eb="18">
      <t>スズラン</t>
    </rPh>
    <rPh sb="18" eb="19">
      <t>タニ</t>
    </rPh>
    <rPh sb="19" eb="21">
      <t>ブンコウ</t>
    </rPh>
    <rPh sb="24" eb="26">
      <t>イコウ</t>
    </rPh>
    <rPh sb="29" eb="31">
      <t>シンセツ</t>
    </rPh>
    <phoneticPr fontId="2"/>
  </si>
  <si>
    <t>所　　　　在　　　　地</t>
  </si>
  <si>
    <t>島 牧 村</t>
  </si>
  <si>
    <t>室蘭市</t>
    <rPh sb="0" eb="3">
      <t>ムロランシ</t>
    </rPh>
    <phoneticPr fontId="2"/>
  </si>
  <si>
    <t>私立</t>
    <rPh sb="0" eb="1">
      <t>ワタシ</t>
    </rPh>
    <rPh sb="1" eb="2">
      <t>タ</t>
    </rPh>
    <phoneticPr fontId="10"/>
  </si>
  <si>
    <t>全 道 計</t>
  </si>
  <si>
    <t>備　考</t>
  </si>
  <si>
    <t>士別市</t>
    <rPh sb="0" eb="3">
      <t>シベツシ</t>
    </rPh>
    <phoneticPr fontId="2"/>
  </si>
  <si>
    <t>平成21年度</t>
    <rPh sb="0" eb="2">
      <t>ヘイセイ</t>
    </rPh>
    <rPh sb="4" eb="6">
      <t>ネンド</t>
    </rPh>
    <phoneticPr fontId="10"/>
  </si>
  <si>
    <t>備　　　　考</t>
  </si>
  <si>
    <t>計</t>
    <rPh sb="0" eb="1">
      <t>ケイ</t>
    </rPh>
    <phoneticPr fontId="22"/>
  </si>
  <si>
    <t>栗 山 町</t>
  </si>
  <si>
    <t>-</t>
  </si>
  <si>
    <t>安平町</t>
    <rPh sb="0" eb="1">
      <t>ヤス</t>
    </rPh>
    <rPh sb="1" eb="2">
      <t>タイ</t>
    </rPh>
    <rPh sb="2" eb="3">
      <t>チョウ</t>
    </rPh>
    <phoneticPr fontId="10"/>
  </si>
  <si>
    <t>公立</t>
    <rPh sb="1" eb="2">
      <t>タ</t>
    </rPh>
    <phoneticPr fontId="10"/>
  </si>
  <si>
    <t>学校種別</t>
  </si>
  <si>
    <t>合計</t>
    <rPh sb="0" eb="2">
      <t>ゴウケイ</t>
    </rPh>
    <phoneticPr fontId="10"/>
  </si>
  <si>
    <t>大谷さかえ</t>
    <rPh sb="0" eb="2">
      <t>オオタニ</t>
    </rPh>
    <phoneticPr fontId="2"/>
  </si>
  <si>
    <t>国立</t>
    <rPh sb="0" eb="1">
      <t>クニ</t>
    </rPh>
    <rPh sb="1" eb="2">
      <t>タ</t>
    </rPh>
    <phoneticPr fontId="10"/>
  </si>
  <si>
    <t>赤 平 市</t>
  </si>
  <si>
    <t>平成23年度</t>
    <rPh sb="0" eb="2">
      <t>ヘイセイ</t>
    </rPh>
    <rPh sb="4" eb="6">
      <t>ネンド</t>
    </rPh>
    <phoneticPr fontId="10"/>
  </si>
  <si>
    <t>古 平 町</t>
  </si>
  <si>
    <t>七飯町字上軍川１８０番地２</t>
    <rPh sb="0" eb="3">
      <t>ナナエチョウ</t>
    </rPh>
    <rPh sb="3" eb="4">
      <t>アザ</t>
    </rPh>
    <rPh sb="4" eb="5">
      <t>ウエ</t>
    </rPh>
    <rPh sb="5" eb="6">
      <t>グン</t>
    </rPh>
    <rPh sb="6" eb="7">
      <t>カワ</t>
    </rPh>
    <rPh sb="10" eb="12">
      <t>バンチ</t>
    </rPh>
    <phoneticPr fontId="2"/>
  </si>
  <si>
    <t>仁 木 町</t>
  </si>
  <si>
    <t>私　　立</t>
    <rPh sb="0" eb="4">
      <t>シリツ</t>
    </rPh>
    <phoneticPr fontId="22"/>
  </si>
  <si>
    <t>沼 田 町</t>
  </si>
  <si>
    <t>知的・肢体・病弱</t>
    <rPh sb="0" eb="2">
      <t>チテキ</t>
    </rPh>
    <rPh sb="3" eb="5">
      <t>シタイ</t>
    </rPh>
    <rPh sb="6" eb="8">
      <t>ビョウジャク</t>
    </rPh>
    <phoneticPr fontId="10"/>
  </si>
  <si>
    <t>占 冠 村</t>
  </si>
  <si>
    <t>小清水町</t>
  </si>
  <si>
    <t>夕 張 市</t>
  </si>
  <si>
    <t>厚真町</t>
    <rPh sb="0" eb="3">
      <t>アツマチョウ</t>
    </rPh>
    <phoneticPr fontId="10"/>
  </si>
  <si>
    <t>鶴 居 村</t>
  </si>
  <si>
    <t>余 市 町</t>
  </si>
  <si>
    <t>６　学校数</t>
    <rPh sb="2" eb="5">
      <t>ガッコウスウ</t>
    </rPh>
    <phoneticPr fontId="22"/>
  </si>
  <si>
    <t>えりも町</t>
  </si>
  <si>
    <t>様似町</t>
    <rPh sb="0" eb="2">
      <t>サマニ</t>
    </rPh>
    <phoneticPr fontId="10"/>
  </si>
  <si>
    <t>興部町</t>
    <rPh sb="0" eb="3">
      <t>オコッペチョウ</t>
    </rPh>
    <phoneticPr fontId="10"/>
  </si>
  <si>
    <t>厚 岸 町</t>
  </si>
  <si>
    <t>和 寒 町</t>
  </si>
  <si>
    <t>剣 淵 町</t>
  </si>
  <si>
    <t>平成24年度</t>
  </si>
  <si>
    <t>倶知安町</t>
    <rPh sb="0" eb="3">
      <t>クッチャン</t>
    </rPh>
    <phoneticPr fontId="10"/>
  </si>
  <si>
    <t>　</t>
  </si>
  <si>
    <t>石狩小学校及び八幡小学校の統合に伴う新設</t>
    <rPh sb="0" eb="2">
      <t>イシカリ</t>
    </rPh>
    <rPh sb="2" eb="5">
      <t>ショウガッコウ</t>
    </rPh>
    <rPh sb="5" eb="6">
      <t>オヨ</t>
    </rPh>
    <rPh sb="7" eb="9">
      <t>ハチマン</t>
    </rPh>
    <rPh sb="9" eb="12">
      <t>ショウガッコウ</t>
    </rPh>
    <rPh sb="13" eb="15">
      <t>トウゴウ</t>
    </rPh>
    <rPh sb="16" eb="17">
      <t>トモナ</t>
    </rPh>
    <rPh sb="18" eb="20">
      <t>シンセツ</t>
    </rPh>
    <phoneticPr fontId="2"/>
  </si>
  <si>
    <t>十勝</t>
    <rPh sb="0" eb="2">
      <t>トカチ</t>
    </rPh>
    <phoneticPr fontId="2"/>
  </si>
  <si>
    <t>道立</t>
    <rPh sb="0" eb="2">
      <t>ドウリツ</t>
    </rPh>
    <phoneticPr fontId="2"/>
  </si>
  <si>
    <t>礼 文 町</t>
  </si>
  <si>
    <t>H15.4.1～</t>
  </si>
  <si>
    <t>神恵内村</t>
    <rPh sb="0" eb="4">
      <t>カモエナイムラ</t>
    </rPh>
    <phoneticPr fontId="10"/>
  </si>
  <si>
    <t xml:space="preserve"> </t>
  </si>
  <si>
    <t>広 尾 町</t>
  </si>
  <si>
    <t>下 川 町</t>
  </si>
  <si>
    <t>更 別 村</t>
  </si>
  <si>
    <t>滝上町</t>
    <rPh sb="0" eb="3">
      <t>タキノウエチョウ</t>
    </rPh>
    <phoneticPr fontId="10"/>
  </si>
  <si>
    <t>美 深 町</t>
  </si>
  <si>
    <t>鷹 栖 町</t>
  </si>
  <si>
    <t>美 唄 市</t>
  </si>
  <si>
    <t>理　　　　由　　　　等</t>
    <rPh sb="0" eb="1">
      <t>リ</t>
    </rPh>
    <rPh sb="5" eb="6">
      <t>ヨシ</t>
    </rPh>
    <rPh sb="10" eb="11">
      <t>トウ</t>
    </rPh>
    <phoneticPr fontId="22"/>
  </si>
  <si>
    <t>北海道小樽未来創造高等学校と統合　平成30年度から募集停止</t>
    <rPh sb="0" eb="3">
      <t>ホッカイドウ</t>
    </rPh>
    <rPh sb="3" eb="5">
      <t>オタル</t>
    </rPh>
    <rPh sb="5" eb="7">
      <t>ミライ</t>
    </rPh>
    <rPh sb="7" eb="9">
      <t>ソウゾウ</t>
    </rPh>
    <rPh sb="9" eb="11">
      <t>コウトウ</t>
    </rPh>
    <rPh sb="11" eb="13">
      <t>ガッコウ</t>
    </rPh>
    <rPh sb="14" eb="16">
      <t>トウゴウ</t>
    </rPh>
    <rPh sb="17" eb="19">
      <t>ヘイセイ</t>
    </rPh>
    <rPh sb="21" eb="23">
      <t>ネンド</t>
    </rPh>
    <rPh sb="25" eb="27">
      <t>ボシュウ</t>
    </rPh>
    <rPh sb="27" eb="29">
      <t>テイシ</t>
    </rPh>
    <phoneticPr fontId="2"/>
  </si>
  <si>
    <t>芦 別 市</t>
  </si>
  <si>
    <t>湧別町</t>
    <rPh sb="0" eb="3">
      <t>ユウベツチョウ</t>
    </rPh>
    <phoneticPr fontId="10"/>
  </si>
  <si>
    <t>稚 内 市</t>
  </si>
  <si>
    <t>大空町</t>
    <rPh sb="0" eb="2">
      <t>オオゾラ</t>
    </rPh>
    <rPh sb="2" eb="3">
      <t>マチ</t>
    </rPh>
    <phoneticPr fontId="10"/>
  </si>
  <si>
    <t>三 笠 市</t>
  </si>
  <si>
    <t>利尻富士町</t>
  </si>
  <si>
    <t>留 萌 市</t>
  </si>
  <si>
    <t>滝 川 市</t>
  </si>
  <si>
    <t>美瑛町立</t>
    <rPh sb="0" eb="2">
      <t>ビエイ</t>
    </rPh>
    <rPh sb="2" eb="4">
      <t>チョウリツ</t>
    </rPh>
    <phoneticPr fontId="2"/>
  </si>
  <si>
    <t>士幌町</t>
    <rPh sb="0" eb="3">
      <t>シホロチョウ</t>
    </rPh>
    <phoneticPr fontId="2"/>
  </si>
  <si>
    <t>増 毛 町</t>
  </si>
  <si>
    <t>当 麻 町</t>
  </si>
  <si>
    <t>砂 川 市</t>
  </si>
  <si>
    <t>小清水町</t>
    <rPh sb="0" eb="4">
      <t>コシミズチョウ</t>
    </rPh>
    <phoneticPr fontId="10"/>
  </si>
  <si>
    <t>美 幌 町</t>
  </si>
  <si>
    <t>小 平 町</t>
  </si>
  <si>
    <t>大沼中学校鈴蘭谷分校</t>
    <rPh sb="0" eb="2">
      <t>オオヌマ</t>
    </rPh>
    <rPh sb="2" eb="5">
      <t>チュウガッコウ</t>
    </rPh>
    <rPh sb="5" eb="7">
      <t>スズラン</t>
    </rPh>
    <rPh sb="7" eb="8">
      <t>タニ</t>
    </rPh>
    <rPh sb="8" eb="10">
      <t>ブンコウ</t>
    </rPh>
    <phoneticPr fontId="2"/>
  </si>
  <si>
    <t>蘭 越 町</t>
  </si>
  <si>
    <t>苫 前 町</t>
  </si>
  <si>
    <t>計</t>
  </si>
  <si>
    <t>西興部村</t>
    <rPh sb="0" eb="4">
      <t>ニシオコッペムラ</t>
    </rPh>
    <phoneticPr fontId="10"/>
  </si>
  <si>
    <t>深 川 市</t>
  </si>
  <si>
    <t>平成11年度</t>
  </si>
  <si>
    <t>名 寄 市</t>
  </si>
  <si>
    <t>清 水 町</t>
  </si>
  <si>
    <t>羽 幌 町</t>
  </si>
  <si>
    <t>遠 別 町</t>
  </si>
  <si>
    <t>本別町</t>
    <rPh sb="0" eb="2">
      <t>ホンベツ</t>
    </rPh>
    <rPh sb="2" eb="3">
      <t>マチ</t>
    </rPh>
    <phoneticPr fontId="10"/>
  </si>
  <si>
    <t>視</t>
    <rPh sb="0" eb="1">
      <t>シ</t>
    </rPh>
    <phoneticPr fontId="10"/>
  </si>
  <si>
    <t>天 塩 町</t>
  </si>
  <si>
    <t>由 仁 町</t>
  </si>
  <si>
    <t>長 沼 町</t>
  </si>
  <si>
    <t>せたな町</t>
  </si>
  <si>
    <t>R2.7.31</t>
  </si>
  <si>
    <t>浦 幌 町</t>
  </si>
  <si>
    <t>猿 払 村</t>
  </si>
  <si>
    <t>私</t>
  </si>
  <si>
    <t>平成26年度</t>
    <rPh sb="0" eb="2">
      <t>ヘイセイ</t>
    </rPh>
    <rPh sb="4" eb="6">
      <t>ネンド</t>
    </rPh>
    <phoneticPr fontId="10"/>
  </si>
  <si>
    <t>月 形 町</t>
  </si>
  <si>
    <t>音更小学校への統合による廃止</t>
    <rPh sb="0" eb="2">
      <t>オトフケ</t>
    </rPh>
    <phoneticPr fontId="2"/>
  </si>
  <si>
    <t>北 竜 町</t>
  </si>
  <si>
    <t>浦 臼 町</t>
  </si>
  <si>
    <t>俵橋小学校</t>
    <rPh sb="0" eb="1">
      <t>タワラ</t>
    </rPh>
    <rPh sb="1" eb="2">
      <t>ハシ</t>
    </rPh>
    <rPh sb="2" eb="5">
      <t>ショウガッコウ</t>
    </rPh>
    <phoneticPr fontId="2"/>
  </si>
  <si>
    <t>利 尻 町</t>
  </si>
  <si>
    <t>美瑛町</t>
    <rPh sb="0" eb="3">
      <t>ビエイチョウ</t>
    </rPh>
    <phoneticPr fontId="2"/>
  </si>
  <si>
    <t>枝 幸 町</t>
  </si>
  <si>
    <t>千 歳 市</t>
  </si>
  <si>
    <t>①</t>
  </si>
  <si>
    <t>紋 別 市</t>
  </si>
  <si>
    <t>歌志内市</t>
  </si>
  <si>
    <t>豊 富 町</t>
  </si>
  <si>
    <t>帯 広 市</t>
  </si>
  <si>
    <t>長沼町</t>
    <rPh sb="0" eb="3">
      <t>ナガヌマチョウ</t>
    </rPh>
    <phoneticPr fontId="2"/>
  </si>
  <si>
    <t>雨 竜 町</t>
  </si>
  <si>
    <t>日 高 町</t>
  </si>
  <si>
    <t>幌 延 町</t>
  </si>
  <si>
    <t>旭 川 市</t>
  </si>
  <si>
    <t>厚田学園（義務教育学校）への移行による廃止</t>
    <rPh sb="0" eb="2">
      <t>アツタ</t>
    </rPh>
    <rPh sb="2" eb="4">
      <t>ガクエン</t>
    </rPh>
    <rPh sb="5" eb="7">
      <t>ギム</t>
    </rPh>
    <rPh sb="7" eb="9">
      <t>キョウイク</t>
    </rPh>
    <rPh sb="9" eb="11">
      <t>ガッコウ</t>
    </rPh>
    <rPh sb="14" eb="16">
      <t>イコウ</t>
    </rPh>
    <rPh sb="19" eb="21">
      <t>ハイシ</t>
    </rPh>
    <phoneticPr fontId="2"/>
  </si>
  <si>
    <t>網 走 市</t>
  </si>
  <si>
    <t>豊 浦 町</t>
  </si>
  <si>
    <t>平 取 町</t>
  </si>
  <si>
    <t>士 別 市</t>
  </si>
  <si>
    <t>北 見 市</t>
  </si>
  <si>
    <t>津 別 町</t>
  </si>
  <si>
    <t>斜 里 町</t>
  </si>
  <si>
    <t>清 里 町</t>
  </si>
  <si>
    <t>江 別 市</t>
  </si>
  <si>
    <t>（小樽市）</t>
    <rPh sb="1" eb="4">
      <t>オタルシ</t>
    </rPh>
    <phoneticPr fontId="2"/>
  </si>
  <si>
    <t>中標津町</t>
  </si>
  <si>
    <t>愛 別 町</t>
  </si>
  <si>
    <t>幼稚園</t>
    <rPh sb="0" eb="3">
      <t>ヨウチエン</t>
    </rPh>
    <phoneticPr fontId="2"/>
  </si>
  <si>
    <t>黄金小学校</t>
    <rPh sb="0" eb="2">
      <t>コガネ</t>
    </rPh>
    <rPh sb="2" eb="5">
      <t>ショウガッコウ</t>
    </rPh>
    <phoneticPr fontId="2"/>
  </si>
  <si>
    <t>共 和 町</t>
  </si>
  <si>
    <t>安平町</t>
    <rPh sb="0" eb="1">
      <t>ヤス</t>
    </rPh>
    <rPh sb="1" eb="2">
      <t>タイ</t>
    </rPh>
    <rPh sb="2" eb="3">
      <t>マチ</t>
    </rPh>
    <phoneticPr fontId="10"/>
  </si>
  <si>
    <t>上 川 町</t>
  </si>
  <si>
    <t>釧 路 市</t>
  </si>
  <si>
    <t>根室市歯舞３丁目１７８番地</t>
    <rPh sb="0" eb="3">
      <t>ネムロシ</t>
    </rPh>
    <rPh sb="3" eb="5">
      <t>ハボマイ</t>
    </rPh>
    <rPh sb="6" eb="8">
      <t>チョウメ</t>
    </rPh>
    <rPh sb="11" eb="13">
      <t>バンチ</t>
    </rPh>
    <phoneticPr fontId="2"/>
  </si>
  <si>
    <t>置 戸 町</t>
  </si>
  <si>
    <t>石倉小学校</t>
    <rPh sb="0" eb="1">
      <t>イシ</t>
    </rPh>
    <rPh sb="1" eb="2">
      <t>クラ</t>
    </rPh>
    <rPh sb="2" eb="5">
      <t>ショウガッコウ</t>
    </rPh>
    <phoneticPr fontId="2"/>
  </si>
  <si>
    <t>大沢小学校</t>
    <rPh sb="0" eb="2">
      <t>オオサワ</t>
    </rPh>
    <rPh sb="2" eb="5">
      <t>ショウガッコウ</t>
    </rPh>
    <phoneticPr fontId="2"/>
  </si>
  <si>
    <t>岩 内 町</t>
  </si>
  <si>
    <t>R2.4.1</t>
  </si>
  <si>
    <t>東 川 町</t>
  </si>
  <si>
    <t>泊    村</t>
  </si>
  <si>
    <t>合計</t>
    <rPh sb="1" eb="2">
      <t>ケイ</t>
    </rPh>
    <phoneticPr fontId="10"/>
  </si>
  <si>
    <t>市</t>
    <rPh sb="0" eb="1">
      <t>イチ</t>
    </rPh>
    <phoneticPr fontId="10"/>
  </si>
  <si>
    <t>平成19年度</t>
    <rPh sb="0" eb="2">
      <t>ヘイセイ</t>
    </rPh>
    <rPh sb="4" eb="6">
      <t>ネンド</t>
    </rPh>
    <phoneticPr fontId="10"/>
  </si>
  <si>
    <t>苫小牧市</t>
    <rPh sb="0" eb="4">
      <t>トマコマイシ</t>
    </rPh>
    <phoneticPr fontId="2"/>
  </si>
  <si>
    <t>東小学校への統合による廃止</t>
    <rPh sb="0" eb="1">
      <t>ヒガシ</t>
    </rPh>
    <rPh sb="1" eb="4">
      <t>ショウガッコウ</t>
    </rPh>
    <rPh sb="6" eb="8">
      <t>トウゴウ</t>
    </rPh>
    <rPh sb="11" eb="13">
      <t>ハイシ</t>
    </rPh>
    <phoneticPr fontId="2"/>
  </si>
  <si>
    <t>平成12年度</t>
  </si>
  <si>
    <t>豊頃町</t>
    <rPh sb="0" eb="3">
      <t>トヨコロチョウ</t>
    </rPh>
    <phoneticPr fontId="10"/>
  </si>
  <si>
    <t>H17.4.1～</t>
  </si>
  <si>
    <t>平成13年度</t>
  </si>
  <si>
    <t>東神楽町</t>
  </si>
  <si>
    <t>青葉小学校</t>
    <rPh sb="0" eb="2">
      <t>アオバ</t>
    </rPh>
    <rPh sb="2" eb="5">
      <t>ショウガッコウ</t>
    </rPh>
    <phoneticPr fontId="2"/>
  </si>
  <si>
    <t>平成14年度</t>
  </si>
  <si>
    <t>平成15年度</t>
  </si>
  <si>
    <t>宗谷</t>
    <rPh sb="0" eb="2">
      <t>ソウヤ</t>
    </rPh>
    <phoneticPr fontId="2"/>
  </si>
  <si>
    <t>平成16年度</t>
  </si>
  <si>
    <t>倶知安町</t>
  </si>
  <si>
    <t>平成17年度</t>
  </si>
  <si>
    <t>平成18年度</t>
  </si>
  <si>
    <t>恵 庭 市</t>
  </si>
  <si>
    <t>塩谷大谷幼稚園</t>
    <rPh sb="0" eb="2">
      <t>シオタニ</t>
    </rPh>
    <rPh sb="2" eb="4">
      <t>オオタニ</t>
    </rPh>
    <rPh sb="4" eb="7">
      <t>ヨウチエン</t>
    </rPh>
    <phoneticPr fontId="23"/>
  </si>
  <si>
    <t>陸別町</t>
    <rPh sb="0" eb="2">
      <t>リクベツ</t>
    </rPh>
    <phoneticPr fontId="10"/>
  </si>
  <si>
    <t>（美幌町）</t>
    <rPh sb="1" eb="4">
      <t>ビホロチョウ</t>
    </rPh>
    <phoneticPr fontId="2"/>
  </si>
  <si>
    <t>小　学　校</t>
  </si>
  <si>
    <t>多寄中学校</t>
    <rPh sb="0" eb="2">
      <t>タヨロ</t>
    </rPh>
    <rPh sb="2" eb="5">
      <t>チュウガッコウ</t>
    </rPh>
    <phoneticPr fontId="2"/>
  </si>
  <si>
    <t>中　学　校</t>
  </si>
  <si>
    <t>真狩村</t>
    <rPh sb="0" eb="3">
      <t>マッカリムラ</t>
    </rPh>
    <phoneticPr fontId="10"/>
  </si>
  <si>
    <t>公</t>
  </si>
  <si>
    <t>市町村名</t>
  </si>
  <si>
    <t>道　　　立</t>
    <rPh sb="0" eb="5">
      <t>ドウリツ</t>
    </rPh>
    <phoneticPr fontId="10"/>
  </si>
  <si>
    <t>札 幌 市</t>
  </si>
  <si>
    <t>南富良野町</t>
  </si>
  <si>
    <t>根室市</t>
    <rPh sb="0" eb="3">
      <t>ネムロシ</t>
    </rPh>
    <phoneticPr fontId="2"/>
  </si>
  <si>
    <t>北広島市</t>
  </si>
  <si>
    <t>ｵﾎｰﾂｸ</t>
  </si>
  <si>
    <t>滝 上 町</t>
  </si>
  <si>
    <t>美唄市</t>
    <rPh sb="0" eb="3">
      <t>ビバイシ</t>
    </rPh>
    <phoneticPr fontId="2"/>
  </si>
  <si>
    <t>平岸</t>
    <rPh sb="0" eb="2">
      <t>ヒラギシ</t>
    </rPh>
    <phoneticPr fontId="2"/>
  </si>
  <si>
    <t>石 狩 市</t>
  </si>
  <si>
    <t>興 部 町</t>
  </si>
  <si>
    <t>当 別 町</t>
  </si>
  <si>
    <t>西興部村</t>
  </si>
  <si>
    <t>士 幌 町</t>
  </si>
  <si>
    <t>美瑛町</t>
    <rPh sb="0" eb="2">
      <t>ビエイ</t>
    </rPh>
    <phoneticPr fontId="10"/>
  </si>
  <si>
    <t>釧 路 町</t>
  </si>
  <si>
    <t>根室</t>
    <rPh sb="0" eb="2">
      <t>ネムロ</t>
    </rPh>
    <phoneticPr fontId="2"/>
  </si>
  <si>
    <t>新篠津村</t>
  </si>
  <si>
    <t>雄 武 町</t>
  </si>
  <si>
    <t>平成20年度</t>
  </si>
  <si>
    <t>赤井川村</t>
  </si>
  <si>
    <t>平成19年度</t>
  </si>
  <si>
    <t>２　廃止（幼稚園から認定こども園（幼保連携型）への移行による廃止を含む。）（幼稚園１９、小学校３１、中学校９、高等学校１　　計６０校）</t>
    <rPh sb="5" eb="8">
      <t>ヨウチエン</t>
    </rPh>
    <rPh sb="10" eb="12">
      <t>ニンテイ</t>
    </rPh>
    <rPh sb="15" eb="16">
      <t>エン</t>
    </rPh>
    <rPh sb="17" eb="19">
      <t>ヨウホ</t>
    </rPh>
    <rPh sb="19" eb="21">
      <t>レンケイ</t>
    </rPh>
    <rPh sb="21" eb="22">
      <t>ガタ</t>
    </rPh>
    <rPh sb="25" eb="27">
      <t>イコウ</t>
    </rPh>
    <rPh sb="30" eb="32">
      <t>ハイシ</t>
    </rPh>
    <rPh sb="33" eb="34">
      <t>フク</t>
    </rPh>
    <rPh sb="38" eb="41">
      <t>ヨウチエン</t>
    </rPh>
    <rPh sb="45" eb="47">
      <t>ガッコウ</t>
    </rPh>
    <rPh sb="51" eb="53">
      <t>ガッコウ</t>
    </rPh>
    <rPh sb="55" eb="59">
      <t>コウトウガッコウ</t>
    </rPh>
    <rPh sb="65" eb="66">
      <t>コウ</t>
    </rPh>
    <phoneticPr fontId="22"/>
  </si>
  <si>
    <t>浜 中 町</t>
  </si>
  <si>
    <t>鹿 部 町</t>
  </si>
  <si>
    <t>旭川小学校への統合による廃止</t>
    <rPh sb="0" eb="2">
      <t>アサヒカワ</t>
    </rPh>
    <rPh sb="2" eb="5">
      <t>ショウガッコウ</t>
    </rPh>
    <rPh sb="7" eb="9">
      <t>トウゴウ</t>
    </rPh>
    <rPh sb="12" eb="14">
      <t>ハイシ</t>
    </rPh>
    <phoneticPr fontId="2"/>
  </si>
  <si>
    <t>音威子府村</t>
  </si>
  <si>
    <t>室 蘭 市</t>
  </si>
  <si>
    <t>標 茶 町</t>
  </si>
  <si>
    <t>清里町</t>
    <rPh sb="0" eb="3">
      <t>キヨサトチョウ</t>
    </rPh>
    <phoneticPr fontId="10"/>
  </si>
  <si>
    <t>病弱</t>
    <rPh sb="0" eb="2">
      <t>ビョウジャク</t>
    </rPh>
    <phoneticPr fontId="2"/>
  </si>
  <si>
    <t>岩見沢市</t>
  </si>
  <si>
    <t>陸別町</t>
    <rPh sb="0" eb="3">
      <t>リクベツチョウ</t>
    </rPh>
    <phoneticPr fontId="10"/>
  </si>
  <si>
    <t>高等学校</t>
    <rPh sb="0" eb="2">
      <t>コウトウ</t>
    </rPh>
    <rPh sb="2" eb="4">
      <t>ガッコウ</t>
    </rPh>
    <phoneticPr fontId="2"/>
  </si>
  <si>
    <t>苫小牧市</t>
  </si>
  <si>
    <t>函 館 市</t>
  </si>
  <si>
    <t>登 別 市</t>
  </si>
  <si>
    <t>松 前 町</t>
  </si>
  <si>
    <t>伊 達 市</t>
  </si>
  <si>
    <t>おんねゆ学園</t>
    <rPh sb="4" eb="6">
      <t>ガクエン</t>
    </rPh>
    <phoneticPr fontId="2"/>
  </si>
  <si>
    <t>福 島 町</t>
  </si>
  <si>
    <t>白 糠 町</t>
  </si>
  <si>
    <t>中川町</t>
    <rPh sb="0" eb="3">
      <t>ナカガワチョウ</t>
    </rPh>
    <phoneticPr fontId="10"/>
  </si>
  <si>
    <t>知 内 町</t>
  </si>
  <si>
    <t>木古内町</t>
  </si>
  <si>
    <t>１　設置（小学校４、義務教育学校５　計９校）</t>
    <rPh sb="5" eb="8">
      <t>ショウガッコウ</t>
    </rPh>
    <rPh sb="10" eb="12">
      <t>ギム</t>
    </rPh>
    <rPh sb="12" eb="14">
      <t>キョウイク</t>
    </rPh>
    <rPh sb="14" eb="16">
      <t>ガッコウ</t>
    </rPh>
    <rPh sb="20" eb="21">
      <t>コウ</t>
    </rPh>
    <phoneticPr fontId="22"/>
  </si>
  <si>
    <t>根 室 市</t>
  </si>
  <si>
    <t>初山別村</t>
  </si>
  <si>
    <t>壮 瞥 町</t>
  </si>
  <si>
    <t>別 海 町</t>
  </si>
  <si>
    <t>私立(学校法人立)</t>
    <rPh sb="0" eb="1">
      <t>ワタクシ</t>
    </rPh>
    <rPh sb="1" eb="2">
      <t>リツ</t>
    </rPh>
    <rPh sb="3" eb="5">
      <t>ガッコウ</t>
    </rPh>
    <rPh sb="5" eb="7">
      <t>ホウジン</t>
    </rPh>
    <rPh sb="7" eb="8">
      <t>リツ</t>
    </rPh>
    <phoneticPr fontId="23"/>
  </si>
  <si>
    <t>七 飯 町</t>
  </si>
  <si>
    <t>檜山</t>
    <rPh sb="0" eb="2">
      <t>ヒヤマ</t>
    </rPh>
    <phoneticPr fontId="2"/>
  </si>
  <si>
    <t>白 老 町</t>
  </si>
  <si>
    <t>標 津 町</t>
  </si>
  <si>
    <t>江差小学校附属あすなろ幼稚園</t>
    <rPh sb="0" eb="2">
      <t>エサシ</t>
    </rPh>
    <rPh sb="2" eb="5">
      <t>ショウガッコウ</t>
    </rPh>
    <rPh sb="5" eb="7">
      <t>フゾク</t>
    </rPh>
    <rPh sb="11" eb="14">
      <t>ヨウチエン</t>
    </rPh>
    <phoneticPr fontId="2"/>
  </si>
  <si>
    <t>羅 臼 町</t>
  </si>
  <si>
    <t>奈井江町</t>
  </si>
  <si>
    <t>*準</t>
    <rPh sb="1" eb="2">
      <t>ジュン</t>
    </rPh>
    <phoneticPr fontId="2"/>
  </si>
  <si>
    <t>上砂川町</t>
  </si>
  <si>
    <t>浜頓別町</t>
  </si>
  <si>
    <t>森    町</t>
  </si>
  <si>
    <t>利尻富士町</t>
    <rPh sb="2" eb="4">
      <t>フジ</t>
    </rPh>
    <phoneticPr fontId="10"/>
  </si>
  <si>
    <t>中富良野町</t>
    <rPh sb="0" eb="1">
      <t>ナカ</t>
    </rPh>
    <phoneticPr fontId="10"/>
  </si>
  <si>
    <t>中頓別町</t>
  </si>
  <si>
    <t>八 雲 町</t>
  </si>
  <si>
    <t>大空町</t>
    <rPh sb="0" eb="3">
      <t>オオゾラチョウ</t>
    </rPh>
    <phoneticPr fontId="10"/>
  </si>
  <si>
    <t>私立</t>
    <rPh sb="1" eb="2">
      <t>タ</t>
    </rPh>
    <phoneticPr fontId="10"/>
  </si>
  <si>
    <t>長万部町</t>
  </si>
  <si>
    <t>室蘭市水元町５番１号</t>
    <rPh sb="0" eb="3">
      <t>ムロランシ</t>
    </rPh>
    <rPh sb="3" eb="4">
      <t>ミズ</t>
    </rPh>
    <rPh sb="4" eb="5">
      <t>モト</t>
    </rPh>
    <rPh sb="5" eb="6">
      <t>マチ</t>
    </rPh>
    <rPh sb="7" eb="8">
      <t>バン</t>
    </rPh>
    <rPh sb="9" eb="10">
      <t>ゴウ</t>
    </rPh>
    <phoneticPr fontId="2"/>
  </si>
  <si>
    <t>新 冠 町</t>
  </si>
  <si>
    <t>安平町</t>
    <rPh sb="0" eb="2">
      <t>ヤスヒラ</t>
    </rPh>
    <phoneticPr fontId="10"/>
  </si>
  <si>
    <t>江 差 町</t>
  </si>
  <si>
    <t>上ノ国町</t>
  </si>
  <si>
    <t>中学校</t>
    <rPh sb="0" eb="3">
      <t>チュウガッコウ</t>
    </rPh>
    <phoneticPr fontId="2"/>
  </si>
  <si>
    <t>新十津川町</t>
  </si>
  <si>
    <t>厚沢部町</t>
  </si>
  <si>
    <t>訓子府町</t>
  </si>
  <si>
    <t>音更町</t>
    <rPh sb="0" eb="3">
      <t>オトフケチョウ</t>
    </rPh>
    <phoneticPr fontId="2"/>
  </si>
  <si>
    <t>妹背牛町</t>
  </si>
  <si>
    <t>年　　度</t>
    <rPh sb="0" eb="4">
      <t>ネンド</t>
    </rPh>
    <phoneticPr fontId="22"/>
  </si>
  <si>
    <t>平成23年度</t>
  </si>
  <si>
    <t>浦 河 町</t>
  </si>
  <si>
    <t>富良野西中学校への統合による廃止</t>
    <rPh sb="0" eb="3">
      <t>フラノ</t>
    </rPh>
    <rPh sb="3" eb="4">
      <t>ニシ</t>
    </rPh>
    <rPh sb="4" eb="7">
      <t>チュウガッコウ</t>
    </rPh>
    <rPh sb="9" eb="11">
      <t>トウゴウ</t>
    </rPh>
    <rPh sb="14" eb="16">
      <t>ハイシ</t>
    </rPh>
    <phoneticPr fontId="2"/>
  </si>
  <si>
    <t>八幡小学校</t>
    <rPh sb="0" eb="2">
      <t>ハチマン</t>
    </rPh>
    <rPh sb="2" eb="5">
      <t>ショウガッコウ</t>
    </rPh>
    <phoneticPr fontId="2"/>
  </si>
  <si>
    <t>乙 部 町</t>
  </si>
  <si>
    <t>本別町</t>
    <rPh sb="0" eb="2">
      <t>ホンベツ</t>
    </rPh>
    <phoneticPr fontId="10"/>
  </si>
  <si>
    <t>秩父別町</t>
  </si>
  <si>
    <t>様 似 町</t>
  </si>
  <si>
    <t>小　学　校</t>
    <rPh sb="0" eb="5">
      <t>ショウガッコウ</t>
    </rPh>
    <phoneticPr fontId="22"/>
  </si>
  <si>
    <t>奥 尻 町</t>
  </si>
  <si>
    <t>上富良野町</t>
    <rPh sb="0" eb="1">
      <t>ウエ</t>
    </rPh>
    <phoneticPr fontId="10"/>
  </si>
  <si>
    <t>幌加内町</t>
  </si>
  <si>
    <t>浦幌町</t>
    <rPh sb="0" eb="3">
      <t>ウラホロチョウ</t>
    </rPh>
    <phoneticPr fontId="2"/>
  </si>
  <si>
    <t>厚内幼稚園</t>
    <rPh sb="0" eb="2">
      <t>アツナイ</t>
    </rPh>
    <rPh sb="2" eb="5">
      <t>ヨウチエン</t>
    </rPh>
    <phoneticPr fontId="2"/>
  </si>
  <si>
    <t>音 更 町</t>
  </si>
  <si>
    <t>上士幌町</t>
  </si>
  <si>
    <t>鹿 追 町</t>
  </si>
  <si>
    <t>（旭川市）</t>
    <rPh sb="1" eb="4">
      <t>アサヒカワシ</t>
    </rPh>
    <phoneticPr fontId="2"/>
  </si>
  <si>
    <t>小 樽 市</t>
  </si>
  <si>
    <t>新 得 町</t>
  </si>
  <si>
    <t>富良野市</t>
  </si>
  <si>
    <t>明徳小学校</t>
    <rPh sb="0" eb="2">
      <t>メイトク</t>
    </rPh>
    <rPh sb="2" eb="5">
      <t>ショウガッコウ</t>
    </rPh>
    <phoneticPr fontId="2"/>
  </si>
  <si>
    <t>寿 都 町</t>
  </si>
  <si>
    <t>芽 室 町</t>
  </si>
  <si>
    <t>黒松内町</t>
  </si>
  <si>
    <t>置戸町</t>
    <rPh sb="0" eb="3">
      <t>オケトチョウ</t>
    </rPh>
    <phoneticPr fontId="10"/>
  </si>
  <si>
    <t>長沼小学校</t>
    <rPh sb="0" eb="2">
      <t>ナガヌマ</t>
    </rPh>
    <rPh sb="2" eb="5">
      <t>ショウガッコウ</t>
    </rPh>
    <phoneticPr fontId="2"/>
  </si>
  <si>
    <t>中札内村</t>
  </si>
  <si>
    <t>ニセコ町</t>
  </si>
  <si>
    <t>中標津町</t>
    <rPh sb="0" eb="4">
      <t>ナカシベツチョウ</t>
    </rPh>
    <phoneticPr fontId="2"/>
  </si>
  <si>
    <t>真 狩 村</t>
  </si>
  <si>
    <t>大 樹 町</t>
  </si>
  <si>
    <t>国</t>
  </si>
  <si>
    <t>（苫小牧市）</t>
    <rPh sb="1" eb="4">
      <t>トマコマイ</t>
    </rPh>
    <rPh sb="4" eb="5">
      <t>シ</t>
    </rPh>
    <phoneticPr fontId="2"/>
  </si>
  <si>
    <t>胆振</t>
    <rPh sb="0" eb="2">
      <t>イブリ</t>
    </rPh>
    <phoneticPr fontId="23"/>
  </si>
  <si>
    <t>留寿都村</t>
  </si>
  <si>
    <t>公</t>
    <rPh sb="0" eb="1">
      <t>コウ</t>
    </rPh>
    <phoneticPr fontId="22"/>
  </si>
  <si>
    <t>佐呂間町</t>
  </si>
  <si>
    <t>北斗市</t>
    <rPh sb="0" eb="2">
      <t>ホクト</t>
    </rPh>
    <rPh sb="2" eb="3">
      <t>シ</t>
    </rPh>
    <phoneticPr fontId="10"/>
  </si>
  <si>
    <t>喜茂別町</t>
  </si>
  <si>
    <t>平成27年度</t>
  </si>
  <si>
    <t>幕 別 町</t>
  </si>
  <si>
    <t>京 極 町</t>
  </si>
  <si>
    <t>昭和小学校</t>
    <rPh sb="0" eb="2">
      <t>ショウワ</t>
    </rPh>
    <rPh sb="2" eb="5">
      <t>ショウガッコウ</t>
    </rPh>
    <phoneticPr fontId="2"/>
  </si>
  <si>
    <t>池 田 町</t>
  </si>
  <si>
    <t>平成30年度</t>
    <rPh sb="0" eb="2">
      <t>ヘイセイ</t>
    </rPh>
    <rPh sb="4" eb="6">
      <t>ネンド</t>
    </rPh>
    <phoneticPr fontId="10"/>
  </si>
  <si>
    <t>中 川 町</t>
  </si>
  <si>
    <t>森町立</t>
    <rPh sb="0" eb="2">
      <t>モリマチ</t>
    </rPh>
    <rPh sb="2" eb="3">
      <t>タツ</t>
    </rPh>
    <phoneticPr fontId="23"/>
  </si>
  <si>
    <t>全</t>
  </si>
  <si>
    <t>泊村</t>
    <rPh sb="0" eb="2">
      <t>トマリムラ</t>
    </rPh>
    <phoneticPr fontId="10"/>
  </si>
  <si>
    <t>道</t>
  </si>
  <si>
    <t>学  校  名</t>
  </si>
  <si>
    <t>管内</t>
    <rPh sb="0" eb="2">
      <t>カンナイ</t>
    </rPh>
    <phoneticPr fontId="23"/>
  </si>
  <si>
    <t>北見市留辺蘂町温根湯温泉２２８番地２</t>
    <rPh sb="0" eb="3">
      <t>キタミシ</t>
    </rPh>
    <rPh sb="3" eb="6">
      <t>ルベシベ</t>
    </rPh>
    <rPh sb="6" eb="7">
      <t>チョウ</t>
    </rPh>
    <rPh sb="7" eb="10">
      <t>オンネユ</t>
    </rPh>
    <rPh sb="10" eb="12">
      <t>オンセン</t>
    </rPh>
    <rPh sb="15" eb="17">
      <t>バンチ</t>
    </rPh>
    <phoneticPr fontId="2"/>
  </si>
  <si>
    <t>渡島</t>
    <rPh sb="0" eb="2">
      <t>オシマ</t>
    </rPh>
    <phoneticPr fontId="23"/>
  </si>
  <si>
    <t>上川</t>
    <rPh sb="0" eb="2">
      <t>カミカワ</t>
    </rPh>
    <phoneticPr fontId="23"/>
  </si>
  <si>
    <t>石谷小学校</t>
  </si>
  <si>
    <t>新設する新札幌わかば小学校への統合による廃止</t>
    <rPh sb="0" eb="2">
      <t>シンセツ</t>
    </rPh>
    <rPh sb="4" eb="5">
      <t>シン</t>
    </rPh>
    <rPh sb="5" eb="7">
      <t>サッポロ</t>
    </rPh>
    <rPh sb="10" eb="13">
      <t>ショウガッコウ</t>
    </rPh>
    <rPh sb="15" eb="17">
      <t>トウゴウ</t>
    </rPh>
    <rPh sb="20" eb="22">
      <t>ハイシ</t>
    </rPh>
    <phoneticPr fontId="2"/>
  </si>
  <si>
    <t>高　　　　等　　　　学　　　　校</t>
    <rPh sb="0" eb="1">
      <t>タカ</t>
    </rPh>
    <rPh sb="5" eb="6">
      <t>トウ</t>
    </rPh>
    <rPh sb="10" eb="11">
      <t>ガク</t>
    </rPh>
    <rPh sb="15" eb="16">
      <t>コウ</t>
    </rPh>
    <phoneticPr fontId="22"/>
  </si>
  <si>
    <t>視覚</t>
    <rPh sb="0" eb="2">
      <t>シカク</t>
    </rPh>
    <phoneticPr fontId="22"/>
  </si>
  <si>
    <t>幼稚園</t>
    <rPh sb="0" eb="3">
      <t>ヨウチエン</t>
    </rPh>
    <phoneticPr fontId="23"/>
  </si>
  <si>
    <t>平成22年度</t>
    <rPh sb="0" eb="2">
      <t>ヘイセイ</t>
    </rPh>
    <rPh sb="4" eb="6">
      <t>ネンド</t>
    </rPh>
    <phoneticPr fontId="10"/>
  </si>
  <si>
    <t>岩見沢市</t>
    <rPh sb="0" eb="4">
      <t>イワミザワシ</t>
    </rPh>
    <phoneticPr fontId="10"/>
  </si>
  <si>
    <t>焼尻中学校</t>
    <rPh sb="0" eb="2">
      <t>ヤギシリ</t>
    </rPh>
    <rPh sb="2" eb="5">
      <t>チュウガッコウ</t>
    </rPh>
    <phoneticPr fontId="2"/>
  </si>
  <si>
    <t>後志</t>
    <rPh sb="0" eb="2">
      <t>シリベシ</t>
    </rPh>
    <phoneticPr fontId="23"/>
  </si>
  <si>
    <t>小学校</t>
    <rPh sb="0" eb="3">
      <t>ショウガッコウ</t>
    </rPh>
    <phoneticPr fontId="23"/>
  </si>
  <si>
    <t>海星学院中学校</t>
    <rPh sb="0" eb="1">
      <t>ウミ</t>
    </rPh>
    <rPh sb="1" eb="2">
      <t>ホシ</t>
    </rPh>
    <rPh sb="2" eb="4">
      <t>ガクイン</t>
    </rPh>
    <rPh sb="4" eb="7">
      <t>チュウガッコウ</t>
    </rPh>
    <phoneticPr fontId="2"/>
  </si>
  <si>
    <t>私立（学校法人立）</t>
    <rPh sb="0" eb="1">
      <t>ワタシ</t>
    </rPh>
    <rPh sb="1" eb="2">
      <t>タツ</t>
    </rPh>
    <rPh sb="3" eb="5">
      <t>ガッコウ</t>
    </rPh>
    <rPh sb="5" eb="7">
      <t>ホウジン</t>
    </rPh>
    <rPh sb="7" eb="8">
      <t>リツ</t>
    </rPh>
    <phoneticPr fontId="23"/>
  </si>
  <si>
    <t>増　　減</t>
    <rPh sb="0" eb="4">
      <t>ゾウゲン</t>
    </rPh>
    <phoneticPr fontId="22"/>
  </si>
  <si>
    <t>むかわ町</t>
    <rPh sb="3" eb="4">
      <t>チョウ</t>
    </rPh>
    <phoneticPr fontId="10"/>
  </si>
  <si>
    <t>変更前の学校名</t>
    <rPh sb="0" eb="3">
      <t>ヘンコウマエ</t>
    </rPh>
    <phoneticPr fontId="22"/>
  </si>
  <si>
    <t>変更後の学校名</t>
    <rPh sb="2" eb="3">
      <t>アト</t>
    </rPh>
    <phoneticPr fontId="22"/>
  </si>
  <si>
    <t>幼　稚　園</t>
    <rPh sb="0" eb="5">
      <t>ヨウチエン</t>
    </rPh>
    <phoneticPr fontId="22"/>
  </si>
  <si>
    <t>知的</t>
    <rPh sb="0" eb="2">
      <t>チテキ</t>
    </rPh>
    <phoneticPr fontId="2"/>
  </si>
  <si>
    <t>中　学　校</t>
    <rPh sb="0" eb="5">
      <t>チュウガッコウ</t>
    </rPh>
    <phoneticPr fontId="22"/>
  </si>
  <si>
    <t>厚岸町</t>
    <rPh sb="0" eb="3">
      <t>アッケシチョウ</t>
    </rPh>
    <phoneticPr fontId="2"/>
  </si>
  <si>
    <t>私</t>
    <rPh sb="0" eb="1">
      <t>ワタシ</t>
    </rPh>
    <phoneticPr fontId="22"/>
  </si>
  <si>
    <t>国</t>
    <rPh sb="0" eb="1">
      <t>クニ</t>
    </rPh>
    <phoneticPr fontId="22"/>
  </si>
  <si>
    <t>積丹町</t>
    <rPh sb="0" eb="2">
      <t>シャコタン</t>
    </rPh>
    <rPh sb="2" eb="3">
      <t>チョウ</t>
    </rPh>
    <phoneticPr fontId="10"/>
  </si>
  <si>
    <t>道　　立</t>
    <rPh sb="0" eb="4">
      <t>ドウリツ</t>
    </rPh>
    <phoneticPr fontId="22"/>
  </si>
  <si>
    <t>市町村立</t>
    <rPh sb="0" eb="3">
      <t>シチョウソン</t>
    </rPh>
    <rPh sb="3" eb="4">
      <t>ドウリツ</t>
    </rPh>
    <phoneticPr fontId="22"/>
  </si>
  <si>
    <t>合計</t>
    <rPh sb="0" eb="2">
      <t>ゴウケイ</t>
    </rPh>
    <phoneticPr fontId="22"/>
  </si>
  <si>
    <t>大沼中学校</t>
    <rPh sb="0" eb="2">
      <t>オオヌマ</t>
    </rPh>
    <rPh sb="2" eb="5">
      <t>チュウガッコウ</t>
    </rPh>
    <phoneticPr fontId="2"/>
  </si>
  <si>
    <t>全</t>
    <rPh sb="0" eb="1">
      <t>ゼンニチセイ</t>
    </rPh>
    <phoneticPr fontId="22"/>
  </si>
  <si>
    <t>R1.7.31</t>
  </si>
  <si>
    <t>定</t>
    <rPh sb="0" eb="1">
      <t>テイジ</t>
    </rPh>
    <phoneticPr fontId="22"/>
  </si>
  <si>
    <t>空知</t>
    <rPh sb="0" eb="2">
      <t>ソラチ</t>
    </rPh>
    <phoneticPr fontId="2"/>
  </si>
  <si>
    <t>併</t>
    <rPh sb="0" eb="1">
      <t>ヘイ</t>
    </rPh>
    <phoneticPr fontId="22"/>
  </si>
  <si>
    <t>栄幼稚園</t>
    <rPh sb="0" eb="1">
      <t>サカ</t>
    </rPh>
    <rPh sb="1" eb="4">
      <t>ヨウチエン</t>
    </rPh>
    <phoneticPr fontId="2"/>
  </si>
  <si>
    <t>厚田小学校</t>
    <rPh sb="0" eb="2">
      <t>アツタ</t>
    </rPh>
    <rPh sb="2" eb="5">
      <t>ショウガッコウ</t>
    </rPh>
    <phoneticPr fontId="2"/>
  </si>
  <si>
    <t>通</t>
    <rPh sb="0" eb="1">
      <t>ツウ</t>
    </rPh>
    <phoneticPr fontId="22"/>
  </si>
  <si>
    <t>令和２年度　特別支援学校数（令和2年4月1日現在）</t>
    <rPh sb="0" eb="2">
      <t>レイワ</t>
    </rPh>
    <rPh sb="3" eb="5">
      <t>ネンド</t>
    </rPh>
    <rPh sb="6" eb="8">
      <t>トクベツ</t>
    </rPh>
    <rPh sb="8" eb="10">
      <t>シエン</t>
    </rPh>
    <rPh sb="10" eb="12">
      <t>ショウガッコウ</t>
    </rPh>
    <rPh sb="12" eb="13">
      <t>スウ</t>
    </rPh>
    <rPh sb="14" eb="16">
      <t>レイワ</t>
    </rPh>
    <rPh sb="17" eb="18">
      <t>ネン</t>
    </rPh>
    <rPh sb="19" eb="20">
      <t>ガツ</t>
    </rPh>
    <rPh sb="21" eb="22">
      <t>ニチ</t>
    </rPh>
    <rPh sb="22" eb="24">
      <t>ゲンザイ</t>
    </rPh>
    <phoneticPr fontId="10"/>
  </si>
  <si>
    <t>道</t>
    <rPh sb="0" eb="1">
      <t>ドウリツ</t>
    </rPh>
    <phoneticPr fontId="22"/>
  </si>
  <si>
    <t>知利別小学校</t>
    <rPh sb="0" eb="1">
      <t>シ</t>
    </rPh>
    <rPh sb="1" eb="2">
      <t>リ</t>
    </rPh>
    <rPh sb="2" eb="3">
      <t>ベツ</t>
    </rPh>
    <rPh sb="3" eb="6">
      <t>ショウガッコウ</t>
    </rPh>
    <phoneticPr fontId="2"/>
  </si>
  <si>
    <t>道</t>
    <rPh sb="0" eb="1">
      <t>ミチ</t>
    </rPh>
    <phoneticPr fontId="22"/>
  </si>
  <si>
    <t>市</t>
    <rPh sb="0" eb="1">
      <t>シ</t>
    </rPh>
    <phoneticPr fontId="22"/>
  </si>
  <si>
    <t>長万部町</t>
    <rPh sb="0" eb="4">
      <t>オシャマンベチョウ</t>
    </rPh>
    <phoneticPr fontId="10"/>
  </si>
  <si>
    <t>鹿部町</t>
    <rPh sb="0" eb="3">
      <t>シカベチョウ</t>
    </rPh>
    <phoneticPr fontId="10"/>
  </si>
  <si>
    <t>令和２年度　中等教育学校数（令和2年4月1日現在）</t>
    <rPh sb="0" eb="1">
      <t>レイ</t>
    </rPh>
    <rPh sb="1" eb="2">
      <t>カズ</t>
    </rPh>
    <rPh sb="3" eb="4">
      <t>ネン</t>
    </rPh>
    <rPh sb="4" eb="5">
      <t>ド</t>
    </rPh>
    <rPh sb="6" eb="8">
      <t>チュウトウ</t>
    </rPh>
    <rPh sb="8" eb="10">
      <t>キョウイク</t>
    </rPh>
    <rPh sb="10" eb="12">
      <t>ショウガッコウ</t>
    </rPh>
    <rPh sb="12" eb="13">
      <t>スウ</t>
    </rPh>
    <rPh sb="14" eb="16">
      <t>レイワ</t>
    </rPh>
    <rPh sb="17" eb="18">
      <t>ネン</t>
    </rPh>
    <rPh sb="19" eb="20">
      <t>ガツ</t>
    </rPh>
    <rPh sb="21" eb="22">
      <t>ニチ</t>
    </rPh>
    <rPh sb="22" eb="24">
      <t>ゲンザイ</t>
    </rPh>
    <phoneticPr fontId="10"/>
  </si>
  <si>
    <t>今金町</t>
    <rPh sb="0" eb="1">
      <t>イマ</t>
    </rPh>
    <rPh sb="1" eb="2">
      <t>キン</t>
    </rPh>
    <phoneticPr fontId="10"/>
  </si>
  <si>
    <t>幌加内町</t>
    <rPh sb="0" eb="3">
      <t>ホロカナイ</t>
    </rPh>
    <phoneticPr fontId="10"/>
  </si>
  <si>
    <t>豊倉小学校</t>
    <rPh sb="0" eb="1">
      <t>ユタカ</t>
    </rPh>
    <rPh sb="1" eb="2">
      <t>クラ</t>
    </rPh>
    <rPh sb="2" eb="5">
      <t>ショウガッコウ</t>
    </rPh>
    <phoneticPr fontId="2"/>
  </si>
  <si>
    <t>中川町</t>
    <rPh sb="0" eb="2">
      <t>ナカガワ</t>
    </rPh>
    <phoneticPr fontId="10"/>
  </si>
  <si>
    <t>雄武町</t>
    <rPh sb="0" eb="3">
      <t>オウムチョウ</t>
    </rPh>
    <phoneticPr fontId="10"/>
  </si>
  <si>
    <t>遠軽町</t>
    <rPh sb="0" eb="2">
      <t>エンガル</t>
    </rPh>
    <phoneticPr fontId="10"/>
  </si>
  <si>
    <t>洞爺湖町</t>
    <rPh sb="0" eb="2">
      <t>トウヤ</t>
    </rPh>
    <rPh sb="2" eb="3">
      <t>コ</t>
    </rPh>
    <rPh sb="3" eb="4">
      <t>マチ</t>
    </rPh>
    <phoneticPr fontId="10"/>
  </si>
  <si>
    <t>島牧村</t>
    <rPh sb="0" eb="3">
      <t>シママキムラ</t>
    </rPh>
    <phoneticPr fontId="10"/>
  </si>
  <si>
    <t>京極町</t>
    <rPh sb="0" eb="3">
      <t>キョウゴクチョウ</t>
    </rPh>
    <phoneticPr fontId="10"/>
  </si>
  <si>
    <t>新ひだか町</t>
    <rPh sb="0" eb="1">
      <t>シン</t>
    </rPh>
    <phoneticPr fontId="10"/>
  </si>
  <si>
    <t>定</t>
    <rPh sb="0" eb="1">
      <t>テイ</t>
    </rPh>
    <phoneticPr fontId="10"/>
  </si>
  <si>
    <t>豊頃町</t>
    <rPh sb="0" eb="2">
      <t>トヨコロ</t>
    </rPh>
    <phoneticPr fontId="10"/>
  </si>
  <si>
    <t>中 等 教 育 学 校</t>
    <rPh sb="0" eb="1">
      <t>ナカ</t>
    </rPh>
    <rPh sb="2" eb="3">
      <t>トウ</t>
    </rPh>
    <rPh sb="4" eb="5">
      <t>キョウ</t>
    </rPh>
    <rPh sb="6" eb="7">
      <t>イク</t>
    </rPh>
    <rPh sb="8" eb="9">
      <t>ガク</t>
    </rPh>
    <rPh sb="10" eb="11">
      <t>コウ</t>
    </rPh>
    <phoneticPr fontId="2"/>
  </si>
  <si>
    <t>足寄町</t>
    <rPh sb="0" eb="3">
      <t>アショロチョウ</t>
    </rPh>
    <phoneticPr fontId="10"/>
  </si>
  <si>
    <t>小樽市</t>
    <rPh sb="0" eb="3">
      <t>オタルシ</t>
    </rPh>
    <phoneticPr fontId="2"/>
  </si>
  <si>
    <t>浦幌町</t>
    <rPh sb="0" eb="3">
      <t>ウラホロチョウ</t>
    </rPh>
    <phoneticPr fontId="10"/>
  </si>
  <si>
    <t>積丹町</t>
    <rPh sb="0" eb="3">
      <t>シャコタンチョウ</t>
    </rPh>
    <phoneticPr fontId="10"/>
  </si>
  <si>
    <t>中標津東小学校への統合による廃止</t>
    <rPh sb="0" eb="3">
      <t>ナカシベツ</t>
    </rPh>
    <rPh sb="3" eb="4">
      <t>ヒガシ</t>
    </rPh>
    <rPh sb="4" eb="7">
      <t>ショウガッコウ</t>
    </rPh>
    <rPh sb="9" eb="11">
      <t>トウゴウ</t>
    </rPh>
    <rPh sb="14" eb="16">
      <t>ハイシ</t>
    </rPh>
    <phoneticPr fontId="2"/>
  </si>
  <si>
    <t>美瑛町</t>
    <rPh sb="0" eb="3">
      <t>ビエイチョウ</t>
    </rPh>
    <phoneticPr fontId="10"/>
  </si>
  <si>
    <t>滝上町</t>
    <rPh sb="0" eb="1">
      <t>タキ</t>
    </rPh>
    <rPh sb="1" eb="3">
      <t>ウエマチ</t>
    </rPh>
    <phoneticPr fontId="10"/>
  </si>
  <si>
    <t>陸別町</t>
    <rPh sb="0" eb="2">
      <t>リクベツ</t>
    </rPh>
    <rPh sb="2" eb="3">
      <t>チョウ</t>
    </rPh>
    <phoneticPr fontId="10"/>
  </si>
  <si>
    <t>枝幸町</t>
    <rPh sb="0" eb="3">
      <t>エサシチョウ</t>
    </rPh>
    <phoneticPr fontId="2"/>
  </si>
  <si>
    <t>雄武町</t>
    <rPh sb="0" eb="2">
      <t>オウム</t>
    </rPh>
    <rPh sb="2" eb="3">
      <t>チョウ</t>
    </rPh>
    <phoneticPr fontId="10"/>
  </si>
  <si>
    <t>今金町</t>
    <rPh sb="0" eb="1">
      <t>イマ</t>
    </rPh>
    <rPh sb="1" eb="2">
      <t>キン</t>
    </rPh>
    <rPh sb="2" eb="3">
      <t>チョウ</t>
    </rPh>
    <phoneticPr fontId="10"/>
  </si>
  <si>
    <t>せたな町</t>
    <rPh sb="3" eb="4">
      <t>チョウ</t>
    </rPh>
    <phoneticPr fontId="10"/>
  </si>
  <si>
    <t>小樽市</t>
    <rPh sb="0" eb="3">
      <t>オタルシ</t>
    </rPh>
    <phoneticPr fontId="10"/>
  </si>
  <si>
    <t>白糠町</t>
    <rPh sb="0" eb="3">
      <t>シラヌカチョウ</t>
    </rPh>
    <phoneticPr fontId="10"/>
  </si>
  <si>
    <t>小学校</t>
    <rPh sb="0" eb="3">
      <t>ショウガッコウ</t>
    </rPh>
    <phoneticPr fontId="2"/>
  </si>
  <si>
    <t>黒松内町</t>
    <rPh sb="0" eb="4">
      <t>クロマツナイチョウ</t>
    </rPh>
    <phoneticPr fontId="10"/>
  </si>
  <si>
    <t>蘭越町</t>
    <rPh sb="0" eb="3">
      <t>ランコシチョウ</t>
    </rPh>
    <phoneticPr fontId="10"/>
  </si>
  <si>
    <t>留寿都村</t>
    <rPh sb="0" eb="4">
      <t>ルスツムラ</t>
    </rPh>
    <phoneticPr fontId="10"/>
  </si>
  <si>
    <t>注　「備考」欄の＊印は併置校、○数字並びに「準」及び「特」はへき地級地（幼稚園を除く公立学校のみ）である。</t>
    <rPh sb="0" eb="1">
      <t>チュウ</t>
    </rPh>
    <rPh sb="18" eb="19">
      <t>ナラ</t>
    </rPh>
    <rPh sb="22" eb="23">
      <t>ジュン</t>
    </rPh>
    <rPh sb="24" eb="25">
      <t>オヨ</t>
    </rPh>
    <rPh sb="27" eb="28">
      <t>トク</t>
    </rPh>
    <rPh sb="34" eb="35">
      <t>チ</t>
    </rPh>
    <rPh sb="36" eb="39">
      <t>ヨウチエン</t>
    </rPh>
    <rPh sb="40" eb="41">
      <t>ノゾ</t>
    </rPh>
    <rPh sb="42" eb="44">
      <t>コウリツ</t>
    </rPh>
    <rPh sb="44" eb="46">
      <t>ガッコウ</t>
    </rPh>
    <phoneticPr fontId="22"/>
  </si>
  <si>
    <t>喜茂別町</t>
    <rPh sb="0" eb="4">
      <t>キモベツチョウ</t>
    </rPh>
    <phoneticPr fontId="10"/>
  </si>
  <si>
    <t>森町</t>
    <rPh sb="0" eb="1">
      <t>モリ</t>
    </rPh>
    <rPh sb="1" eb="2">
      <t>チョウ</t>
    </rPh>
    <phoneticPr fontId="2"/>
  </si>
  <si>
    <t>いなほガーデン星の子幼稚園</t>
    <rPh sb="7" eb="8">
      <t>ホシ</t>
    </rPh>
    <rPh sb="9" eb="10">
      <t>コ</t>
    </rPh>
    <rPh sb="10" eb="13">
      <t>ヨウチエン</t>
    </rPh>
    <phoneticPr fontId="2"/>
  </si>
  <si>
    <t>倶知安町</t>
    <rPh sb="0" eb="4">
      <t>クッチャンチョウ</t>
    </rPh>
    <phoneticPr fontId="10"/>
  </si>
  <si>
    <t>洞爺湖町</t>
    <rPh sb="0" eb="3">
      <t>トウヤコ</t>
    </rPh>
    <phoneticPr fontId="10"/>
  </si>
  <si>
    <t>胆振</t>
    <rPh sb="0" eb="2">
      <t>イブリ</t>
    </rPh>
    <phoneticPr fontId="10"/>
  </si>
  <si>
    <t>共和町</t>
    <rPh sb="0" eb="3">
      <t>キョウワチョウ</t>
    </rPh>
    <phoneticPr fontId="10"/>
  </si>
  <si>
    <t>（北見市）</t>
    <rPh sb="1" eb="4">
      <t>キタミシ</t>
    </rPh>
    <phoneticPr fontId="2"/>
  </si>
  <si>
    <t>岩内町</t>
    <rPh sb="0" eb="3">
      <t>イワナイチョウ</t>
    </rPh>
    <phoneticPr fontId="10"/>
  </si>
  <si>
    <t>平成25年度</t>
    <rPh sb="0" eb="2">
      <t>ヘイセイ</t>
    </rPh>
    <rPh sb="4" eb="6">
      <t>ネンド</t>
    </rPh>
    <phoneticPr fontId="10"/>
  </si>
  <si>
    <t>後志</t>
    <rPh sb="0" eb="2">
      <t>シリベシ</t>
    </rPh>
    <phoneticPr fontId="2"/>
  </si>
  <si>
    <t>長沼舞鶴小学校</t>
    <rPh sb="0" eb="2">
      <t>ナガヌマ</t>
    </rPh>
    <rPh sb="2" eb="4">
      <t>マイヅル</t>
    </rPh>
    <rPh sb="4" eb="7">
      <t>ショウガッコウ</t>
    </rPh>
    <phoneticPr fontId="2"/>
  </si>
  <si>
    <t>積丹町</t>
    <rPh sb="0" eb="2">
      <t>シャコタン</t>
    </rPh>
    <phoneticPr fontId="10"/>
  </si>
  <si>
    <t>湧別町</t>
    <rPh sb="0" eb="2">
      <t>ユウベツ</t>
    </rPh>
    <phoneticPr fontId="10"/>
  </si>
  <si>
    <t>浦河町</t>
    <rPh sb="0" eb="3">
      <t>ウラカワチョウ</t>
    </rPh>
    <phoneticPr fontId="10"/>
  </si>
  <si>
    <t>厚真町</t>
    <rPh sb="0" eb="2">
      <t>アツマ</t>
    </rPh>
    <phoneticPr fontId="10"/>
  </si>
  <si>
    <t>むかわ町</t>
  </si>
  <si>
    <t>共和町</t>
    <rPh sb="0" eb="2">
      <t>キョウワ</t>
    </rPh>
    <rPh sb="2" eb="3">
      <t>マチ</t>
    </rPh>
    <phoneticPr fontId="10"/>
  </si>
  <si>
    <t>義務教育学校</t>
    <rPh sb="0" eb="2">
      <t>ギム</t>
    </rPh>
    <rPh sb="2" eb="4">
      <t>キョウイク</t>
    </rPh>
    <rPh sb="4" eb="6">
      <t>ガッコウ</t>
    </rPh>
    <phoneticPr fontId="2"/>
  </si>
  <si>
    <t>山部中学校</t>
    <rPh sb="0" eb="2">
      <t>ヤマベ</t>
    </rPh>
    <rPh sb="2" eb="5">
      <t>チュウガッコウ</t>
    </rPh>
    <phoneticPr fontId="2"/>
  </si>
  <si>
    <t>神恵内村</t>
    <rPh sb="0" eb="3">
      <t>カモエナイ</t>
    </rPh>
    <rPh sb="3" eb="4">
      <t>ムラ</t>
    </rPh>
    <phoneticPr fontId="10"/>
  </si>
  <si>
    <t>錦岡小学校への統合による廃止</t>
    <rPh sb="0" eb="1">
      <t>ニシキ</t>
    </rPh>
    <rPh sb="1" eb="2">
      <t>オカ</t>
    </rPh>
    <rPh sb="2" eb="5">
      <t>ショウガッコウ</t>
    </rPh>
    <rPh sb="7" eb="9">
      <t>トウゴウ</t>
    </rPh>
    <rPh sb="12" eb="14">
      <t>ハイシ</t>
    </rPh>
    <phoneticPr fontId="2"/>
  </si>
  <si>
    <t>おんねゆ学園（義務教育学校）への移行による廃止</t>
    <rPh sb="4" eb="6">
      <t>ガクエン</t>
    </rPh>
    <rPh sb="7" eb="9">
      <t>ギム</t>
    </rPh>
    <rPh sb="9" eb="11">
      <t>キョウイク</t>
    </rPh>
    <rPh sb="11" eb="13">
      <t>ガッコウ</t>
    </rPh>
    <rPh sb="16" eb="18">
      <t>イコウ</t>
    </rPh>
    <rPh sb="21" eb="23">
      <t>ハイシ</t>
    </rPh>
    <phoneticPr fontId="2"/>
  </si>
  <si>
    <t>浦河町</t>
    <rPh sb="0" eb="2">
      <t>ウラカワ</t>
    </rPh>
    <phoneticPr fontId="10"/>
  </si>
  <si>
    <t>後志</t>
    <rPh sb="0" eb="2">
      <t>シリベシ</t>
    </rPh>
    <phoneticPr fontId="10"/>
  </si>
  <si>
    <t>白糠町</t>
    <rPh sb="0" eb="2">
      <t>シラヌカ</t>
    </rPh>
    <phoneticPr fontId="10"/>
  </si>
  <si>
    <t>鶴居村</t>
    <rPh sb="0" eb="3">
      <t>ツルイムラ</t>
    </rPh>
    <phoneticPr fontId="10"/>
  </si>
  <si>
    <t>美幌町</t>
    <rPh sb="0" eb="3">
      <t>ビホロチョウ</t>
    </rPh>
    <phoneticPr fontId="10"/>
  </si>
  <si>
    <t>津別町</t>
    <rPh sb="0" eb="3">
      <t>ツベツチョウ</t>
    </rPh>
    <phoneticPr fontId="10"/>
  </si>
  <si>
    <t>R1.9.1</t>
  </si>
  <si>
    <t>斜里町</t>
    <rPh sb="0" eb="3">
      <t>シャリチョウ</t>
    </rPh>
    <phoneticPr fontId="10"/>
  </si>
  <si>
    <t>新ひだか町</t>
    <rPh sb="0" eb="1">
      <t>シン</t>
    </rPh>
    <rPh sb="4" eb="5">
      <t>マチ</t>
    </rPh>
    <phoneticPr fontId="10"/>
  </si>
  <si>
    <t>訓子府町</t>
    <rPh sb="0" eb="4">
      <t>クンネップチョウ</t>
    </rPh>
    <phoneticPr fontId="10"/>
  </si>
  <si>
    <t>令和２年度　幼稚園数（令和2年4月1日現在）</t>
    <rPh sb="0" eb="1">
      <t>レイ</t>
    </rPh>
    <rPh sb="1" eb="2">
      <t>カズ</t>
    </rPh>
    <rPh sb="3" eb="5">
      <t>ネンド</t>
    </rPh>
    <rPh sb="6" eb="9">
      <t>ヨウチエン</t>
    </rPh>
    <rPh sb="9" eb="10">
      <t>スウ</t>
    </rPh>
    <rPh sb="11" eb="13">
      <t>レイワ</t>
    </rPh>
    <rPh sb="14" eb="15">
      <t>ネン</t>
    </rPh>
    <rPh sb="16" eb="17">
      <t>ガツ</t>
    </rPh>
    <rPh sb="18" eb="19">
      <t>ニチ</t>
    </rPh>
    <rPh sb="19" eb="21">
      <t>ゲンザイ</t>
    </rPh>
    <phoneticPr fontId="10"/>
  </si>
  <si>
    <t>佐呂間町</t>
    <rPh sb="0" eb="4">
      <t>サロマチョウ</t>
    </rPh>
    <phoneticPr fontId="10"/>
  </si>
  <si>
    <t>遠軽町</t>
    <rPh sb="0" eb="3">
      <t>エンガルチョウ</t>
    </rPh>
    <phoneticPr fontId="10"/>
  </si>
  <si>
    <t>長沼中央小学校、北長沼小学校、南長沼小学校、西長沼小学校及び長沼舞鶴小学校の統合に伴う新設</t>
    <rPh sb="0" eb="2">
      <t>ナガヌマ</t>
    </rPh>
    <rPh sb="2" eb="4">
      <t>チュウオウ</t>
    </rPh>
    <rPh sb="4" eb="7">
      <t>ショウガッコウ</t>
    </rPh>
    <rPh sb="8" eb="9">
      <t>キタ</t>
    </rPh>
    <rPh sb="9" eb="11">
      <t>ナガヌマ</t>
    </rPh>
    <rPh sb="11" eb="14">
      <t>ショウガッコウ</t>
    </rPh>
    <rPh sb="15" eb="16">
      <t>ミナミ</t>
    </rPh>
    <rPh sb="16" eb="18">
      <t>ナガヌマ</t>
    </rPh>
    <rPh sb="18" eb="21">
      <t>ショウガッコウ</t>
    </rPh>
    <rPh sb="22" eb="23">
      <t>ニシ</t>
    </rPh>
    <rPh sb="23" eb="25">
      <t>ナガヌマ</t>
    </rPh>
    <rPh sb="25" eb="28">
      <t>ショウガッコウ</t>
    </rPh>
    <rPh sb="28" eb="29">
      <t>オヨ</t>
    </rPh>
    <rPh sb="30" eb="32">
      <t>ナガヌマ</t>
    </rPh>
    <rPh sb="32" eb="34">
      <t>マイヅル</t>
    </rPh>
    <rPh sb="34" eb="37">
      <t>ショウガッコウ</t>
    </rPh>
    <rPh sb="38" eb="40">
      <t>トウゴウ</t>
    </rPh>
    <rPh sb="41" eb="42">
      <t>トモナ</t>
    </rPh>
    <rPh sb="43" eb="45">
      <t>シンセツ</t>
    </rPh>
    <phoneticPr fontId="2"/>
  </si>
  <si>
    <t>美幌藤</t>
    <rPh sb="0" eb="2">
      <t>ビホロ</t>
    </rPh>
    <rPh sb="2" eb="3">
      <t>フジ</t>
    </rPh>
    <phoneticPr fontId="2"/>
  </si>
  <si>
    <t>松ヶ枝中学校</t>
    <rPh sb="0" eb="1">
      <t>マツ</t>
    </rPh>
    <rPh sb="2" eb="3">
      <t>エダ</t>
    </rPh>
    <rPh sb="3" eb="6">
      <t>チュウガッコウ</t>
    </rPh>
    <phoneticPr fontId="2"/>
  </si>
  <si>
    <t>大空町</t>
    <rPh sb="0" eb="2">
      <t>オオゾラ</t>
    </rPh>
    <phoneticPr fontId="10"/>
  </si>
  <si>
    <t>洞爺湖町</t>
    <rPh sb="0" eb="2">
      <t>トウヤ</t>
    </rPh>
    <rPh sb="2" eb="3">
      <t>ミズウミ</t>
    </rPh>
    <rPh sb="3" eb="4">
      <t>マチ</t>
    </rPh>
    <phoneticPr fontId="10"/>
  </si>
  <si>
    <t>新冠町</t>
    <rPh sb="0" eb="2">
      <t>ニイカップ</t>
    </rPh>
    <rPh sb="2" eb="3">
      <t>チョウ</t>
    </rPh>
    <phoneticPr fontId="10"/>
  </si>
  <si>
    <t>聴</t>
    <rPh sb="0" eb="1">
      <t>チョウ</t>
    </rPh>
    <phoneticPr fontId="10"/>
  </si>
  <si>
    <t>浦幌町</t>
    <rPh sb="0" eb="2">
      <t>ウラホロ</t>
    </rPh>
    <phoneticPr fontId="10"/>
  </si>
  <si>
    <t>本別町</t>
    <rPh sb="0" eb="3">
      <t>ホンベツチョウ</t>
    </rPh>
    <phoneticPr fontId="10"/>
  </si>
  <si>
    <t>変更前の所在地</t>
    <rPh sb="0" eb="3">
      <t>ヘンコウマエ</t>
    </rPh>
    <rPh sb="4" eb="7">
      <t>ショザイチ</t>
    </rPh>
    <phoneticPr fontId="22"/>
  </si>
  <si>
    <t>海陽小学校への統合による廃止</t>
    <rPh sb="0" eb="1">
      <t>ウミ</t>
    </rPh>
    <rPh sb="1" eb="2">
      <t>ヨウ</t>
    </rPh>
    <rPh sb="2" eb="5">
      <t>ショウガッコウ</t>
    </rPh>
    <rPh sb="7" eb="9">
      <t>トウゴウ</t>
    </rPh>
    <rPh sb="12" eb="14">
      <t>ハイシ</t>
    </rPh>
    <phoneticPr fontId="2"/>
  </si>
  <si>
    <t>雄武町</t>
    <rPh sb="0" eb="2">
      <t>オウム</t>
    </rPh>
    <rPh sb="2" eb="3">
      <t>マチ</t>
    </rPh>
    <phoneticPr fontId="10"/>
  </si>
  <si>
    <t>石狩</t>
    <rPh sb="0" eb="2">
      <t>イシカリ</t>
    </rPh>
    <phoneticPr fontId="2"/>
  </si>
  <si>
    <t>南長沼小学校</t>
    <rPh sb="0" eb="1">
      <t>ミナミ</t>
    </rPh>
    <rPh sb="1" eb="3">
      <t>ナガヌマ</t>
    </rPh>
    <rPh sb="3" eb="6">
      <t>ショウガッコウ</t>
    </rPh>
    <phoneticPr fontId="2"/>
  </si>
  <si>
    <t>計</t>
    <rPh sb="0" eb="1">
      <t>ケイ</t>
    </rPh>
    <phoneticPr fontId="2"/>
  </si>
  <si>
    <t>市町村立</t>
    <rPh sb="0" eb="3">
      <t>シチョウソン</t>
    </rPh>
    <rPh sb="3" eb="4">
      <t>リツ</t>
    </rPh>
    <phoneticPr fontId="10"/>
  </si>
  <si>
    <t>合計</t>
    <rPh sb="0" eb="1">
      <t>ゴウ</t>
    </rPh>
    <phoneticPr fontId="10"/>
  </si>
  <si>
    <t>全</t>
    <rPh sb="0" eb="1">
      <t>ゼン</t>
    </rPh>
    <phoneticPr fontId="10"/>
  </si>
  <si>
    <t>併</t>
    <rPh sb="0" eb="1">
      <t>ヘイチ</t>
    </rPh>
    <phoneticPr fontId="10"/>
  </si>
  <si>
    <t>聴覚</t>
    <rPh sb="0" eb="2">
      <t>チョウカク</t>
    </rPh>
    <phoneticPr fontId="22"/>
  </si>
  <si>
    <t>肢体</t>
    <rPh sb="0" eb="2">
      <t>シタイ</t>
    </rPh>
    <phoneticPr fontId="2"/>
  </si>
  <si>
    <t>特　　別　　支　　援　　学　　校</t>
    <rPh sb="0" eb="1">
      <t>トク</t>
    </rPh>
    <rPh sb="3" eb="4">
      <t>ベツ</t>
    </rPh>
    <rPh sb="6" eb="7">
      <t>ササ</t>
    </rPh>
    <rPh sb="9" eb="10">
      <t>エン</t>
    </rPh>
    <rPh sb="12" eb="13">
      <t>ガク</t>
    </rPh>
    <rPh sb="15" eb="16">
      <t>コウ</t>
    </rPh>
    <phoneticPr fontId="22"/>
  </si>
  <si>
    <t>寿都町</t>
    <rPh sb="0" eb="2">
      <t>スッツ</t>
    </rPh>
    <rPh sb="2" eb="3">
      <t>チョウ</t>
    </rPh>
    <phoneticPr fontId="10"/>
  </si>
  <si>
    <t>伊達市</t>
    <rPh sb="0" eb="3">
      <t>ダテシ</t>
    </rPh>
    <phoneticPr fontId="2"/>
  </si>
  <si>
    <t>平成20年度</t>
    <rPh sb="0" eb="2">
      <t>ヘイセイ</t>
    </rPh>
    <rPh sb="4" eb="6">
      <t>ネンド</t>
    </rPh>
    <phoneticPr fontId="10"/>
  </si>
  <si>
    <t>変更後の所在地</t>
    <rPh sb="0" eb="2">
      <t>ヘンコウマエ</t>
    </rPh>
    <rPh sb="2" eb="3">
      <t>アト</t>
    </rPh>
    <rPh sb="4" eb="7">
      <t>ショザイチ</t>
    </rPh>
    <phoneticPr fontId="22"/>
  </si>
  <si>
    <t xml:space="preserve">  〃</t>
  </si>
  <si>
    <t>市立</t>
    <rPh sb="0" eb="2">
      <t>イチリツ</t>
    </rPh>
    <phoneticPr fontId="2"/>
  </si>
  <si>
    <t>H18.4.1～</t>
  </si>
  <si>
    <t>歯舞学園</t>
    <rPh sb="0" eb="2">
      <t>ハボマイ</t>
    </rPh>
    <rPh sb="2" eb="4">
      <t>ガクエン</t>
    </rPh>
    <phoneticPr fontId="2"/>
  </si>
  <si>
    <t>H16.4.1～</t>
  </si>
  <si>
    <t>旭川市</t>
    <rPh sb="0" eb="3">
      <t>アサヒカワシ</t>
    </rPh>
    <phoneticPr fontId="2"/>
  </si>
  <si>
    <t>平成24年度</t>
    <rPh sb="0" eb="2">
      <t>ヘイセイ</t>
    </rPh>
    <rPh sb="4" eb="6">
      <t>ネンド</t>
    </rPh>
    <phoneticPr fontId="10"/>
  </si>
  <si>
    <t>平成21年度</t>
  </si>
  <si>
    <t>江差町</t>
    <rPh sb="0" eb="3">
      <t>エサシチョウ</t>
    </rPh>
    <phoneticPr fontId="2"/>
  </si>
  <si>
    <t>平成22年度</t>
  </si>
  <si>
    <t>平成25年度</t>
  </si>
  <si>
    <t>S49.4.1～</t>
  </si>
  <si>
    <t>R2.3.31</t>
  </si>
  <si>
    <t>石狩小学校</t>
    <rPh sb="0" eb="2">
      <t>イシカリ</t>
    </rPh>
    <rPh sb="2" eb="5">
      <t>ショウガッコウ</t>
    </rPh>
    <phoneticPr fontId="2"/>
  </si>
  <si>
    <t>（札幌市）</t>
    <rPh sb="1" eb="4">
      <t>サッポロシ</t>
    </rPh>
    <phoneticPr fontId="23"/>
  </si>
  <si>
    <t>（小樽市）</t>
    <rPh sb="1" eb="4">
      <t>オタルシ</t>
    </rPh>
    <phoneticPr fontId="23"/>
  </si>
  <si>
    <t>（室蘭市）</t>
    <rPh sb="1" eb="4">
      <t>ムロランシ</t>
    </rPh>
    <phoneticPr fontId="2"/>
  </si>
  <si>
    <t>平成26年度</t>
  </si>
  <si>
    <t>五稜小学校</t>
    <rPh sb="0" eb="2">
      <t>ゴリョウ</t>
    </rPh>
    <rPh sb="2" eb="5">
      <t>ショウガッコウ</t>
    </rPh>
    <phoneticPr fontId="23"/>
  </si>
  <si>
    <t>宇莫別小学校</t>
    <rPh sb="0" eb="1">
      <t>ウ</t>
    </rPh>
    <rPh sb="1" eb="2">
      <t>バク</t>
    </rPh>
    <rPh sb="2" eb="3">
      <t>ベツ</t>
    </rPh>
    <rPh sb="3" eb="6">
      <t>ショウガッコウ</t>
    </rPh>
    <phoneticPr fontId="23"/>
  </si>
  <si>
    <t>平成27年度</t>
    <rPh sb="0" eb="2">
      <t>ヘイセイ</t>
    </rPh>
    <rPh sb="4" eb="6">
      <t>ネンド</t>
    </rPh>
    <phoneticPr fontId="10"/>
  </si>
  <si>
    <t>胆振</t>
    <rPh sb="0" eb="2">
      <t>イブリ</t>
    </rPh>
    <phoneticPr fontId="2"/>
  </si>
  <si>
    <t>栄光</t>
    <rPh sb="0" eb="1">
      <t>サカ</t>
    </rPh>
    <rPh sb="1" eb="2">
      <t>ヒカ</t>
    </rPh>
    <phoneticPr fontId="2"/>
  </si>
  <si>
    <t>平成28年度</t>
    <rPh sb="0" eb="2">
      <t>ヘイセイ</t>
    </rPh>
    <rPh sb="4" eb="6">
      <t>ネンド</t>
    </rPh>
    <phoneticPr fontId="16"/>
  </si>
  <si>
    <t>平成28年度</t>
    <rPh sb="0" eb="2">
      <t>ヘイセイ</t>
    </rPh>
    <rPh sb="4" eb="6">
      <t>ネンド</t>
    </rPh>
    <phoneticPr fontId="10"/>
  </si>
  <si>
    <t>H29.4.1～</t>
  </si>
  <si>
    <t>義 務 教 育 学 校</t>
    <rPh sb="0" eb="1">
      <t>ギ</t>
    </rPh>
    <rPh sb="2" eb="3">
      <t>ツトム</t>
    </rPh>
    <rPh sb="4" eb="5">
      <t>キョウ</t>
    </rPh>
    <rPh sb="6" eb="7">
      <t>イク</t>
    </rPh>
    <rPh sb="8" eb="9">
      <t>ガク</t>
    </rPh>
    <rPh sb="10" eb="11">
      <t>コウ</t>
    </rPh>
    <phoneticPr fontId="22"/>
  </si>
  <si>
    <t>年 月 日</t>
  </si>
  <si>
    <t>*③</t>
  </si>
  <si>
    <t>新札幌わかば小学校</t>
    <rPh sb="0" eb="1">
      <t>シン</t>
    </rPh>
    <rPh sb="1" eb="3">
      <t>サッポロ</t>
    </rPh>
    <rPh sb="6" eb="9">
      <t>ショウガッコウ</t>
    </rPh>
    <phoneticPr fontId="2"/>
  </si>
  <si>
    <t>H21.4.1～</t>
  </si>
  <si>
    <t>北見市</t>
    <rPh sb="0" eb="3">
      <t>キタミシ</t>
    </rPh>
    <phoneticPr fontId="2"/>
  </si>
  <si>
    <t>②</t>
  </si>
  <si>
    <t>学　　　　校　　　　の　　　　設　　　　置　　・　　廃　　　　止　　　　等　　　　一　　　　覧</t>
  </si>
  <si>
    <t>高知小学校</t>
    <rPh sb="0" eb="2">
      <t>コウチ</t>
    </rPh>
    <rPh sb="2" eb="5">
      <t>ショウガッコウ</t>
    </rPh>
    <phoneticPr fontId="2"/>
  </si>
  <si>
    <t>H30.4.1～</t>
  </si>
  <si>
    <t>５　位置変更（幼稚園１、中学校１、特別支援学校１　計８校）</t>
    <rPh sb="2" eb="4">
      <t>イチ</t>
    </rPh>
    <rPh sb="4" eb="6">
      <t>ヘンコウ</t>
    </rPh>
    <rPh sb="7" eb="10">
      <t>ヨウチエン</t>
    </rPh>
    <rPh sb="12" eb="14">
      <t>チュウガク</t>
    </rPh>
    <rPh sb="14" eb="15">
      <t>コウ</t>
    </rPh>
    <rPh sb="17" eb="19">
      <t>トクベツ</t>
    </rPh>
    <rPh sb="19" eb="21">
      <t>シエン</t>
    </rPh>
    <rPh sb="21" eb="23">
      <t>ガッコウ</t>
    </rPh>
    <rPh sb="25" eb="26">
      <t>ケイ</t>
    </rPh>
    <rPh sb="27" eb="28">
      <t>コウ</t>
    </rPh>
    <phoneticPr fontId="22"/>
  </si>
  <si>
    <t>留萌</t>
    <rPh sb="0" eb="2">
      <t>ルモイ</t>
    </rPh>
    <phoneticPr fontId="2"/>
  </si>
  <si>
    <t>浜頓別町</t>
    <rPh sb="0" eb="4">
      <t>ハマトンベツチョウ</t>
    </rPh>
    <phoneticPr fontId="2"/>
  </si>
  <si>
    <t>羽幌町</t>
    <rPh sb="0" eb="3">
      <t>ハボロチョウ</t>
    </rPh>
    <phoneticPr fontId="23"/>
  </si>
  <si>
    <t>羽幌町立</t>
    <rPh sb="0" eb="2">
      <t>ハボロ</t>
    </rPh>
    <rPh sb="2" eb="3">
      <t>チョウ</t>
    </rPh>
    <rPh sb="3" eb="4">
      <t>リツ</t>
    </rPh>
    <phoneticPr fontId="2"/>
  </si>
  <si>
    <t>旭川第二小学校</t>
    <rPh sb="0" eb="2">
      <t>アサヒカワ</t>
    </rPh>
    <rPh sb="2" eb="3">
      <t>ダイ</t>
    </rPh>
    <rPh sb="3" eb="4">
      <t>ニ</t>
    </rPh>
    <rPh sb="4" eb="7">
      <t>ショウガッコウ</t>
    </rPh>
    <phoneticPr fontId="2"/>
  </si>
  <si>
    <t>準</t>
    <rPh sb="0" eb="1">
      <t>ジュン</t>
    </rPh>
    <phoneticPr fontId="2"/>
  </si>
  <si>
    <t>釧路</t>
    <rPh sb="0" eb="2">
      <t>クシロ</t>
    </rPh>
    <phoneticPr fontId="2"/>
  </si>
  <si>
    <t>厚岸町</t>
    <rPh sb="0" eb="3">
      <t>アッケシチョウ</t>
    </rPh>
    <phoneticPr fontId="23"/>
  </si>
  <si>
    <t>糠平小学校</t>
    <rPh sb="0" eb="2">
      <t>ヌカビラ</t>
    </rPh>
    <rPh sb="2" eb="5">
      <t>ショウガッコウ</t>
    </rPh>
    <phoneticPr fontId="2"/>
  </si>
  <si>
    <t>厚岸町立</t>
    <rPh sb="0" eb="2">
      <t>アッケシ</t>
    </rPh>
    <rPh sb="2" eb="4">
      <t>チョウリツ</t>
    </rPh>
    <phoneticPr fontId="2"/>
  </si>
  <si>
    <t>石狩市</t>
    <rPh sb="0" eb="3">
      <t>イシカリシ</t>
    </rPh>
    <phoneticPr fontId="2"/>
  </si>
  <si>
    <t>平成29年度</t>
    <rPh sb="0" eb="2">
      <t>ヘイセイ</t>
    </rPh>
    <rPh sb="4" eb="6">
      <t>ネンド</t>
    </rPh>
    <phoneticPr fontId="10"/>
  </si>
  <si>
    <t>双葉中学校</t>
    <rPh sb="0" eb="2">
      <t>フタバ</t>
    </rPh>
    <rPh sb="2" eb="5">
      <t>チュウガッコウ</t>
    </rPh>
    <phoneticPr fontId="2"/>
  </si>
  <si>
    <t>小樽市最上１丁目３１番１号</t>
    <rPh sb="0" eb="3">
      <t>オタルシ</t>
    </rPh>
    <rPh sb="3" eb="5">
      <t>モガミ</t>
    </rPh>
    <rPh sb="6" eb="8">
      <t>チョウメ</t>
    </rPh>
    <rPh sb="10" eb="11">
      <t>バン</t>
    </rPh>
    <rPh sb="12" eb="13">
      <t>ゴウ</t>
    </rPh>
    <phoneticPr fontId="2"/>
  </si>
  <si>
    <t>平成29年度</t>
    <rPh sb="0" eb="2">
      <t>ヘイセイ</t>
    </rPh>
    <rPh sb="4" eb="6">
      <t>ネンド</t>
    </rPh>
    <phoneticPr fontId="16"/>
  </si>
  <si>
    <t>*⑤</t>
  </si>
  <si>
    <t>札幌市</t>
    <rPh sb="0" eb="3">
      <t>サッポロシ</t>
    </rPh>
    <phoneticPr fontId="2"/>
  </si>
  <si>
    <t>歯舞小学校、歯舞中学校からの移行による新設</t>
    <rPh sb="0" eb="2">
      <t>ハボマイ</t>
    </rPh>
    <rPh sb="2" eb="5">
      <t>ショウガッコウ</t>
    </rPh>
    <rPh sb="6" eb="8">
      <t>ハボマイ</t>
    </rPh>
    <rPh sb="8" eb="11">
      <t>チュウガッコウ</t>
    </rPh>
    <rPh sb="14" eb="16">
      <t>イコウ</t>
    </rPh>
    <rPh sb="19" eb="21">
      <t>シンセツ</t>
    </rPh>
    <phoneticPr fontId="2"/>
  </si>
  <si>
    <t>渡島</t>
    <rPh sb="0" eb="2">
      <t>オシマ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</si>
  <si>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</si>
  <si>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頓別小学校</t>
    <rPh sb="0" eb="1">
      <t>トン</t>
    </rPh>
    <rPh sb="1" eb="2">
      <t>ベツ</t>
    </rPh>
    <rPh sb="2" eb="5">
      <t>ショウガッコウ</t>
    </rPh>
    <phoneticPr fontId="2"/>
  </si>
  <si>
    <t>園児数の減少に伴う廃止</t>
    <rPh sb="0" eb="3">
      <t>エンジスウ</t>
    </rPh>
    <rPh sb="4" eb="6">
      <t>ゲンショウ</t>
    </rPh>
    <rPh sb="7" eb="8">
      <t>トモナ</t>
    </rPh>
    <rPh sb="9" eb="11">
      <t>ハイシ</t>
    </rPh>
    <phoneticPr fontId="10"/>
  </si>
  <si>
    <t>上川</t>
    <rPh sb="0" eb="2">
      <t>カミカワ</t>
    </rPh>
    <phoneticPr fontId="2"/>
  </si>
  <si>
    <t>壮瞥町</t>
    <rPh sb="0" eb="3">
      <t>ソウベツチョウ</t>
    </rPh>
    <phoneticPr fontId="2"/>
  </si>
  <si>
    <t>由仁</t>
    <rPh sb="0" eb="2">
      <t>ユニ</t>
    </rPh>
    <phoneticPr fontId="2"/>
  </si>
  <si>
    <t>久保内小学校</t>
    <rPh sb="0" eb="2">
      <t>クボ</t>
    </rPh>
    <rPh sb="2" eb="3">
      <t>ナイ</t>
    </rPh>
    <rPh sb="3" eb="6">
      <t>ショウガッコウ</t>
    </rPh>
    <phoneticPr fontId="2"/>
  </si>
  <si>
    <t>H31.4.1～</t>
  </si>
  <si>
    <t>高知中学校</t>
    <rPh sb="0" eb="2">
      <t>コウチ</t>
    </rPh>
    <rPh sb="2" eb="5">
      <t>チュウガッコウ</t>
    </rPh>
    <phoneticPr fontId="2"/>
  </si>
  <si>
    <t>平成30年度</t>
    <rPh sb="0" eb="2">
      <t>ヘイセイ</t>
    </rPh>
    <rPh sb="4" eb="6">
      <t>ネンド</t>
    </rPh>
    <phoneticPr fontId="16"/>
  </si>
  <si>
    <t>３　休校（幼稚園４、小学校６、中学校４　　計１４校）</t>
    <rPh sb="5" eb="8">
      <t>ヨウチエン</t>
    </rPh>
    <rPh sb="10" eb="13">
      <t>ショウガッコウ</t>
    </rPh>
    <rPh sb="15" eb="18">
      <t>チュウガッコウ</t>
    </rPh>
    <phoneticPr fontId="22"/>
  </si>
  <si>
    <t>厚田中学校</t>
    <rPh sb="0" eb="2">
      <t>アツタ</t>
    </rPh>
    <rPh sb="2" eb="5">
      <t>チュウガッコウ</t>
    </rPh>
    <phoneticPr fontId="2"/>
  </si>
  <si>
    <t>（平 成 ３1 年  ４  月  ２  日 ～ 令 和 ２ 年  ４  月  １  日）</t>
    <rPh sb="24" eb="25">
      <t>レイ</t>
    </rPh>
    <rPh sb="26" eb="27">
      <t>ワ</t>
    </rPh>
    <phoneticPr fontId="22"/>
  </si>
  <si>
    <t>令和２年度　小・中学校数（令和2年4月1日現在）</t>
    <rPh sb="0" eb="2">
      <t>レイワ</t>
    </rPh>
    <rPh sb="3" eb="5">
      <t>ネンド</t>
    </rPh>
    <rPh sb="6" eb="11">
      <t>ショウガッコウ</t>
    </rPh>
    <rPh sb="11" eb="12">
      <t>スウ</t>
    </rPh>
    <rPh sb="13" eb="15">
      <t>レイワ</t>
    </rPh>
    <rPh sb="16" eb="17">
      <t>ネン</t>
    </rPh>
    <rPh sb="18" eb="19">
      <t>ガツ</t>
    </rPh>
    <rPh sb="20" eb="21">
      <t>ニチ</t>
    </rPh>
    <rPh sb="21" eb="23">
      <t>ゲンザイ</t>
    </rPh>
    <phoneticPr fontId="10"/>
  </si>
  <si>
    <t>令和２年度　義務教育学校数（令和2年4月1日現在）</t>
    <rPh sb="0" eb="2">
      <t>レイワ</t>
    </rPh>
    <rPh sb="3" eb="5">
      <t>ネンド</t>
    </rPh>
    <rPh sb="6" eb="8">
      <t>ギム</t>
    </rPh>
    <rPh sb="8" eb="10">
      <t>キョウイク</t>
    </rPh>
    <rPh sb="10" eb="12">
      <t>ガッコウ</t>
    </rPh>
    <rPh sb="12" eb="13">
      <t>スウ</t>
    </rPh>
    <rPh sb="14" eb="16">
      <t>レイワ</t>
    </rPh>
    <rPh sb="17" eb="18">
      <t>ネン</t>
    </rPh>
    <rPh sb="19" eb="20">
      <t>ガツ</t>
    </rPh>
    <rPh sb="21" eb="22">
      <t>ニチ</t>
    </rPh>
    <rPh sb="22" eb="24">
      <t>ゲンザイ</t>
    </rPh>
    <phoneticPr fontId="10"/>
  </si>
  <si>
    <t>令和２年度　高等学校数（令和2年4月1日現在）</t>
    <rPh sb="0" eb="1">
      <t>レイ</t>
    </rPh>
    <rPh sb="1" eb="2">
      <t>カズ</t>
    </rPh>
    <rPh sb="3" eb="4">
      <t>ネン</t>
    </rPh>
    <rPh sb="4" eb="5">
      <t>ド</t>
    </rPh>
    <rPh sb="6" eb="8">
      <t>コウトウ</t>
    </rPh>
    <rPh sb="8" eb="10">
      <t>ショウガッコウ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10"/>
  </si>
  <si>
    <t>長沼町銀座北１丁目３番１号</t>
    <rPh sb="0" eb="3">
      <t>ナガヌマチョウ</t>
    </rPh>
    <rPh sb="3" eb="5">
      <t>ギンザ</t>
    </rPh>
    <rPh sb="5" eb="6">
      <t>キタ</t>
    </rPh>
    <rPh sb="7" eb="9">
      <t>チョウメ</t>
    </rPh>
    <rPh sb="10" eb="11">
      <t>バン</t>
    </rPh>
    <rPh sb="12" eb="13">
      <t>ゴウ</t>
    </rPh>
    <phoneticPr fontId="2"/>
  </si>
  <si>
    <t>三笠藤</t>
    <rPh sb="0" eb="2">
      <t>ミカサ</t>
    </rPh>
    <rPh sb="2" eb="3">
      <t>フジ</t>
    </rPh>
    <phoneticPr fontId="2"/>
  </si>
  <si>
    <t>札幌市厚別区厚別南７丁目</t>
    <rPh sb="3" eb="6">
      <t>アツベツク</t>
    </rPh>
    <rPh sb="6" eb="8">
      <t>アツベツ</t>
    </rPh>
    <rPh sb="8" eb="9">
      <t>ミナミ</t>
    </rPh>
    <rPh sb="10" eb="12">
      <t>チョウメ</t>
    </rPh>
    <phoneticPr fontId="2"/>
  </si>
  <si>
    <t>石狩八幡小学校</t>
    <rPh sb="0" eb="2">
      <t>イシカリ</t>
    </rPh>
    <rPh sb="2" eb="4">
      <t>ハチマン</t>
    </rPh>
    <rPh sb="4" eb="7">
      <t>ショウガッコウ</t>
    </rPh>
    <phoneticPr fontId="2"/>
  </si>
  <si>
    <t>天神小学校</t>
    <rPh sb="0" eb="2">
      <t>テンジン</t>
    </rPh>
    <rPh sb="2" eb="5">
      <t>ショウガッコウ</t>
    </rPh>
    <phoneticPr fontId="2"/>
  </si>
  <si>
    <t>七飯町</t>
    <rPh sb="0" eb="3">
      <t>ナナエチョウ</t>
    </rPh>
    <phoneticPr fontId="2"/>
  </si>
  <si>
    <t>厚田学園</t>
    <rPh sb="0" eb="2">
      <t>アツタ</t>
    </rPh>
    <rPh sb="2" eb="4">
      <t>ガクエン</t>
    </rPh>
    <phoneticPr fontId="2"/>
  </si>
  <si>
    <t>七飯町字西大沼８番地１</t>
    <rPh sb="0" eb="3">
      <t>ナナエチョウ</t>
    </rPh>
    <rPh sb="3" eb="4">
      <t>アザ</t>
    </rPh>
    <rPh sb="4" eb="5">
      <t>ニシ</t>
    </rPh>
    <rPh sb="5" eb="7">
      <t>オオヌマ</t>
    </rPh>
    <rPh sb="8" eb="10">
      <t>バンチ</t>
    </rPh>
    <phoneticPr fontId="2"/>
  </si>
  <si>
    <t>石狩市厚田区厚田１７１番地１</t>
    <rPh sb="0" eb="3">
      <t>イシカリシ</t>
    </rPh>
    <rPh sb="3" eb="6">
      <t>アツタク</t>
    </rPh>
    <rPh sb="6" eb="8">
      <t>アツタ</t>
    </rPh>
    <rPh sb="11" eb="13">
      <t>バンチ</t>
    </rPh>
    <phoneticPr fontId="2"/>
  </si>
  <si>
    <t>R元.7.31</t>
    <rPh sb="1" eb="2">
      <t>モト</t>
    </rPh>
    <phoneticPr fontId="2"/>
  </si>
  <si>
    <t>中央小学校への統合による廃止</t>
    <rPh sb="0" eb="2">
      <t>チュウオウ</t>
    </rPh>
    <rPh sb="2" eb="5">
      <t>ショウガッコウ</t>
    </rPh>
    <rPh sb="7" eb="9">
      <t>トウゴウ</t>
    </rPh>
    <rPh sb="12" eb="14">
      <t>ハイシ</t>
    </rPh>
    <phoneticPr fontId="2"/>
  </si>
  <si>
    <t>峰延小学校</t>
    <rPh sb="0" eb="2">
      <t>ミネノブ</t>
    </rPh>
    <rPh sb="2" eb="5">
      <t>ショウガッコウ</t>
    </rPh>
    <phoneticPr fontId="2"/>
  </si>
  <si>
    <t>大沼小学校鈴蘭谷分校</t>
    <rPh sb="0" eb="2">
      <t>オオヌマ</t>
    </rPh>
    <rPh sb="2" eb="5">
      <t>ショウガッコウ</t>
    </rPh>
    <rPh sb="5" eb="7">
      <t>スズラン</t>
    </rPh>
    <rPh sb="7" eb="8">
      <t>タニ</t>
    </rPh>
    <rPh sb="8" eb="10">
      <t>ブンコウ</t>
    </rPh>
    <phoneticPr fontId="2"/>
  </si>
  <si>
    <t>北長沼小学校</t>
    <rPh sb="0" eb="1">
      <t>キタ</t>
    </rPh>
    <rPh sb="1" eb="3">
      <t>ナガヌマ</t>
    </rPh>
    <rPh sb="3" eb="6">
      <t>ショウガッコウ</t>
    </rPh>
    <phoneticPr fontId="2"/>
  </si>
  <si>
    <t>上野幌小学校</t>
    <rPh sb="0" eb="1">
      <t>ウエ</t>
    </rPh>
    <rPh sb="1" eb="3">
      <t>ノッポロ</t>
    </rPh>
    <rPh sb="3" eb="6">
      <t>ショウガッコウ</t>
    </rPh>
    <phoneticPr fontId="2"/>
  </si>
  <si>
    <t>聚富小学校</t>
    <rPh sb="0" eb="2">
      <t>シュップ</t>
    </rPh>
    <rPh sb="2" eb="5">
      <t>ショウガッコウ</t>
    </rPh>
    <phoneticPr fontId="2"/>
  </si>
  <si>
    <t>小学校</t>
    <rPh sb="0" eb="1">
      <t>ショウ</t>
    </rPh>
    <phoneticPr fontId="2"/>
  </si>
  <si>
    <t>新設する長沼小学校への統合による廃止</t>
    <rPh sb="0" eb="2">
      <t>シンセツ</t>
    </rPh>
    <rPh sb="4" eb="6">
      <t>ナガヌマ</t>
    </rPh>
    <rPh sb="6" eb="9">
      <t>ショウガッコウ</t>
    </rPh>
    <rPh sb="11" eb="13">
      <t>トウゴウ</t>
    </rPh>
    <rPh sb="16" eb="18">
      <t>ハイシ</t>
    </rPh>
    <phoneticPr fontId="2"/>
  </si>
  <si>
    <t>軍川小学校</t>
    <rPh sb="0" eb="1">
      <t>グン</t>
    </rPh>
    <rPh sb="1" eb="2">
      <t>カワ</t>
    </rPh>
    <rPh sb="2" eb="5">
      <t>ショウガッコウ</t>
    </rPh>
    <phoneticPr fontId="2"/>
  </si>
  <si>
    <t>新設する石狩八幡小学校への統合による廃止</t>
    <rPh sb="0" eb="2">
      <t>シンセツ</t>
    </rPh>
    <rPh sb="4" eb="6">
      <t>イシカリ</t>
    </rPh>
    <rPh sb="6" eb="8">
      <t>ハチマン</t>
    </rPh>
    <rPh sb="8" eb="11">
      <t>ショウガッコウ</t>
    </rPh>
    <rPh sb="13" eb="15">
      <t>トウゴウ</t>
    </rPh>
    <rPh sb="18" eb="20">
      <t>ハイシ</t>
    </rPh>
    <phoneticPr fontId="2"/>
  </si>
  <si>
    <t>厚田学園（義務教育学校）への移行による廃止</t>
    <rPh sb="0" eb="2">
      <t>アツタ</t>
    </rPh>
    <rPh sb="2" eb="4">
      <t>ガクエン</t>
    </rPh>
    <rPh sb="5" eb="7">
      <t>ギム</t>
    </rPh>
    <rPh sb="7" eb="9">
      <t>キョウイク</t>
    </rPh>
    <rPh sb="9" eb="11">
      <t>ガッコウ</t>
    </rPh>
    <rPh sb="14" eb="16">
      <t>イコウ</t>
    </rPh>
    <rPh sb="19" eb="21">
      <t>ハイシ</t>
    </rPh>
    <phoneticPr fontId="10"/>
  </si>
  <si>
    <t>朝里小学校への統合による廃止</t>
    <rPh sb="0" eb="2">
      <t>アサリ</t>
    </rPh>
    <rPh sb="2" eb="5">
      <t>ショウガッコウ</t>
    </rPh>
    <rPh sb="7" eb="9">
      <t>トウゴウ</t>
    </rPh>
    <rPh sb="12" eb="14">
      <t>ハイシ</t>
    </rPh>
    <phoneticPr fontId="10"/>
  </si>
  <si>
    <t>高砂小学校</t>
    <rPh sb="0" eb="2">
      <t>タカサゴ</t>
    </rPh>
    <rPh sb="2" eb="5">
      <t>ショウガッコウ</t>
    </rPh>
    <phoneticPr fontId="2"/>
  </si>
  <si>
    <t>水元小学校</t>
    <rPh sb="0" eb="2">
      <t>ミズモト</t>
    </rPh>
    <rPh sb="2" eb="5">
      <t>ショウガッコウ</t>
    </rPh>
    <phoneticPr fontId="2"/>
  </si>
  <si>
    <t>旭ヶ丘小学校への統合による廃止</t>
    <rPh sb="0" eb="3">
      <t>アサヒガオカ</t>
    </rPh>
    <rPh sb="3" eb="6">
      <t>ショウガッコウ</t>
    </rPh>
    <rPh sb="8" eb="10">
      <t>トウゴウ</t>
    </rPh>
    <rPh sb="13" eb="15">
      <t>ハイシ</t>
    </rPh>
    <phoneticPr fontId="2"/>
  </si>
  <si>
    <t>大沼小学校</t>
    <rPh sb="0" eb="2">
      <t>オオヌマ</t>
    </rPh>
    <rPh sb="2" eb="5">
      <t>ショウガッコウ</t>
    </rPh>
    <phoneticPr fontId="2"/>
  </si>
  <si>
    <t>東大沼小学校</t>
    <rPh sb="0" eb="1">
      <t>ヒガシ</t>
    </rPh>
    <rPh sb="1" eb="3">
      <t>オオヌマ</t>
    </rPh>
    <rPh sb="3" eb="6">
      <t>ショウガッコウ</t>
    </rPh>
    <phoneticPr fontId="2"/>
  </si>
  <si>
    <t>（白糠町）</t>
    <rPh sb="1" eb="3">
      <t>シラヌカ</t>
    </rPh>
    <rPh sb="3" eb="4">
      <t>チョウ</t>
    </rPh>
    <phoneticPr fontId="2"/>
  </si>
  <si>
    <t>温根湯小学校</t>
    <rPh sb="0" eb="3">
      <t>オンネユ</t>
    </rPh>
    <rPh sb="3" eb="6">
      <t>ショウガッコウ</t>
    </rPh>
    <phoneticPr fontId="2"/>
  </si>
  <si>
    <t>上士幌町</t>
    <rPh sb="0" eb="1">
      <t>ウエ</t>
    </rPh>
    <rPh sb="1" eb="4">
      <t>シホロチョウ</t>
    </rPh>
    <phoneticPr fontId="2"/>
  </si>
  <si>
    <t>歯舞小学校</t>
    <rPh sb="0" eb="2">
      <t>ハボマイ</t>
    </rPh>
    <rPh sb="2" eb="5">
      <t>ショウガッコウ</t>
    </rPh>
    <phoneticPr fontId="2"/>
  </si>
  <si>
    <t>問牧小学校</t>
    <rPh sb="0" eb="1">
      <t>ト</t>
    </rPh>
    <rPh sb="1" eb="2">
      <t>マキ</t>
    </rPh>
    <rPh sb="2" eb="5">
      <t>ショウガッコウ</t>
    </rPh>
    <phoneticPr fontId="2"/>
  </si>
  <si>
    <t>佐倉小学校</t>
    <rPh sb="0" eb="2">
      <t>サクラ</t>
    </rPh>
    <rPh sb="2" eb="5">
      <t>ショウガッコウ</t>
    </rPh>
    <phoneticPr fontId="2"/>
  </si>
  <si>
    <t>北海道小樽商業高等学校</t>
    <rPh sb="0" eb="3">
      <t>ホッカイドウ</t>
    </rPh>
    <rPh sb="3" eb="5">
      <t>オタル</t>
    </rPh>
    <rPh sb="5" eb="7">
      <t>ショウギョウ</t>
    </rPh>
    <rPh sb="7" eb="9">
      <t>コウトウ</t>
    </rPh>
    <rPh sb="9" eb="11">
      <t>ガッコウ</t>
    </rPh>
    <phoneticPr fontId="2"/>
  </si>
  <si>
    <t>富良野市</t>
    <rPh sb="0" eb="4">
      <t>フラノシ</t>
    </rPh>
    <phoneticPr fontId="2"/>
  </si>
  <si>
    <t>旭川第二中学校</t>
    <rPh sb="0" eb="2">
      <t>アサヒカワ</t>
    </rPh>
    <rPh sb="2" eb="3">
      <t>ダイ</t>
    </rPh>
    <rPh sb="3" eb="4">
      <t>ニ</t>
    </rPh>
    <rPh sb="4" eb="7">
      <t>チュウガッコウ</t>
    </rPh>
    <phoneticPr fontId="2"/>
  </si>
  <si>
    <t>歯舞中学校</t>
    <rPh sb="0" eb="2">
      <t>ハボマイ</t>
    </rPh>
    <rPh sb="2" eb="5">
      <t>チュウガッコウ</t>
    </rPh>
    <phoneticPr fontId="2"/>
  </si>
  <si>
    <t>温根湯中学校</t>
    <rPh sb="0" eb="3">
      <t>オンネユ</t>
    </rPh>
    <rPh sb="3" eb="6">
      <t>チュウガッコウ</t>
    </rPh>
    <phoneticPr fontId="2"/>
  </si>
  <si>
    <t>歯舞学園（義務教育学校）への移行による廃止</t>
    <rPh sb="0" eb="2">
      <t>ハボマイ</t>
    </rPh>
    <rPh sb="2" eb="4">
      <t>ガクエン</t>
    </rPh>
    <rPh sb="5" eb="7">
      <t>ギム</t>
    </rPh>
    <rPh sb="7" eb="9">
      <t>キョウイク</t>
    </rPh>
    <rPh sb="9" eb="11">
      <t>ガッコウ</t>
    </rPh>
    <rPh sb="14" eb="16">
      <t>イコウ</t>
    </rPh>
    <rPh sb="19" eb="21">
      <t>ハイシ</t>
    </rPh>
    <phoneticPr fontId="2"/>
  </si>
  <si>
    <t>浜頓別小学校への統合による廃止</t>
    <rPh sb="0" eb="3">
      <t>ハマトンベツ</t>
    </rPh>
    <rPh sb="3" eb="6">
      <t>ショウガッコウ</t>
    </rPh>
    <rPh sb="8" eb="10">
      <t>トウゴウ</t>
    </rPh>
    <rPh sb="13" eb="15">
      <t>ハイシ</t>
    </rPh>
    <phoneticPr fontId="2"/>
  </si>
  <si>
    <t>枝幸小学校への統合による廃止</t>
    <rPh sb="0" eb="2">
      <t>エサシ</t>
    </rPh>
    <rPh sb="2" eb="5">
      <t>ショウガッコウ</t>
    </rPh>
    <rPh sb="7" eb="9">
      <t>トウゴウ</t>
    </rPh>
    <rPh sb="12" eb="14">
      <t>ハイシ</t>
    </rPh>
    <phoneticPr fontId="2"/>
  </si>
  <si>
    <t>聚富中学校</t>
    <rPh sb="0" eb="2">
      <t>シュップ</t>
    </rPh>
    <rPh sb="2" eb="5">
      <t>チュウガッコウ</t>
    </rPh>
    <phoneticPr fontId="2"/>
  </si>
  <si>
    <t>大沼岳陽学校（義務教育学校）への移行による廃止</t>
    <rPh sb="0" eb="2">
      <t>オオヌマ</t>
    </rPh>
    <rPh sb="2" eb="3">
      <t>ガク</t>
    </rPh>
    <rPh sb="3" eb="4">
      <t>ヨウ</t>
    </rPh>
    <rPh sb="4" eb="6">
      <t>ガッコウ</t>
    </rPh>
    <rPh sb="7" eb="9">
      <t>ギム</t>
    </rPh>
    <rPh sb="9" eb="11">
      <t>キョウイク</t>
    </rPh>
    <rPh sb="11" eb="13">
      <t>ガッコウ</t>
    </rPh>
    <rPh sb="16" eb="18">
      <t>イコウ</t>
    </rPh>
    <rPh sb="21" eb="23">
      <t>ハイシ</t>
    </rPh>
    <phoneticPr fontId="2"/>
  </si>
  <si>
    <t>大沼岳陽学校鈴蘭谷分校（義務教育学校）への移行による廃止</t>
    <rPh sb="0" eb="2">
      <t>オオヌマ</t>
    </rPh>
    <rPh sb="2" eb="3">
      <t>ガク</t>
    </rPh>
    <rPh sb="3" eb="4">
      <t>ヨウ</t>
    </rPh>
    <rPh sb="4" eb="6">
      <t>ガッコウ</t>
    </rPh>
    <rPh sb="6" eb="8">
      <t>スズラン</t>
    </rPh>
    <rPh sb="8" eb="9">
      <t>タニ</t>
    </rPh>
    <rPh sb="9" eb="11">
      <t>ブンコウ</t>
    </rPh>
    <rPh sb="12" eb="14">
      <t>ギム</t>
    </rPh>
    <rPh sb="14" eb="16">
      <t>キョウイク</t>
    </rPh>
    <rPh sb="16" eb="18">
      <t>ガッコウ</t>
    </rPh>
    <rPh sb="21" eb="23">
      <t>イコウ</t>
    </rPh>
    <rPh sb="26" eb="28">
      <t>ハイシ</t>
    </rPh>
    <phoneticPr fontId="2"/>
  </si>
  <si>
    <t>平成31年度</t>
  </si>
  <si>
    <t>令和２年度</t>
    <rPh sb="0" eb="2">
      <t>レイワ</t>
    </rPh>
    <rPh sb="3" eb="5">
      <t>ネンド</t>
    </rPh>
    <phoneticPr fontId="22"/>
  </si>
  <si>
    <t>平成31年度</t>
    <rPh sb="0" eb="2">
      <t>ヘイセイ</t>
    </rPh>
    <rPh sb="4" eb="6">
      <t>ネンド</t>
    </rPh>
    <phoneticPr fontId="10"/>
  </si>
  <si>
    <t>平成31年度</t>
    <rPh sb="0" eb="2">
      <t>ヘイセイ</t>
    </rPh>
    <rPh sb="4" eb="6">
      <t>ネンド</t>
    </rPh>
    <phoneticPr fontId="16"/>
  </si>
  <si>
    <t>士幌高等学校</t>
    <rPh sb="0" eb="2">
      <t>シホロ</t>
    </rPh>
    <rPh sb="2" eb="4">
      <t>コウトウ</t>
    </rPh>
    <rPh sb="4" eb="6">
      <t>ガッコウ</t>
    </rPh>
    <phoneticPr fontId="2"/>
  </si>
  <si>
    <t>北海道士幌高等学校</t>
    <rPh sb="0" eb="3">
      <t>ホッカイドウ</t>
    </rPh>
    <rPh sb="3" eb="5">
      <t>シホロ</t>
    </rPh>
    <rPh sb="5" eb="7">
      <t>コウトウ</t>
    </rPh>
    <rPh sb="7" eb="9">
      <t>ガッコウ</t>
    </rPh>
    <phoneticPr fontId="2"/>
  </si>
  <si>
    <t>森町</t>
    <rPh sb="0" eb="2">
      <t>モリチョウ</t>
    </rPh>
    <phoneticPr fontId="2"/>
  </si>
  <si>
    <t>さわら幼稚園</t>
    <rPh sb="3" eb="6">
      <t>ヨウチエン</t>
    </rPh>
    <phoneticPr fontId="2"/>
  </si>
  <si>
    <t>茅部郡森町字砂原１丁目１２番地４</t>
    <rPh sb="0" eb="3">
      <t>カヤベグン</t>
    </rPh>
    <rPh sb="3" eb="5">
      <t>モリチョウ</t>
    </rPh>
    <rPh sb="5" eb="6">
      <t>アザ</t>
    </rPh>
    <rPh sb="6" eb="8">
      <t>サワラ</t>
    </rPh>
    <rPh sb="9" eb="11">
      <t>チョウメ</t>
    </rPh>
    <rPh sb="13" eb="15">
      <t>バンチ</t>
    </rPh>
    <phoneticPr fontId="2"/>
  </si>
  <si>
    <t>茅部郡森町字砂原１丁目２７番地２</t>
    <rPh sb="0" eb="3">
      <t>カヤベグン</t>
    </rPh>
    <rPh sb="3" eb="5">
      <t>モリチョウ</t>
    </rPh>
    <rPh sb="5" eb="6">
      <t>アザ</t>
    </rPh>
    <rPh sb="6" eb="8">
      <t>サワラ</t>
    </rPh>
    <rPh sb="9" eb="11">
      <t>チョウメ</t>
    </rPh>
    <rPh sb="13" eb="15">
      <t>バンチ</t>
    </rPh>
    <phoneticPr fontId="2"/>
  </si>
  <si>
    <t>園舎の改修工事完了に伴う移転</t>
    <rPh sb="0" eb="1">
      <t>エン</t>
    </rPh>
    <rPh sb="3" eb="5">
      <t>カイシュウ</t>
    </rPh>
    <phoneticPr fontId="2"/>
  </si>
  <si>
    <t>小樽市松ヶ枝２丁目４番１号</t>
    <rPh sb="0" eb="3">
      <t>オタルシ</t>
    </rPh>
    <rPh sb="3" eb="4">
      <t>マツ</t>
    </rPh>
    <rPh sb="5" eb="6">
      <t>エダ</t>
    </rPh>
    <rPh sb="7" eb="9">
      <t>チョウメ</t>
    </rPh>
    <rPh sb="10" eb="11">
      <t>バン</t>
    </rPh>
    <rPh sb="12" eb="13">
      <t>ゴウ</t>
    </rPh>
    <phoneticPr fontId="2"/>
  </si>
  <si>
    <t>校舎等の経年劣化などによる移転</t>
    <rPh sb="0" eb="2">
      <t>コウシャ</t>
    </rPh>
    <rPh sb="2" eb="3">
      <t>ナド</t>
    </rPh>
    <rPh sb="4" eb="6">
      <t>ケイネン</t>
    </rPh>
    <rPh sb="6" eb="8">
      <t>レッカ</t>
    </rPh>
    <rPh sb="13" eb="15">
      <t>イテン</t>
    </rPh>
    <phoneticPr fontId="2"/>
  </si>
  <si>
    <t>東川町</t>
    <rPh sb="0" eb="3">
      <t>ヒガシカワチョウ</t>
    </rPh>
    <phoneticPr fontId="2"/>
  </si>
  <si>
    <t>北海道東川養護学校</t>
    <rPh sb="0" eb="3">
      <t>ホッカイドウ</t>
    </rPh>
    <rPh sb="3" eb="5">
      <t>ヒガシカワ</t>
    </rPh>
    <rPh sb="5" eb="7">
      <t>ヨウゴ</t>
    </rPh>
    <rPh sb="7" eb="9">
      <t>ガッコウ</t>
    </rPh>
    <phoneticPr fontId="2"/>
  </si>
  <si>
    <t>上川郡東川町西１０号北３６番地</t>
    <rPh sb="0" eb="3">
      <t>カミカワグン</t>
    </rPh>
    <rPh sb="3" eb="6">
      <t>ヒガシカワチョウ</t>
    </rPh>
    <rPh sb="6" eb="7">
      <t>ニシ</t>
    </rPh>
    <rPh sb="9" eb="10">
      <t>ゴウ</t>
    </rPh>
    <rPh sb="10" eb="11">
      <t>キタ</t>
    </rPh>
    <rPh sb="13" eb="15">
      <t>バンチ</t>
    </rPh>
    <phoneticPr fontId="2"/>
  </si>
  <si>
    <t>上川郡東川町新栄南１丁目２番５号</t>
    <rPh sb="0" eb="3">
      <t>カミカワグン</t>
    </rPh>
    <rPh sb="3" eb="6">
      <t>ヒガシカワチョウ</t>
    </rPh>
    <rPh sb="6" eb="8">
      <t>シンエイ</t>
    </rPh>
    <rPh sb="8" eb="9">
      <t>ミナミ</t>
    </rPh>
    <rPh sb="10" eb="12">
      <t>チョウメ</t>
    </rPh>
    <rPh sb="13" eb="14">
      <t>バン</t>
    </rPh>
    <rPh sb="15" eb="16">
      <t>ゴウ</t>
    </rPh>
    <phoneticPr fontId="2"/>
  </si>
  <si>
    <t>住居表示変更</t>
    <rPh sb="0" eb="2">
      <t>ジュウキョ</t>
    </rPh>
    <rPh sb="2" eb="4">
      <t>ヒョウジ</t>
    </rPh>
    <rPh sb="4" eb="6">
      <t>ヘンコウ</t>
    </rPh>
    <phoneticPr fontId="2"/>
  </si>
  <si>
    <t>R2.2.1</t>
  </si>
  <si>
    <t>（三笠市）</t>
    <rPh sb="1" eb="3">
      <t>ミカサ</t>
    </rPh>
    <rPh sb="3" eb="4">
      <t>シ</t>
    </rPh>
    <phoneticPr fontId="2"/>
  </si>
  <si>
    <t>（由仁町）</t>
    <rPh sb="1" eb="4">
      <t>ユニチョウ</t>
    </rPh>
    <phoneticPr fontId="2"/>
  </si>
  <si>
    <t>（札幌市）</t>
    <rPh sb="1" eb="4">
      <t>サッポロシ</t>
    </rPh>
    <phoneticPr fontId="2"/>
  </si>
  <si>
    <t>（江別市）</t>
    <rPh sb="1" eb="4">
      <t>エベツシ</t>
    </rPh>
    <phoneticPr fontId="2"/>
  </si>
  <si>
    <t>大麻藤</t>
    <rPh sb="0" eb="2">
      <t>オオアサ</t>
    </rPh>
    <rPh sb="2" eb="3">
      <t>フジ</t>
    </rPh>
    <phoneticPr fontId="2"/>
  </si>
  <si>
    <t>幼保連携型認定こども園への移行による廃止</t>
    <rPh sb="0" eb="2">
      <t>ヨウホ</t>
    </rPh>
    <rPh sb="2" eb="4">
      <t>レンケイ</t>
    </rPh>
    <rPh sb="4" eb="5">
      <t>カタ</t>
    </rPh>
    <rPh sb="5" eb="7">
      <t>ニンテイ</t>
    </rPh>
    <rPh sb="10" eb="11">
      <t>エン</t>
    </rPh>
    <rPh sb="13" eb="15">
      <t>イコウ</t>
    </rPh>
    <rPh sb="18" eb="20">
      <t>ハイシ</t>
    </rPh>
    <phoneticPr fontId="2"/>
  </si>
  <si>
    <t>いなほ</t>
  </si>
  <si>
    <t>苫小牧マーガレット</t>
    <rPh sb="0" eb="3">
      <t>トマコマイ</t>
    </rPh>
    <phoneticPr fontId="2"/>
  </si>
  <si>
    <t>*①</t>
  </si>
  <si>
    <t>（函館市）</t>
    <rPh sb="1" eb="3">
      <t>ハコダテ</t>
    </rPh>
    <rPh sb="3" eb="4">
      <t>シ</t>
    </rPh>
    <phoneticPr fontId="2"/>
  </si>
  <si>
    <t>龍谷</t>
    <rPh sb="0" eb="2">
      <t>リュウコク</t>
    </rPh>
    <phoneticPr fontId="2"/>
  </si>
  <si>
    <t>江差</t>
    <rPh sb="0" eb="2">
      <t>エサシ</t>
    </rPh>
    <phoneticPr fontId="2"/>
  </si>
  <si>
    <t>（江差町）</t>
    <rPh sb="1" eb="4">
      <t>エサシチョウ</t>
    </rPh>
    <phoneticPr fontId="2"/>
  </si>
  <si>
    <t>（旭川市）</t>
    <rPh sb="1" eb="3">
      <t>アサヒカワ</t>
    </rPh>
    <rPh sb="3" eb="4">
      <t>シ</t>
    </rPh>
    <phoneticPr fontId="2"/>
  </si>
  <si>
    <t>計</t>
    <rPh sb="0" eb="1">
      <t>ケイ</t>
    </rPh>
    <phoneticPr fontId="10"/>
  </si>
  <si>
    <t>（美瑛町）</t>
    <rPh sb="1" eb="3">
      <t>ビエイ</t>
    </rPh>
    <rPh sb="3" eb="4">
      <t>チョウ</t>
    </rPh>
    <phoneticPr fontId="2"/>
  </si>
  <si>
    <t>青葉</t>
    <rPh sb="0" eb="2">
      <t>アオバ</t>
    </rPh>
    <phoneticPr fontId="2"/>
  </si>
  <si>
    <t>北見</t>
    <rPh sb="0" eb="2">
      <t>キタミ</t>
    </rPh>
    <phoneticPr fontId="2"/>
  </si>
  <si>
    <t>（遠軽町）</t>
    <rPh sb="1" eb="3">
      <t>エンガル</t>
    </rPh>
    <rPh sb="3" eb="4">
      <t>チョウ</t>
    </rPh>
    <phoneticPr fontId="2"/>
  </si>
  <si>
    <t>遠軽</t>
    <rPh sb="0" eb="2">
      <t>エンガル</t>
    </rPh>
    <phoneticPr fontId="2"/>
  </si>
  <si>
    <t>R1.10.31</t>
  </si>
  <si>
    <t>新設する天神小学校への統合による廃止</t>
    <rPh sb="0" eb="2">
      <t>シンセツ</t>
    </rPh>
    <rPh sb="4" eb="6">
      <t>テンジン</t>
    </rPh>
    <rPh sb="6" eb="9">
      <t>ショウガッコウ</t>
    </rPh>
    <rPh sb="11" eb="13">
      <t>トウゴウ</t>
    </rPh>
    <rPh sb="16" eb="18">
      <t>ハイシ</t>
    </rPh>
    <phoneticPr fontId="2"/>
  </si>
  <si>
    <t>（根室市）</t>
    <rPh sb="1" eb="4">
      <t>ネムロシ</t>
    </rPh>
    <phoneticPr fontId="2"/>
  </si>
  <si>
    <t>白糠二葉</t>
    <rPh sb="0" eb="2">
      <t>シラヌカ</t>
    </rPh>
    <rPh sb="2" eb="3">
      <t>ニ</t>
    </rPh>
    <rPh sb="3" eb="4">
      <t>ハ</t>
    </rPh>
    <phoneticPr fontId="2"/>
  </si>
  <si>
    <t>睦の園</t>
    <rPh sb="0" eb="1">
      <t>ムツ</t>
    </rPh>
    <rPh sb="2" eb="3">
      <t>ソノ</t>
    </rPh>
    <phoneticPr fontId="2"/>
  </si>
  <si>
    <t>大谷ひかり幼稚園</t>
    <rPh sb="0" eb="2">
      <t>オオタニ</t>
    </rPh>
    <rPh sb="5" eb="8">
      <t>ヨウチエン</t>
    </rPh>
    <phoneticPr fontId="2"/>
  </si>
  <si>
    <t>浄恩幼稚園</t>
    <rPh sb="0" eb="1">
      <t>ジョウ</t>
    </rPh>
    <rPh sb="1" eb="2">
      <t>オン</t>
    </rPh>
    <rPh sb="2" eb="5">
      <t>ヨウチエン</t>
    </rPh>
    <phoneticPr fontId="10"/>
  </si>
  <si>
    <t>４　名称変更（幼稚園２、高等学校１　計３校）</t>
    <rPh sb="2" eb="4">
      <t>メイショウ</t>
    </rPh>
    <rPh sb="4" eb="6">
      <t>ヘンコウ</t>
    </rPh>
    <rPh sb="7" eb="10">
      <t>ヨウチエン</t>
    </rPh>
    <rPh sb="12" eb="14">
      <t>コウトウ</t>
    </rPh>
    <rPh sb="14" eb="16">
      <t>ガッコウ</t>
    </rPh>
    <rPh sb="18" eb="19">
      <t>ケイ</t>
    </rPh>
    <rPh sb="20" eb="21">
      <t>コウ</t>
    </rPh>
    <phoneticPr fontId="22"/>
  </si>
  <si>
    <t>さくらの森幼稚園</t>
    <rPh sb="4" eb="5">
      <t>モリ</t>
    </rPh>
    <rPh sb="5" eb="8">
      <t>ヨウチエン</t>
    </rPh>
    <phoneticPr fontId="2"/>
  </si>
  <si>
    <t>手稲育英幼稚園</t>
    <rPh sb="0" eb="2">
      <t>テイネ</t>
    </rPh>
    <rPh sb="2" eb="4">
      <t>イクエイ</t>
    </rPh>
    <rPh sb="4" eb="7">
      <t>ヨウチエン</t>
    </rPh>
    <phoneticPr fontId="10"/>
  </si>
  <si>
    <t>休園中</t>
    <rPh sb="0" eb="2">
      <t>キュウエン</t>
    </rPh>
    <rPh sb="2" eb="3">
      <t>ナカ</t>
    </rPh>
    <phoneticPr fontId="2"/>
  </si>
  <si>
    <t>③</t>
  </si>
  <si>
    <t>さくらの森幼稚園</t>
    <rPh sb="4" eb="5">
      <t>モリ</t>
    </rPh>
    <rPh sb="5" eb="8">
      <t>ヨウチエン</t>
    </rPh>
    <phoneticPr fontId="23"/>
  </si>
  <si>
    <t>士別中学校への統合による廃止</t>
    <rPh sb="0" eb="2">
      <t>シベツ</t>
    </rPh>
    <rPh sb="2" eb="3">
      <t>ナカ</t>
    </rPh>
    <phoneticPr fontId="2"/>
  </si>
  <si>
    <t>私立(学校法人立)  ＊旧 浄恩幼稚園</t>
    <rPh sb="0" eb="1">
      <t>ワタクシ</t>
    </rPh>
    <rPh sb="1" eb="2">
      <t>リツ</t>
    </rPh>
    <rPh sb="3" eb="5">
      <t>ガッコウ</t>
    </rPh>
    <rPh sb="5" eb="7">
      <t>ホウジン</t>
    </rPh>
    <rPh sb="7" eb="8">
      <t>リツ</t>
    </rPh>
    <rPh sb="12" eb="13">
      <t>キュウ</t>
    </rPh>
    <rPh sb="14" eb="15">
      <t>ジョウ</t>
    </rPh>
    <rPh sb="15" eb="16">
      <t>オン</t>
    </rPh>
    <rPh sb="16" eb="19">
      <t>ヨウチエン</t>
    </rPh>
    <phoneticPr fontId="23"/>
  </si>
  <si>
    <t>温根湯小学校、温根湯中学校からの移行による新設</t>
    <rPh sb="0" eb="3">
      <t>オンネユ</t>
    </rPh>
    <rPh sb="3" eb="6">
      <t>ショウガッコウ</t>
    </rPh>
    <rPh sb="7" eb="10">
      <t>オンネユ</t>
    </rPh>
    <rPh sb="10" eb="13">
      <t>チュウガッコウ</t>
    </rPh>
    <rPh sb="16" eb="18">
      <t>イコウ</t>
    </rPh>
    <rPh sb="21" eb="23">
      <t>シンセツ</t>
    </rPh>
    <phoneticPr fontId="2"/>
  </si>
  <si>
    <t>高砂小学校及び水元小学校の統合に伴う新設</t>
    <rPh sb="0" eb="2">
      <t>タカサゴ</t>
    </rPh>
    <rPh sb="2" eb="5">
      <t>ショウガッコウ</t>
    </rPh>
    <rPh sb="5" eb="6">
      <t>オヨ</t>
    </rPh>
    <rPh sb="7" eb="9">
      <t>ミズモト</t>
    </rPh>
    <rPh sb="9" eb="12">
      <t>ショウガッコウ</t>
    </rPh>
    <rPh sb="13" eb="15">
      <t>トウゴウ</t>
    </rPh>
    <rPh sb="16" eb="17">
      <t>トモナ</t>
    </rPh>
    <rPh sb="18" eb="20">
      <t>シンセツ</t>
    </rPh>
    <phoneticPr fontId="2"/>
  </si>
  <si>
    <t>大沼小学校、軍川小学校、東大沼小学校、大沼中学校からの移行による新設</t>
    <rPh sb="0" eb="2">
      <t>オオヌマ</t>
    </rPh>
    <rPh sb="2" eb="5">
      <t>ショウガッコウ</t>
    </rPh>
    <rPh sb="6" eb="7">
      <t>グン</t>
    </rPh>
    <rPh sb="7" eb="8">
      <t>カワ</t>
    </rPh>
    <rPh sb="8" eb="11">
      <t>ショウガッコウ</t>
    </rPh>
    <rPh sb="12" eb="13">
      <t>ヒガシ</t>
    </rPh>
    <rPh sb="13" eb="15">
      <t>オオヌマ</t>
    </rPh>
    <rPh sb="15" eb="18">
      <t>ショウガッコウ</t>
    </rPh>
    <rPh sb="19" eb="21">
      <t>オオヌマ</t>
    </rPh>
    <rPh sb="21" eb="24">
      <t>チュウガッコウ</t>
    </rPh>
    <rPh sb="27" eb="29">
      <t>イコウ</t>
    </rPh>
    <rPh sb="32" eb="34">
      <t>シンセツ</t>
    </rPh>
    <phoneticPr fontId="2"/>
  </si>
  <si>
    <t>厚田小学校、聚富小学校、厚田中学校、聚富中学校からの移行による新設</t>
    <rPh sb="0" eb="2">
      <t>アツタ</t>
    </rPh>
    <rPh sb="2" eb="5">
      <t>ショウガッコウ</t>
    </rPh>
    <rPh sb="6" eb="8">
      <t>シュップ</t>
    </rPh>
    <rPh sb="8" eb="11">
      <t>ショウガッコウ</t>
    </rPh>
    <rPh sb="12" eb="14">
      <t>アツタ</t>
    </rPh>
    <rPh sb="14" eb="17">
      <t>チュウガッコウ</t>
    </rPh>
    <rPh sb="18" eb="20">
      <t>シュップ</t>
    </rPh>
    <rPh sb="20" eb="23">
      <t>チュウガッコウ</t>
    </rPh>
    <rPh sb="26" eb="28">
      <t>イコウ</t>
    </rPh>
    <rPh sb="31" eb="33">
      <t>シンセツ</t>
    </rPh>
    <phoneticPr fontId="2"/>
  </si>
  <si>
    <t>上野幌小学校及び青葉小学校の統合に伴う新設</t>
    <rPh sb="0" eb="1">
      <t>ウエ</t>
    </rPh>
    <rPh sb="1" eb="3">
      <t>ノッポロ</t>
    </rPh>
    <rPh sb="3" eb="6">
      <t>ショウガッコウ</t>
    </rPh>
    <rPh sb="6" eb="7">
      <t>オヨ</t>
    </rPh>
    <rPh sb="8" eb="10">
      <t>アオバ</t>
    </rPh>
    <rPh sb="10" eb="13">
      <t>ショウガッコウ</t>
    </rPh>
    <rPh sb="14" eb="16">
      <t>トウゴウ</t>
    </rPh>
    <rPh sb="17" eb="18">
      <t>トモナ</t>
    </rPh>
    <rPh sb="19" eb="21">
      <t>シンセツ</t>
    </rPh>
    <phoneticPr fontId="2"/>
  </si>
  <si>
    <t>根室市</t>
    <rPh sb="0" eb="3">
      <t>ネムロシ</t>
    </rPh>
    <phoneticPr fontId="10"/>
  </si>
  <si>
    <t>*②</t>
  </si>
  <si>
    <t>R2.4.1～</t>
  </si>
  <si>
    <t>設置者の変更</t>
    <rPh sb="0" eb="3">
      <t>セッチシャ</t>
    </rPh>
    <rPh sb="4" eb="6">
      <t>ヘンコウ</t>
    </rPh>
    <phoneticPr fontId="2"/>
  </si>
  <si>
    <t>東明中学校、東陽中学校、旭川中学校への統合による廃止</t>
    <rPh sb="0" eb="2">
      <t>トウメイ</t>
    </rPh>
    <rPh sb="2" eb="5">
      <t>チュウガッコウ</t>
    </rPh>
    <rPh sb="6" eb="7">
      <t>ヒガシ</t>
    </rPh>
    <rPh sb="7" eb="8">
      <t>ヨウ</t>
    </rPh>
    <rPh sb="8" eb="11">
      <t>チュウガッコウ</t>
    </rPh>
    <rPh sb="12" eb="14">
      <t>アサヒカワ</t>
    </rPh>
    <rPh sb="14" eb="17">
      <t>チュウガッコウ</t>
    </rPh>
    <rPh sb="19" eb="21">
      <t>トウゴウ</t>
    </rPh>
    <rPh sb="24" eb="26">
      <t>ハイシ</t>
    </rPh>
    <phoneticPr fontId="2"/>
  </si>
  <si>
    <t>上士幌小学校への統合による廃止</t>
    <rPh sb="0" eb="1">
      <t>ウエ</t>
    </rPh>
    <rPh sb="1" eb="3">
      <t>シホロ</t>
    </rPh>
    <rPh sb="3" eb="6">
      <t>ショウガッコウ</t>
    </rPh>
    <rPh sb="8" eb="10">
      <t>トウゴウ</t>
    </rPh>
    <rPh sb="13" eb="15">
      <t>ハイシ</t>
    </rPh>
    <phoneticPr fontId="2"/>
  </si>
  <si>
    <t>士幌小学校への統合による廃止</t>
    <rPh sb="0" eb="2">
      <t>シホロ</t>
    </rPh>
    <rPh sb="2" eb="5">
      <t>ショウガッコウ</t>
    </rPh>
    <phoneticPr fontId="2"/>
  </si>
  <si>
    <t>石狩市八幡４丁目１６７番地</t>
    <rPh sb="0" eb="3">
      <t>イシカリシ</t>
    </rPh>
    <rPh sb="3" eb="5">
      <t>ハチマン</t>
    </rPh>
    <rPh sb="6" eb="8">
      <t>チョウメ</t>
    </rPh>
    <rPh sb="11" eb="13">
      <t>バンチ</t>
    </rPh>
    <phoneticPr fontId="2"/>
  </si>
  <si>
    <t>私立全日制のうち、札幌市、深川市、仁木町、和寒町に所在の計５校は通信制（併置校の酪農学園大学附属とわの森三愛（江別市）、小樽双葉（小樽市）を除く。）である。</t>
    <rPh sb="0" eb="2">
      <t>シリツ</t>
    </rPh>
    <rPh sb="2" eb="5">
      <t>ゼンニチセイ</t>
    </rPh>
    <rPh sb="9" eb="12">
      <t>サッポロシ</t>
    </rPh>
    <rPh sb="13" eb="16">
      <t>フカガワシ</t>
    </rPh>
    <rPh sb="17" eb="20">
      <t>ニッキチョウ</t>
    </rPh>
    <rPh sb="21" eb="23">
      <t>ワッサム</t>
    </rPh>
    <rPh sb="23" eb="24">
      <t>チョウ</t>
    </rPh>
    <rPh sb="25" eb="27">
      <t>ショザイ</t>
    </rPh>
    <rPh sb="28" eb="29">
      <t>ケイ</t>
    </rPh>
    <rPh sb="30" eb="31">
      <t>コウ</t>
    </rPh>
    <rPh sb="32" eb="35">
      <t>ツウシンセイ</t>
    </rPh>
    <rPh sb="36" eb="38">
      <t>ヘイチ</t>
    </rPh>
    <rPh sb="38" eb="39">
      <t>コウ</t>
    </rPh>
    <rPh sb="40" eb="42">
      <t>ラクノウ</t>
    </rPh>
    <rPh sb="42" eb="44">
      <t>ガクエン</t>
    </rPh>
    <rPh sb="44" eb="46">
      <t>ダイガク</t>
    </rPh>
    <rPh sb="46" eb="48">
      <t>フゾク</t>
    </rPh>
    <rPh sb="51" eb="52">
      <t>モリ</t>
    </rPh>
    <rPh sb="52" eb="54">
      <t>サンアイ</t>
    </rPh>
    <rPh sb="55" eb="57">
      <t>エベツ</t>
    </rPh>
    <rPh sb="57" eb="58">
      <t>シ</t>
    </rPh>
    <rPh sb="60" eb="62">
      <t>オタル</t>
    </rPh>
    <rPh sb="62" eb="64">
      <t>フタバ</t>
    </rPh>
    <rPh sb="65" eb="67">
      <t>オタル</t>
    </rPh>
    <rPh sb="67" eb="68">
      <t>シ</t>
    </rPh>
    <rPh sb="70" eb="71">
      <t>ノゾ</t>
    </rPh>
    <phoneticPr fontId="10"/>
  </si>
  <si>
    <t>・深川市（クラーク記念国際高）・札幌市（池上学院高、星槎国際高）・仁木町（北海道芸術高）・和寒町（札幌自由が丘三和高）</t>
    <rPh sb="16" eb="18">
      <t>サッポロ</t>
    </rPh>
    <rPh sb="18" eb="19">
      <t>フカガワシ</t>
    </rPh>
    <rPh sb="20" eb="22">
      <t>イケガミ</t>
    </rPh>
    <rPh sb="22" eb="24">
      <t>ガクイン</t>
    </rPh>
    <rPh sb="24" eb="25">
      <t>ダカ</t>
    </rPh>
    <rPh sb="33" eb="35">
      <t>ニキ</t>
    </rPh>
    <rPh sb="35" eb="36">
      <t>チョウ</t>
    </rPh>
    <phoneticPr fontId="10"/>
  </si>
  <si>
    <t>根 室 市</t>
    <rPh sb="0" eb="1">
      <t>ネ</t>
    </rPh>
    <rPh sb="2" eb="3">
      <t>ムロ</t>
    </rPh>
    <phoneticPr fontId="10"/>
  </si>
  <si>
    <t>西長沼小学校</t>
    <rPh sb="0" eb="1">
      <t>ニシ</t>
    </rPh>
    <rPh sb="1" eb="3">
      <t>ナガヌマ</t>
    </rPh>
    <rPh sb="3" eb="6">
      <t>ショウガッコウ</t>
    </rPh>
    <phoneticPr fontId="2"/>
  </si>
  <si>
    <t>大沼岳陽学校</t>
    <rPh sb="0" eb="2">
      <t>オオヌマ</t>
    </rPh>
    <rPh sb="2" eb="3">
      <t>ガク</t>
    </rPh>
    <rPh sb="3" eb="4">
      <t>ヨウ</t>
    </rPh>
    <rPh sb="4" eb="6">
      <t>ガッコウ</t>
    </rPh>
    <phoneticPr fontId="2"/>
  </si>
  <si>
    <t>大沼岳陽学校鈴蘭谷分校</t>
    <rPh sb="0" eb="4">
      <t>オオヌマダケヒ</t>
    </rPh>
    <rPh sb="4" eb="6">
      <t>ガッコウ</t>
    </rPh>
    <rPh sb="6" eb="8">
      <t>スズラン</t>
    </rPh>
    <rPh sb="8" eb="9">
      <t>タニ</t>
    </rPh>
    <rPh sb="9" eb="11">
      <t>ブンコウ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</si>
</sst>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#;&quot;▲&quot;#,##0;&quot;-&quot;"/>
  </numFmts>
  <fonts count="24">
    <font>
      <sz val="14"/>
      <color auto="1"/>
      <name val="ＭＳ 明朝"/>
    </font>
    <font>
      <sz val="11"/>
      <color auto="1"/>
      <name val="ＭＳ 明朝"/>
    </font>
    <font>
      <sz val="6"/>
      <color auto="1"/>
      <name val="ＭＳ Ｐゴシック"/>
    </font>
    <font>
      <sz val="12"/>
      <color auto="1"/>
      <name val="ＭＳ ゴシック"/>
    </font>
    <font>
      <i/>
      <sz val="12"/>
      <color auto="1"/>
      <name val="ＭＳ ゴシック"/>
    </font>
    <font>
      <b/>
      <sz val="18"/>
      <color auto="1"/>
      <name val="ＭＳ ゴシック"/>
    </font>
    <font>
      <b/>
      <sz val="12"/>
      <color auto="1"/>
      <name val="ＭＳ ゴシック"/>
    </font>
    <font>
      <sz val="14"/>
      <color auto="1"/>
      <name val="ＭＳ 明朝"/>
    </font>
    <font>
      <sz val="12"/>
      <color indexed="8"/>
      <name val="ＭＳ ゴシック"/>
    </font>
    <font>
      <sz val="14"/>
      <color auto="1"/>
      <name val="ＭＳ ゴシック"/>
    </font>
    <font>
      <sz val="7"/>
      <color auto="1"/>
      <name val="ＭＳ Ｐ明朝"/>
    </font>
    <font>
      <sz val="14"/>
      <color theme="1"/>
      <name val="ＭＳ ゴシック"/>
    </font>
    <font>
      <sz val="11"/>
      <color auto="1"/>
      <name val="ＭＳ ゴシック"/>
    </font>
    <font>
      <b/>
      <sz val="22"/>
      <color auto="1"/>
      <name val="ＭＳ ゴシック"/>
    </font>
    <font>
      <sz val="16"/>
      <color auto="1"/>
      <name val="ＭＳ ゴシック"/>
    </font>
    <font>
      <sz val="16"/>
      <color theme="1"/>
      <name val="ＭＳ ゴシック"/>
    </font>
    <font>
      <sz val="7"/>
      <color auto="1"/>
      <name val="ＭＳ 明朝"/>
    </font>
    <font>
      <b/>
      <sz val="24"/>
      <color auto="1"/>
      <name val="ＭＳ ゴシック"/>
    </font>
    <font>
      <sz val="17"/>
      <color auto="1"/>
      <name val="ＭＳ ゴシック"/>
    </font>
    <font>
      <sz val="17"/>
      <color theme="1"/>
      <name val="ＭＳ ゴシック"/>
    </font>
    <font>
      <sz val="9"/>
      <color auto="1"/>
      <name val="ＭＳ ゴシック"/>
    </font>
    <font>
      <b/>
      <sz val="20"/>
      <color auto="1"/>
      <name val="ＭＳ ゴシック"/>
    </font>
    <font>
      <sz val="6"/>
      <color auto="1"/>
      <name val="ＭＳ Ｐ明朝"/>
    </font>
    <font>
      <sz val="14"/>
      <color auto="1"/>
      <name val="ＭＳ 明朝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dotted">
        <color indexed="8"/>
      </bottom>
      <diagonal/>
    </border>
    <border>
      <left style="medium">
        <color indexed="8"/>
      </left>
      <right/>
      <top style="dotted">
        <color indexed="8"/>
      </top>
      <bottom style="dotted">
        <color indexed="64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dotted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medium">
        <color indexed="8"/>
      </top>
      <bottom/>
      <diagonal/>
    </border>
    <border>
      <left style="dotted">
        <color indexed="8"/>
      </left>
      <right style="dotted">
        <color indexed="8"/>
      </right>
      <top/>
      <bottom style="medium">
        <color indexed="8"/>
      </bottom>
      <diagonal/>
    </border>
    <border>
      <left style="dotted">
        <color indexed="8"/>
      </left>
      <right/>
      <top/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/>
      <top style="thin">
        <color indexed="8"/>
      </top>
      <bottom style="double">
        <color indexed="8"/>
      </bottom>
      <diagonal/>
    </border>
    <border>
      <left style="dotted">
        <color indexed="8"/>
      </left>
      <right/>
      <top/>
      <bottom style="medium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medium">
        <color indexed="8"/>
      </top>
      <bottom/>
      <diagonal/>
    </border>
    <border>
      <left style="dotted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dotted">
        <color indexed="64"/>
      </top>
      <bottom style="dotted">
        <color indexed="8"/>
      </bottom>
      <diagonal/>
    </border>
    <border>
      <left style="medium">
        <color indexed="64"/>
      </left>
      <right/>
      <top/>
      <bottom style="dotted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 style="thin">
        <color indexed="8"/>
      </right>
      <top/>
      <bottom style="dotted">
        <color indexed="8"/>
      </bottom>
      <diagonal/>
    </border>
    <border>
      <left style="medium">
        <color indexed="64"/>
      </left>
      <right/>
      <top style="dotted">
        <color indexed="8"/>
      </top>
      <bottom style="dotted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 style="dotted">
        <color indexed="64"/>
      </top>
      <bottom style="dotted">
        <color indexed="8"/>
      </bottom>
      <diagonal/>
    </border>
    <border>
      <left style="dotted">
        <color indexed="8"/>
      </left>
      <right/>
      <top style="dotted">
        <color indexed="64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dotted">
        <color indexed="64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 style="dotted">
        <color indexed="8"/>
      </left>
      <right/>
      <top style="dotted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dotted">
        <color indexed="8"/>
      </top>
      <bottom style="dotted">
        <color indexed="8"/>
      </bottom>
      <diagonal/>
    </border>
    <border>
      <left style="medium">
        <color indexed="64"/>
      </left>
      <right/>
      <top style="dotted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tted">
        <color indexed="8"/>
      </top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medium">
        <color indexed="64"/>
      </top>
      <bottom/>
      <diagonal/>
    </border>
    <border>
      <left style="dotted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/>
      <bottom style="double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64"/>
      </bottom>
      <diagonal/>
    </border>
    <border>
      <left style="dotted">
        <color indexed="64"/>
      </left>
      <right/>
      <top/>
      <bottom style="double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tted">
        <color indexed="8"/>
      </top>
      <bottom style="dotted">
        <color indexed="64"/>
      </bottom>
      <diagonal/>
    </border>
    <border>
      <left style="dotted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dotted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8"/>
      </left>
      <right/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medium">
        <color indexed="8"/>
      </bottom>
      <diagonal/>
    </border>
    <border>
      <left style="dotted">
        <color indexed="8"/>
      </left>
      <right/>
      <top style="dotted">
        <color indexed="8"/>
      </top>
      <bottom style="thin">
        <color indexed="64"/>
      </bottom>
      <diagonal/>
    </border>
    <border>
      <left style="dotted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 style="thin">
        <color indexed="64"/>
      </top>
      <bottom style="double">
        <color indexed="8"/>
      </bottom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/>
      <bottom style="dotted">
        <color indexed="8"/>
      </bottom>
      <diagonal/>
    </border>
    <border>
      <left style="thin">
        <color indexed="64"/>
      </left>
      <right/>
      <top style="dotted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tted">
        <color indexed="8"/>
      </left>
      <right style="thin">
        <color indexed="64"/>
      </right>
      <top/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/>
      <bottom style="double">
        <color indexed="8"/>
      </bottom>
      <diagonal/>
    </border>
    <border>
      <left style="hair">
        <color indexed="8"/>
      </left>
      <right/>
      <top style="thin">
        <color indexed="64"/>
      </top>
      <bottom style="double">
        <color indexed="8"/>
      </bottom>
      <diagonal/>
    </border>
    <border>
      <left/>
      <right style="medium">
        <color indexed="64"/>
      </right>
      <top/>
      <bottom style="dotted">
        <color indexed="8"/>
      </bottom>
      <diagonal/>
    </border>
    <border>
      <left/>
      <right style="medium">
        <color indexed="64"/>
      </right>
      <top style="dotted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 style="medium">
        <color indexed="8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/>
      <top style="dotted">
        <color indexed="64"/>
      </top>
      <bottom style="thin">
        <color indexed="64"/>
      </bottom>
      <diagonal/>
    </border>
    <border>
      <left style="dotted">
        <color indexed="8"/>
      </left>
      <right/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dotted">
        <color indexed="64"/>
      </top>
      <bottom style="dotted">
        <color indexed="8"/>
      </bottom>
      <diagonal/>
    </border>
    <border>
      <left style="thin">
        <color indexed="64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8"/>
      </bottom>
      <diagonal/>
    </border>
    <border>
      <left style="thin">
        <color indexed="64"/>
      </left>
      <right/>
      <top style="dotted">
        <color indexed="8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dotted">
        <color indexed="8"/>
      </left>
      <right/>
      <top style="dotted">
        <color auto="1"/>
      </top>
      <bottom style="dotted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auto="1"/>
      </top>
      <bottom style="dotted">
        <color indexed="8"/>
      </bottom>
      <diagonal/>
    </border>
    <border>
      <left style="thin">
        <color indexed="64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auto="1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dotted">
        <color auto="1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/>
      <top style="dotted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double">
        <color indexed="8"/>
      </top>
      <bottom style="double">
        <color indexed="8"/>
      </bottom>
      <diagonal/>
    </border>
    <border>
      <left style="dotted">
        <color indexed="64"/>
      </left>
      <right/>
      <top style="double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tted">
        <color indexed="64"/>
      </left>
      <right style="thin">
        <color indexed="64"/>
      </right>
      <top style="double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medium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medium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8"/>
      </right>
      <top/>
      <bottom style="double">
        <color indexed="8"/>
      </bottom>
      <diagonal/>
    </border>
    <border>
      <left style="dotted">
        <color indexed="8"/>
      </left>
      <right style="thin">
        <color indexed="8"/>
      </right>
      <top/>
      <bottom style="dotted">
        <color indexed="8"/>
      </bottom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 style="dotted">
        <color indexed="8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dotted">
        <color indexed="8"/>
      </bottom>
      <diagonal/>
    </border>
    <border>
      <left/>
      <right style="medium">
        <color indexed="64"/>
      </right>
      <top style="dotted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dashed">
        <color indexed="8"/>
      </left>
      <right style="dashed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8"/>
      </left>
      <right style="dotted">
        <color indexed="64"/>
      </right>
      <top style="thin">
        <color indexed="64"/>
      </top>
      <bottom style="double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/>
      <bottom style="dotted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dotted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double">
        <color indexed="8"/>
      </bottom>
      <diagonal/>
    </border>
    <border>
      <left style="dotted">
        <color indexed="8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dotted">
        <color indexed="8"/>
      </left>
      <right/>
      <top style="dotted">
        <color auto="1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auto="1"/>
      </top>
      <bottom/>
      <diagonal/>
    </border>
    <border>
      <left/>
      <right style="medium">
        <color indexed="8"/>
      </right>
      <top style="dotted">
        <color indexed="8"/>
      </top>
      <bottom style="thin">
        <color indexed="64"/>
      </bottom>
      <diagonal/>
    </border>
    <border>
      <left/>
      <right style="medium">
        <color indexed="64"/>
      </right>
      <top style="dotted">
        <color auto="1"/>
      </top>
      <bottom/>
      <diagonal/>
    </border>
    <border>
      <left/>
      <right style="medium">
        <color indexed="8"/>
      </right>
      <top style="dotted">
        <color indexed="8"/>
      </top>
      <bottom style="dotted">
        <color indexed="8"/>
      </bottom>
      <diagonal/>
    </border>
    <border>
      <left/>
      <right style="medium">
        <color indexed="8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dotted">
        <color auto="1"/>
      </top>
      <bottom style="dotted">
        <color indexed="8"/>
      </bottom>
      <diagonal/>
    </border>
    <border>
      <left style="thin">
        <color indexed="8"/>
      </left>
      <right style="dotted">
        <color indexed="8"/>
      </right>
      <top/>
      <bottom style="medium">
        <color indexed="8"/>
      </bottom>
      <diagonal/>
    </border>
    <border>
      <left style="dotted">
        <color indexed="64"/>
      </left>
      <right/>
      <top style="thin">
        <color indexed="64"/>
      </top>
      <bottom style="double">
        <color indexed="8"/>
      </bottom>
      <diagonal/>
    </border>
    <border>
      <left style="dotted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medium">
        <color indexed="64"/>
      </left>
      <right style="medium">
        <color auto="1"/>
      </right>
      <top/>
      <bottom style="dotted">
        <color indexed="8"/>
      </bottom>
      <diagonal/>
    </border>
    <border>
      <left style="medium">
        <color indexed="64"/>
      </left>
      <right/>
      <top style="dotted">
        <color indexed="8"/>
      </top>
      <bottom/>
      <diagonal/>
    </border>
    <border>
      <left style="medium">
        <color indexed="64"/>
      </left>
      <right style="thin">
        <color indexed="8"/>
      </right>
      <top style="dotted">
        <color indexed="64"/>
      </top>
      <bottom style="dotted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64"/>
      </bottom>
      <diagonal/>
    </border>
    <border>
      <left style="dotted">
        <color indexed="8"/>
      </left>
      <right/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/>
      <right style="dotted">
        <color indexed="8"/>
      </right>
      <top style="dotted">
        <color indexed="8"/>
      </top>
      <bottom style="dotted">
        <color indexed="64"/>
      </bottom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double">
        <color indexed="8"/>
      </top>
      <bottom/>
      <diagonal/>
    </border>
    <border>
      <left/>
      <right style="medium">
        <color indexed="64"/>
      </right>
      <top style="dotted">
        <color indexed="8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8"/>
      </bottom>
      <diagonal/>
    </border>
    <border>
      <left/>
      <right style="medium">
        <color indexed="64"/>
      </right>
      <top style="dotted">
        <color indexed="8"/>
      </top>
      <bottom style="medium">
        <color indexed="64"/>
      </bottom>
      <diagonal/>
    </border>
    <border>
      <left style="medium">
        <color indexed="8"/>
      </left>
      <right/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dotted">
        <color indexed="64"/>
      </right>
      <top/>
      <bottom style="double">
        <color indexed="8"/>
      </bottom>
      <diagonal/>
    </border>
    <border>
      <left style="dotted">
        <color indexed="8"/>
      </left>
      <right style="dotted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auto="1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64"/>
      </top>
      <bottom style="dotted">
        <color indexed="8"/>
      </bottom>
      <diagonal/>
    </border>
    <border>
      <left/>
      <right style="medium">
        <color indexed="8"/>
      </right>
      <top style="dotted">
        <color indexed="64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dotted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/>
      <bottom style="dotted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dotted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uble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64"/>
      </top>
      <bottom style="dotted">
        <color indexed="64"/>
      </bottom>
      <diagonal/>
    </border>
    <border>
      <left style="dotted">
        <color indexed="8"/>
      </left>
      <right/>
      <top style="double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dotted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tted">
        <color auto="1"/>
      </top>
      <bottom style="dotted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/>
      <diagonal/>
    </border>
    <border>
      <left style="medium">
        <color auto="1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medium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indexed="8"/>
      </bottom>
      <diagonal/>
    </border>
  </borders>
  <cellStyleXfs count="4">
    <xf numFmtId="0" fontId="0" fillId="0" borderId="0"/>
    <xf numFmtId="0" fontId="1" fillId="0" borderId="0"/>
    <xf numFmtId="38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124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distributed" vertical="center"/>
    </xf>
    <xf numFmtId="0" fontId="3" fillId="0" borderId="2" xfId="1" applyFont="1" applyFill="1" applyBorder="1" applyAlignment="1">
      <alignment horizontal="distributed" vertical="top"/>
    </xf>
    <xf numFmtId="0" fontId="0" fillId="0" borderId="3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0" fillId="0" borderId="3" xfId="0" applyBorder="1" applyAlignment="1">
      <alignment horizontal="distributed" vertical="top"/>
    </xf>
    <xf numFmtId="0" fontId="0" fillId="0" borderId="4" xfId="0" applyBorder="1" applyAlignment="1">
      <alignment horizontal="distributed" vertical="top"/>
    </xf>
    <xf numFmtId="0" fontId="0" fillId="0" borderId="0" xfId="0" applyAlignment="1">
      <alignment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/>
    <xf numFmtId="0" fontId="3" fillId="0" borderId="2" xfId="1" applyFont="1" applyBorder="1" applyAlignment="1">
      <alignment horizontal="distributed" vertical="center"/>
    </xf>
    <xf numFmtId="0" fontId="3" fillId="0" borderId="3" xfId="1" applyFont="1" applyBorder="1" applyAlignment="1">
      <alignment horizontal="distributed" vertical="top"/>
    </xf>
    <xf numFmtId="0" fontId="3" fillId="0" borderId="4" xfId="1" applyFont="1" applyBorder="1" applyAlignment="1">
      <alignment horizontal="distributed" vertical="top"/>
    </xf>
    <xf numFmtId="0" fontId="3" fillId="0" borderId="1" xfId="1" applyFont="1" applyFill="1" applyBorder="1" applyAlignment="1">
      <alignment horizontal="distributed" vertical="top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38" fontId="3" fillId="0" borderId="5" xfId="2" applyFont="1" applyFill="1" applyBorder="1" applyAlignment="1">
      <alignment horizontal="center" vertical="center"/>
    </xf>
    <xf numFmtId="38" fontId="3" fillId="0" borderId="6" xfId="2" applyFont="1" applyFill="1" applyBorder="1" applyAlignment="1">
      <alignment horizontal="center" vertical="center"/>
    </xf>
    <xf numFmtId="38" fontId="3" fillId="0" borderId="4" xfId="2" applyFont="1" applyBorder="1" applyAlignment="1">
      <alignment horizontal="center" vertical="center"/>
    </xf>
    <xf numFmtId="38" fontId="3" fillId="0" borderId="0" xfId="2" applyFont="1" applyBorder="1" applyAlignment="1">
      <alignment horizontal="center" vertical="center"/>
    </xf>
    <xf numFmtId="0" fontId="3" fillId="0" borderId="7" xfId="1" applyFont="1" applyBorder="1" applyAlignment="1">
      <alignment horizontal="distributed" vertical="center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3" fillId="0" borderId="8" xfId="1" applyFont="1" applyFill="1" applyBorder="1" applyAlignment="1">
      <alignment horizontal="distributed" vertical="top"/>
    </xf>
    <xf numFmtId="0" fontId="0" fillId="0" borderId="9" xfId="0" applyBorder="1" applyAlignment="1">
      <alignment horizontal="distributed" vertical="top"/>
    </xf>
    <xf numFmtId="0" fontId="0" fillId="0" borderId="10" xfId="0" applyBorder="1" applyAlignment="1">
      <alignment horizontal="distributed" vertical="top"/>
    </xf>
    <xf numFmtId="0" fontId="0" fillId="0" borderId="8" xfId="0" applyBorder="1" applyAlignment="1">
      <alignment horizontal="distributed" vertical="top"/>
    </xf>
    <xf numFmtId="0" fontId="0" fillId="0" borderId="9" xfId="0" applyBorder="1" applyAlignment="1"/>
    <xf numFmtId="0" fontId="0" fillId="0" borderId="10" xfId="0" applyBorder="1" applyAlignment="1"/>
    <xf numFmtId="0" fontId="3" fillId="0" borderId="8" xfId="1" applyFont="1" applyBorder="1" applyAlignment="1">
      <alignment horizontal="distributed" vertical="center"/>
    </xf>
    <xf numFmtId="0" fontId="3" fillId="0" borderId="9" xfId="1" applyFont="1" applyBorder="1" applyAlignment="1">
      <alignment horizontal="distributed" vertical="top"/>
    </xf>
    <xf numFmtId="0" fontId="3" fillId="0" borderId="10" xfId="1" applyFont="1" applyBorder="1" applyAlignment="1">
      <alignment horizontal="distributed" vertical="top"/>
    </xf>
    <xf numFmtId="0" fontId="3" fillId="0" borderId="11" xfId="1" applyFont="1" applyBorder="1" applyAlignment="1">
      <alignment horizontal="distributed" vertical="center"/>
    </xf>
    <xf numFmtId="0" fontId="3" fillId="0" borderId="7" xfId="1" applyFont="1" applyFill="1" applyBorder="1" applyAlignment="1">
      <alignment horizontal="distributed" vertical="top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38" fontId="3" fillId="0" borderId="12" xfId="2" applyFont="1" applyFill="1" applyBorder="1" applyAlignment="1">
      <alignment horizontal="center" vertical="center"/>
    </xf>
    <xf numFmtId="38" fontId="3" fillId="0" borderId="13" xfId="2" applyFont="1" applyFill="1" applyBorder="1" applyAlignment="1">
      <alignment horizontal="center" vertical="center"/>
    </xf>
    <xf numFmtId="38" fontId="3" fillId="0" borderId="10" xfId="2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3" fillId="0" borderId="19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0" xfId="1" applyFont="1" applyBorder="1" applyAlignment="1">
      <alignment horizontal="center" vertical="center" shrinkToFit="1"/>
    </xf>
    <xf numFmtId="0" fontId="3" fillId="0" borderId="21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3" fillId="0" borderId="23" xfId="1" applyFont="1" applyBorder="1" applyAlignment="1">
      <alignment horizontal="center" vertical="center" shrinkToFit="1"/>
    </xf>
    <xf numFmtId="0" fontId="3" fillId="0" borderId="24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/>
    <xf numFmtId="0" fontId="0" fillId="0" borderId="21" xfId="0" applyBorder="1" applyAlignment="1"/>
    <xf numFmtId="0" fontId="3" fillId="0" borderId="25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 shrinkToFit="1"/>
    </xf>
    <xf numFmtId="0" fontId="3" fillId="0" borderId="19" xfId="1" applyFont="1" applyBorder="1" applyAlignment="1">
      <alignment horizontal="center" vertical="center" shrinkToFit="1"/>
    </xf>
    <xf numFmtId="0" fontId="3" fillId="0" borderId="15" xfId="1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3" fillId="0" borderId="14" xfId="1" applyFont="1" applyBorder="1" applyAlignment="1">
      <alignment horizontal="center" vertical="center" shrinkToFit="1"/>
    </xf>
    <xf numFmtId="0" fontId="3" fillId="0" borderId="25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38" fontId="3" fillId="0" borderId="27" xfId="2" applyFont="1" applyFill="1" applyBorder="1" applyAlignment="1">
      <alignment vertical="center"/>
    </xf>
    <xf numFmtId="38" fontId="3" fillId="0" borderId="6" xfId="2" applyFont="1" applyFill="1" applyBorder="1" applyAlignment="1">
      <alignment vertical="center"/>
    </xf>
    <xf numFmtId="176" fontId="3" fillId="0" borderId="26" xfId="2" applyNumberFormat="1" applyFont="1" applyFill="1" applyBorder="1" applyAlignment="1">
      <alignment vertical="center" shrinkToFit="1"/>
    </xf>
    <xf numFmtId="3" fontId="3" fillId="0" borderId="0" xfId="2" applyNumberFormat="1" applyFont="1" applyFill="1" applyBorder="1" applyAlignment="1">
      <alignment vertical="center"/>
    </xf>
    <xf numFmtId="0" fontId="3" fillId="0" borderId="5" xfId="1" applyFont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 shrinkToFit="1"/>
    </xf>
    <xf numFmtId="0" fontId="3" fillId="0" borderId="24" xfId="0" applyFont="1" applyFill="1" applyBorder="1" applyAlignment="1">
      <alignment horizontal="distributed" vertical="center" shrinkToFit="1"/>
    </xf>
    <xf numFmtId="0" fontId="3" fillId="0" borderId="29" xfId="0" applyFont="1" applyFill="1" applyBorder="1" applyAlignment="1">
      <alignment horizontal="distributed" vertical="center" shrinkToFit="1"/>
    </xf>
    <xf numFmtId="0" fontId="3" fillId="0" borderId="3" xfId="0" applyFont="1" applyFill="1" applyBorder="1" applyAlignment="1">
      <alignment horizontal="distributed" vertical="center" shrinkToFit="1"/>
    </xf>
    <xf numFmtId="0" fontId="0" fillId="0" borderId="30" xfId="0" applyBorder="1" applyAlignment="1">
      <alignment horizontal="distributed" vertical="center" shrinkToFit="1"/>
    </xf>
    <xf numFmtId="0" fontId="3" fillId="0" borderId="4" xfId="0" applyFont="1" applyFill="1" applyBorder="1" applyAlignment="1">
      <alignment horizontal="distributed" vertical="center"/>
    </xf>
    <xf numFmtId="0" fontId="3" fillId="0" borderId="24" xfId="1" applyFont="1" applyBorder="1" applyAlignment="1">
      <alignment horizontal="distributed" vertical="center"/>
    </xf>
    <xf numFmtId="0" fontId="3" fillId="0" borderId="30" xfId="1" applyFont="1" applyBorder="1" applyAlignment="1">
      <alignment horizontal="distributed" vertical="center"/>
    </xf>
    <xf numFmtId="0" fontId="3" fillId="0" borderId="28" xfId="1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29" xfId="1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3" fillId="0" borderId="11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38" fontId="3" fillId="0" borderId="33" xfId="2" applyFont="1" applyFill="1" applyBorder="1" applyAlignment="1">
      <alignment vertical="center"/>
    </xf>
    <xf numFmtId="38" fontId="3" fillId="0" borderId="34" xfId="2" applyFont="1" applyFill="1" applyBorder="1" applyAlignment="1">
      <alignment vertical="center"/>
    </xf>
    <xf numFmtId="176" fontId="3" fillId="0" borderId="32" xfId="2" applyNumberFormat="1" applyFont="1" applyFill="1" applyBorder="1" applyAlignment="1">
      <alignment vertical="center" shrinkToFit="1"/>
    </xf>
    <xf numFmtId="0" fontId="0" fillId="0" borderId="1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 shrinkToFit="1"/>
    </xf>
    <xf numFmtId="0" fontId="0" fillId="0" borderId="35" xfId="0" applyBorder="1" applyAlignment="1">
      <alignment horizontal="distributed" vertical="center" shrinkToFit="1"/>
    </xf>
    <xf numFmtId="0" fontId="3" fillId="0" borderId="36" xfId="0" applyFont="1" applyBorder="1" applyAlignment="1">
      <alignment horizontal="distributed" vertical="center" shrinkToFit="1"/>
    </xf>
    <xf numFmtId="0" fontId="3" fillId="0" borderId="9" xfId="0" applyFont="1" applyFill="1" applyBorder="1" applyAlignment="1">
      <alignment horizontal="distributed" vertical="center" shrinkToFit="1"/>
    </xf>
    <xf numFmtId="0" fontId="3" fillId="0" borderId="23" xfId="0" applyFont="1" applyFill="1" applyBorder="1" applyAlignment="1">
      <alignment horizontal="distributed" vertical="center" shrinkToFit="1"/>
    </xf>
    <xf numFmtId="0" fontId="0" fillId="0" borderId="22" xfId="0" applyBorder="1" applyAlignment="1">
      <alignment horizontal="distributed" vertical="center" shrinkToFit="1"/>
    </xf>
    <xf numFmtId="0" fontId="3" fillId="0" borderId="10" xfId="0" applyFont="1" applyFill="1" applyBorder="1" applyAlignment="1">
      <alignment horizontal="distributed" vertical="center"/>
    </xf>
    <xf numFmtId="0" fontId="3" fillId="0" borderId="35" xfId="1" applyFont="1" applyBorder="1" applyAlignment="1">
      <alignment horizontal="distributed" vertical="center"/>
    </xf>
    <xf numFmtId="0" fontId="3" fillId="0" borderId="22" xfId="1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3" fillId="0" borderId="23" xfId="1" applyFont="1" applyFill="1" applyBorder="1" applyAlignment="1">
      <alignment horizontal="distributed" vertical="center"/>
    </xf>
    <xf numFmtId="0" fontId="3" fillId="0" borderId="12" xfId="1" applyFont="1" applyFill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36" xfId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37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38" fontId="3" fillId="0" borderId="39" xfId="2" applyFont="1" applyFill="1" applyBorder="1" applyAlignment="1">
      <alignment vertical="center"/>
    </xf>
    <xf numFmtId="38" fontId="3" fillId="0" borderId="40" xfId="2" applyFont="1" applyFill="1" applyBorder="1" applyAlignment="1">
      <alignment vertical="center"/>
    </xf>
    <xf numFmtId="0" fontId="3" fillId="0" borderId="5" xfId="1" applyFont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0" xfId="1" applyFont="1" applyBorder="1" applyAlignment="1">
      <alignment vertical="center"/>
    </xf>
    <xf numFmtId="0" fontId="3" fillId="0" borderId="24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21" xfId="1" applyFont="1" applyBorder="1" applyAlignment="1">
      <alignment horizontal="center" vertical="center"/>
    </xf>
    <xf numFmtId="38" fontId="3" fillId="0" borderId="25" xfId="2" applyFont="1" applyFill="1" applyBorder="1" applyAlignment="1">
      <alignment vertical="center"/>
    </xf>
    <xf numFmtId="38" fontId="3" fillId="0" borderId="41" xfId="2" applyFont="1" applyFill="1" applyBorder="1" applyAlignment="1">
      <alignment vertical="center"/>
    </xf>
    <xf numFmtId="176" fontId="3" fillId="0" borderId="21" xfId="2" applyNumberFormat="1" applyFont="1" applyFill="1" applyBorder="1" applyAlignment="1">
      <alignment vertical="center" shrinkToFit="1"/>
    </xf>
    <xf numFmtId="0" fontId="0" fillId="0" borderId="27" xfId="0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46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38" fontId="3" fillId="0" borderId="49" xfId="2" applyFont="1" applyFill="1" applyBorder="1" applyAlignment="1">
      <alignment vertical="center"/>
    </xf>
    <xf numFmtId="38" fontId="3" fillId="0" borderId="50" xfId="2" applyFont="1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49" fontId="3" fillId="0" borderId="51" xfId="1" applyNumberFormat="1" applyFont="1" applyBorder="1" applyAlignment="1">
      <alignment horizontal="center" vertical="center"/>
    </xf>
    <xf numFmtId="49" fontId="3" fillId="0" borderId="52" xfId="1" applyNumberFormat="1" applyFont="1" applyBorder="1" applyAlignment="1">
      <alignment horizontal="center" vertical="center"/>
    </xf>
    <xf numFmtId="49" fontId="3" fillId="0" borderId="53" xfId="1" applyNumberFormat="1" applyFont="1" applyBorder="1" applyAlignment="1">
      <alignment horizontal="center" vertical="center"/>
    </xf>
    <xf numFmtId="49" fontId="3" fillId="0" borderId="54" xfId="1" applyNumberFormat="1" applyFont="1" applyBorder="1" applyAlignment="1">
      <alignment horizontal="center" vertical="center"/>
    </xf>
    <xf numFmtId="49" fontId="3" fillId="0" borderId="55" xfId="1" applyNumberFormat="1" applyFont="1" applyBorder="1" applyAlignment="1">
      <alignment horizontal="center" vertical="center"/>
    </xf>
    <xf numFmtId="49" fontId="3" fillId="0" borderId="49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 shrinkToFit="1"/>
    </xf>
    <xf numFmtId="49" fontId="3" fillId="0" borderId="30" xfId="1" applyNumberFormat="1" applyFont="1" applyBorder="1" applyAlignment="1">
      <alignment horizontal="center" vertical="center"/>
    </xf>
    <xf numFmtId="57" fontId="3" fillId="0" borderId="5" xfId="1" applyNumberFormat="1" applyFont="1" applyBorder="1" applyAlignment="1">
      <alignment horizontal="center" vertical="center"/>
    </xf>
    <xf numFmtId="49" fontId="3" fillId="0" borderId="24" xfId="1" applyNumberFormat="1" applyFont="1" applyBorder="1" applyAlignment="1">
      <alignment horizontal="center" vertical="center"/>
    </xf>
    <xf numFmtId="49" fontId="3" fillId="0" borderId="29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 shrinkToFit="1"/>
    </xf>
    <xf numFmtId="0" fontId="3" fillId="0" borderId="29" xfId="1" applyFont="1" applyBorder="1" applyAlignment="1">
      <alignment horizontal="left" vertical="center"/>
    </xf>
    <xf numFmtId="49" fontId="3" fillId="0" borderId="56" xfId="1" applyNumberFormat="1" applyFont="1" applyBorder="1" applyAlignment="1">
      <alignment horizontal="center" vertical="center"/>
    </xf>
    <xf numFmtId="38" fontId="3" fillId="0" borderId="57" xfId="2" applyFont="1" applyFill="1" applyBorder="1" applyAlignment="1">
      <alignment vertical="center"/>
    </xf>
    <xf numFmtId="49" fontId="3" fillId="0" borderId="58" xfId="1" applyNumberFormat="1" applyFont="1" applyBorder="1" applyAlignment="1">
      <alignment horizontal="center" vertical="center"/>
    </xf>
    <xf numFmtId="49" fontId="3" fillId="0" borderId="59" xfId="1" applyNumberFormat="1" applyFont="1" applyBorder="1" applyAlignment="1">
      <alignment horizontal="center" vertical="center"/>
    </xf>
    <xf numFmtId="49" fontId="3" fillId="0" borderId="60" xfId="1" applyNumberFormat="1" applyFont="1" applyBorder="1" applyAlignment="1">
      <alignment horizontal="center" vertical="center"/>
    </xf>
    <xf numFmtId="49" fontId="3" fillId="0" borderId="61" xfId="1" applyNumberFormat="1" applyFont="1" applyBorder="1" applyAlignment="1">
      <alignment horizontal="center" vertical="center"/>
    </xf>
    <xf numFmtId="49" fontId="3" fillId="0" borderId="62" xfId="1" applyNumberFormat="1" applyFont="1" applyBorder="1" applyAlignment="1">
      <alignment horizontal="center" vertical="center"/>
    </xf>
    <xf numFmtId="49" fontId="3" fillId="0" borderId="63" xfId="1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57" fontId="3" fillId="0" borderId="12" xfId="1" applyNumberFormat="1" applyFont="1" applyBorder="1" applyAlignment="1">
      <alignment horizontal="center" vertical="center"/>
    </xf>
    <xf numFmtId="49" fontId="3" fillId="0" borderId="22" xfId="1" applyNumberFormat="1" applyFont="1" applyBorder="1" applyAlignment="1">
      <alignment horizontal="center" vertical="center"/>
    </xf>
    <xf numFmtId="49" fontId="3" fillId="0" borderId="35" xfId="1" applyNumberFormat="1" applyFont="1" applyBorder="1" applyAlignment="1">
      <alignment horizontal="center" vertical="center"/>
    </xf>
    <xf numFmtId="49" fontId="3" fillId="0" borderId="36" xfId="1" applyNumberFormat="1" applyFont="1" applyBorder="1" applyAlignment="1">
      <alignment horizontal="center" vertical="center"/>
    </xf>
    <xf numFmtId="0" fontId="3" fillId="0" borderId="27" xfId="1" applyFont="1" applyBorder="1" applyAlignment="1">
      <alignment horizontal="left" vertical="center" shrinkToFit="1"/>
    </xf>
    <xf numFmtId="0" fontId="3" fillId="0" borderId="11" xfId="1" applyFont="1" applyBorder="1" applyAlignment="1">
      <alignment horizontal="left" vertical="center"/>
    </xf>
    <xf numFmtId="49" fontId="3" fillId="0" borderId="64" xfId="1" applyNumberFormat="1" applyFont="1" applyBorder="1" applyAlignment="1">
      <alignment horizontal="center" vertical="center"/>
    </xf>
    <xf numFmtId="9" fontId="3" fillId="0" borderId="5" xfId="3" applyFont="1" applyFill="1" applyBorder="1" applyAlignment="1">
      <alignment vertical="center"/>
    </xf>
    <xf numFmtId="9" fontId="3" fillId="0" borderId="24" xfId="3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5" xfId="1" applyFont="1" applyBorder="1" applyAlignment="1">
      <alignment horizontal="right" vertical="center"/>
    </xf>
    <xf numFmtId="0" fontId="3" fillId="0" borderId="45" xfId="1" applyFont="1" applyBorder="1" applyAlignment="1">
      <alignment vertical="center"/>
    </xf>
    <xf numFmtId="0" fontId="3" fillId="0" borderId="43" xfId="1" applyFont="1" applyBorder="1" applyAlignment="1">
      <alignment vertical="center"/>
    </xf>
    <xf numFmtId="0" fontId="3" fillId="0" borderId="26" xfId="1" applyFont="1" applyBorder="1" applyAlignment="1">
      <alignment vertical="center"/>
    </xf>
    <xf numFmtId="0" fontId="3" fillId="0" borderId="0" xfId="1" applyFont="1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3" fillId="0" borderId="45" xfId="1" applyFont="1" applyBorder="1" applyAlignment="1">
      <alignment horizontal="distributed" vertical="center"/>
    </xf>
    <xf numFmtId="0" fontId="3" fillId="0" borderId="43" xfId="1" applyFont="1" applyBorder="1" applyAlignment="1">
      <alignment horizontal="distributed" vertical="center"/>
    </xf>
    <xf numFmtId="0" fontId="3" fillId="0" borderId="44" xfId="1" applyFont="1" applyBorder="1" applyAlignment="1">
      <alignment horizontal="distributed" vertical="center"/>
    </xf>
    <xf numFmtId="0" fontId="3" fillId="0" borderId="26" xfId="1" applyFont="1" applyBorder="1" applyAlignment="1">
      <alignment horizontal="distributed" vertical="center"/>
    </xf>
    <xf numFmtId="38" fontId="3" fillId="0" borderId="5" xfId="2" applyFont="1" applyFill="1" applyBorder="1" applyAlignment="1">
      <alignment vertical="center"/>
    </xf>
    <xf numFmtId="0" fontId="3" fillId="0" borderId="45" xfId="1" applyFont="1" applyBorder="1" applyAlignment="1">
      <alignment horizontal="center" vertical="center"/>
    </xf>
    <xf numFmtId="0" fontId="3" fillId="0" borderId="44" xfId="1" applyFont="1" applyBorder="1" applyAlignment="1">
      <alignment vertical="center"/>
    </xf>
    <xf numFmtId="0" fontId="3" fillId="0" borderId="12" xfId="1" applyFont="1" applyBorder="1" applyAlignment="1">
      <alignment horizontal="left" vertical="center" shrinkToFit="1"/>
    </xf>
    <xf numFmtId="0" fontId="3" fillId="0" borderId="7" xfId="1" applyFont="1" applyBorder="1" applyAlignment="1">
      <alignment horizontal="left" vertical="center"/>
    </xf>
    <xf numFmtId="176" fontId="3" fillId="0" borderId="5" xfId="2" applyNumberFormat="1" applyFont="1" applyFill="1" applyBorder="1" applyAlignment="1">
      <alignment vertical="center"/>
    </xf>
    <xf numFmtId="176" fontId="3" fillId="0" borderId="6" xfId="2" applyNumberFormat="1" applyFont="1" applyFill="1" applyBorder="1" applyAlignment="1">
      <alignment vertical="center"/>
    </xf>
    <xf numFmtId="0" fontId="3" fillId="0" borderId="56" xfId="1" applyFont="1" applyBorder="1" applyAlignment="1">
      <alignment horizontal="center" vertical="center"/>
    </xf>
    <xf numFmtId="176" fontId="3" fillId="0" borderId="33" xfId="2" applyNumberFormat="1" applyFont="1" applyFill="1" applyBorder="1" applyAlignment="1">
      <alignment vertical="center"/>
    </xf>
    <xf numFmtId="176" fontId="3" fillId="0" borderId="34" xfId="2" applyNumberFormat="1" applyFont="1" applyFill="1" applyBorder="1" applyAlignment="1">
      <alignment vertical="center"/>
    </xf>
    <xf numFmtId="0" fontId="3" fillId="0" borderId="45" xfId="1" applyNumberFormat="1" applyFont="1" applyFill="1" applyBorder="1" applyAlignment="1">
      <alignment horizontal="right" vertical="center"/>
    </xf>
    <xf numFmtId="0" fontId="3" fillId="0" borderId="43" xfId="1" applyNumberFormat="1" applyFont="1" applyFill="1" applyBorder="1" applyAlignment="1">
      <alignment horizontal="right" vertical="center"/>
    </xf>
    <xf numFmtId="0" fontId="3" fillId="0" borderId="44" xfId="1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right" vertical="center"/>
    </xf>
    <xf numFmtId="0" fontId="3" fillId="0" borderId="64" xfId="1" applyFont="1" applyBorder="1" applyAlignment="1">
      <alignment horizontal="center" vertical="center"/>
    </xf>
    <xf numFmtId="176" fontId="3" fillId="0" borderId="39" xfId="2" applyNumberFormat="1" applyFont="1" applyFill="1" applyBorder="1" applyAlignment="1">
      <alignment vertical="center"/>
    </xf>
    <xf numFmtId="176" fontId="3" fillId="0" borderId="40" xfId="2" applyNumberFormat="1" applyFont="1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3" fillId="0" borderId="22" xfId="1" applyFont="1" applyFill="1" applyBorder="1" applyAlignment="1">
      <alignment horizontal="right" vertical="center"/>
    </xf>
    <xf numFmtId="0" fontId="3" fillId="0" borderId="35" xfId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horizontal="right" vertical="center"/>
    </xf>
    <xf numFmtId="0" fontId="3" fillId="0" borderId="9" xfId="1" applyFont="1" applyFill="1" applyBorder="1" applyAlignment="1">
      <alignment horizontal="right" vertical="center"/>
    </xf>
    <xf numFmtId="0" fontId="3" fillId="0" borderId="5" xfId="1" applyFont="1" applyBorder="1" applyAlignment="1">
      <alignment horizontal="center" vertical="center"/>
    </xf>
    <xf numFmtId="176" fontId="3" fillId="0" borderId="25" xfId="2" applyNumberFormat="1" applyFont="1" applyFill="1" applyBorder="1" applyAlignment="1">
      <alignment vertical="center"/>
    </xf>
    <xf numFmtId="176" fontId="3" fillId="0" borderId="41" xfId="2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3" fillId="0" borderId="30" xfId="1" applyFont="1" applyFill="1" applyBorder="1" applyAlignment="1">
      <alignment horizontal="center" vertical="center"/>
    </xf>
    <xf numFmtId="0" fontId="3" fillId="0" borderId="0" xfId="1" applyFont="1" applyBorder="1" applyAlignment="1">
      <alignment vertical="top"/>
    </xf>
    <xf numFmtId="0" fontId="3" fillId="0" borderId="65" xfId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66" xfId="1" applyFont="1" applyFill="1" applyBorder="1" applyAlignment="1">
      <alignment horizontal="center" vertical="center"/>
    </xf>
    <xf numFmtId="0" fontId="3" fillId="0" borderId="67" xfId="1" applyFont="1" applyBorder="1" applyAlignment="1">
      <alignment horizontal="center" vertical="center"/>
    </xf>
    <xf numFmtId="0" fontId="3" fillId="0" borderId="24" xfId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horizontal="right" vertical="center"/>
    </xf>
    <xf numFmtId="0" fontId="3" fillId="0" borderId="39" xfId="1" applyFont="1" applyFill="1" applyBorder="1" applyAlignment="1">
      <alignment horizontal="center" vertical="center"/>
    </xf>
    <xf numFmtId="176" fontId="3" fillId="0" borderId="26" xfId="2" applyNumberFormat="1" applyFont="1" applyFill="1" applyBorder="1" applyAlignment="1">
      <alignment horizontal="righ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68" xfId="1" applyFont="1" applyFill="1" applyBorder="1" applyAlignment="1">
      <alignment horizontal="center" vertical="center"/>
    </xf>
    <xf numFmtId="0" fontId="0" fillId="0" borderId="8" xfId="0" applyBorder="1" applyAlignment="1"/>
    <xf numFmtId="176" fontId="3" fillId="0" borderId="27" xfId="2" applyNumberFormat="1" applyFont="1" applyFill="1" applyBorder="1" applyAlignment="1">
      <alignment vertical="center"/>
    </xf>
    <xf numFmtId="176" fontId="3" fillId="0" borderId="57" xfId="2" applyNumberFormat="1" applyFont="1" applyFill="1" applyBorder="1" applyAlignment="1">
      <alignment vertical="center"/>
    </xf>
    <xf numFmtId="0" fontId="3" fillId="0" borderId="16" xfId="1" applyFont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2" xfId="1" applyFont="1" applyBorder="1" applyAlignment="1">
      <alignment horizontal="center" vertical="center"/>
    </xf>
    <xf numFmtId="0" fontId="0" fillId="0" borderId="3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3" fillId="0" borderId="0" xfId="1" applyNumberFormat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6" xfId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35" xfId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3" fillId="0" borderId="58" xfId="1" applyFont="1" applyFill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176" fontId="3" fillId="0" borderId="63" xfId="1" applyNumberFormat="1" applyFont="1" applyFill="1" applyBorder="1" applyAlignment="1">
      <alignment vertical="center"/>
    </xf>
    <xf numFmtId="176" fontId="3" fillId="0" borderId="70" xfId="1" applyNumberFormat="1" applyFont="1" applyFill="1" applyBorder="1" applyAlignment="1">
      <alignment vertical="center"/>
    </xf>
    <xf numFmtId="176" fontId="3" fillId="0" borderId="69" xfId="2" applyNumberFormat="1" applyFont="1" applyFill="1" applyBorder="1" applyAlignment="1">
      <alignment vertical="center" shrinkToFit="1"/>
    </xf>
    <xf numFmtId="0" fontId="3" fillId="0" borderId="3" xfId="1" applyFont="1" applyBorder="1" applyAlignment="1">
      <alignment vertical="center"/>
    </xf>
    <xf numFmtId="0" fontId="3" fillId="0" borderId="25" xfId="1" applyFont="1" applyFill="1" applyBorder="1" applyAlignment="1">
      <alignment vertical="center"/>
    </xf>
    <xf numFmtId="0" fontId="3" fillId="0" borderId="41" xfId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vertical="center"/>
    </xf>
    <xf numFmtId="38" fontId="3" fillId="0" borderId="68" xfId="2" applyFont="1" applyFill="1" applyBorder="1" applyAlignment="1">
      <alignment vertical="center"/>
    </xf>
    <xf numFmtId="38" fontId="3" fillId="0" borderId="71" xfId="2" applyFont="1" applyFill="1" applyBorder="1" applyAlignment="1">
      <alignment vertical="center"/>
    </xf>
    <xf numFmtId="0" fontId="0" fillId="0" borderId="12" xfId="0" applyBorder="1" applyAlignment="1">
      <alignment horizontal="left" vertical="center" shrinkToFit="1"/>
    </xf>
    <xf numFmtId="0" fontId="3" fillId="0" borderId="1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2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176" fontId="3" fillId="0" borderId="32" xfId="2" applyNumberFormat="1" applyFont="1" applyFill="1" applyBorder="1" applyAlignment="1">
      <alignment horizontal="right" vertical="center" shrinkToFit="1"/>
    </xf>
    <xf numFmtId="0" fontId="3" fillId="0" borderId="23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49" fontId="3" fillId="0" borderId="8" xfId="1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9" fontId="3" fillId="0" borderId="28" xfId="3" applyFont="1" applyFill="1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12" xfId="1" applyFont="1" applyBorder="1" applyAlignment="1">
      <alignment horizontal="right" vertical="center"/>
    </xf>
    <xf numFmtId="0" fontId="3" fillId="0" borderId="33" xfId="1" applyFont="1" applyFill="1" applyBorder="1" applyAlignment="1">
      <alignment horizontal="center" vertical="center"/>
    </xf>
    <xf numFmtId="0" fontId="3" fillId="0" borderId="63" xfId="1" applyFont="1" applyFill="1" applyBorder="1" applyAlignment="1">
      <alignment horizontal="center" vertical="center"/>
    </xf>
    <xf numFmtId="176" fontId="3" fillId="0" borderId="21" xfId="2" applyNumberFormat="1" applyFont="1" applyFill="1" applyBorder="1" applyAlignment="1">
      <alignment horizontal="right" vertical="center" shrinkToFit="1"/>
    </xf>
    <xf numFmtId="0" fontId="0" fillId="0" borderId="2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5" xfId="0" applyFont="1" applyBorder="1" applyAlignment="1">
      <alignment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42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right" vertical="center"/>
    </xf>
    <xf numFmtId="49" fontId="3" fillId="0" borderId="29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0" fontId="3" fillId="0" borderId="22" xfId="1" applyFont="1" applyFill="1" applyBorder="1" applyAlignment="1">
      <alignment vertical="center"/>
    </xf>
    <xf numFmtId="0" fontId="3" fillId="0" borderId="9" xfId="1" applyFont="1" applyFill="1" applyBorder="1" applyAlignment="1">
      <alignment vertical="center"/>
    </xf>
    <xf numFmtId="0" fontId="3" fillId="0" borderId="23" xfId="1" applyFont="1" applyBorder="1" applyAlignment="1">
      <alignment horizontal="right" vertical="center"/>
    </xf>
    <xf numFmtId="0" fontId="3" fillId="0" borderId="7" xfId="1" applyFont="1" applyBorder="1" applyAlignment="1">
      <alignment horizontal="right" vertical="center"/>
    </xf>
    <xf numFmtId="0" fontId="9" fillId="0" borderId="0" xfId="0" applyFont="1"/>
    <xf numFmtId="0" fontId="5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distributed" vertical="center"/>
    </xf>
    <xf numFmtId="0" fontId="9" fillId="0" borderId="76" xfId="0" applyFont="1" applyBorder="1" applyAlignment="1">
      <alignment vertical="center" shrinkToFit="1"/>
    </xf>
    <xf numFmtId="0" fontId="9" fillId="0" borderId="77" xfId="0" applyFont="1" applyBorder="1" applyAlignment="1">
      <alignment horizontal="distributed" vertical="center"/>
    </xf>
    <xf numFmtId="0" fontId="9" fillId="0" borderId="78" xfId="0" applyFont="1" applyBorder="1" applyAlignment="1">
      <alignment horizontal="distributed" vertical="center"/>
    </xf>
    <xf numFmtId="0" fontId="9" fillId="0" borderId="79" xfId="0" applyFont="1" applyBorder="1" applyAlignment="1">
      <alignment horizontal="distributed" vertical="center"/>
    </xf>
    <xf numFmtId="0" fontId="9" fillId="0" borderId="80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81" xfId="0" applyFont="1" applyBorder="1" applyAlignment="1">
      <alignment horizontal="distributed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vertical="center"/>
    </xf>
    <xf numFmtId="0" fontId="9" fillId="0" borderId="85" xfId="0" applyFont="1" applyBorder="1" applyAlignment="1">
      <alignment vertical="center"/>
    </xf>
    <xf numFmtId="0" fontId="9" fillId="0" borderId="86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0" fontId="11" fillId="0" borderId="87" xfId="0" applyFont="1" applyBorder="1" applyAlignment="1">
      <alignment vertical="center"/>
    </xf>
    <xf numFmtId="0" fontId="11" fillId="0" borderId="88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2" borderId="84" xfId="0" applyFont="1" applyFill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9" fillId="0" borderId="90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vertical="center"/>
    </xf>
    <xf numFmtId="0" fontId="9" fillId="0" borderId="93" xfId="0" applyFont="1" applyBorder="1" applyAlignment="1">
      <alignment vertical="center"/>
    </xf>
    <xf numFmtId="0" fontId="9" fillId="0" borderId="94" xfId="0" applyFont="1" applyBorder="1" applyAlignment="1">
      <alignment vertical="center"/>
    </xf>
    <xf numFmtId="0" fontId="11" fillId="0" borderId="92" xfId="0" applyFont="1" applyBorder="1" applyAlignment="1">
      <alignment vertical="center"/>
    </xf>
    <xf numFmtId="0" fontId="11" fillId="2" borderId="92" xfId="0" applyFont="1" applyFill="1" applyBorder="1" applyAlignment="1">
      <alignment vertical="center"/>
    </xf>
    <xf numFmtId="0" fontId="11" fillId="0" borderId="95" xfId="0" applyFont="1" applyBorder="1" applyAlignment="1">
      <alignment vertical="center"/>
    </xf>
    <xf numFmtId="0" fontId="11" fillId="0" borderId="96" xfId="0" applyFont="1" applyBorder="1" applyAlignment="1">
      <alignment vertical="center"/>
    </xf>
    <xf numFmtId="0" fontId="11" fillId="0" borderId="97" xfId="0" applyFont="1" applyBorder="1" applyAlignment="1">
      <alignment vertical="center"/>
    </xf>
    <xf numFmtId="0" fontId="11" fillId="0" borderId="98" xfId="0" applyFont="1" applyBorder="1" applyAlignment="1">
      <alignment vertical="center"/>
    </xf>
    <xf numFmtId="0" fontId="9" fillId="0" borderId="99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100" xfId="0" applyFont="1" applyBorder="1" applyAlignment="1">
      <alignment vertical="center"/>
    </xf>
    <xf numFmtId="0" fontId="9" fillId="0" borderId="101" xfId="0" applyFont="1" applyBorder="1" applyAlignment="1">
      <alignment vertical="center"/>
    </xf>
    <xf numFmtId="0" fontId="9" fillId="0" borderId="102" xfId="0" applyFont="1" applyBorder="1" applyAlignment="1">
      <alignment vertical="center"/>
    </xf>
    <xf numFmtId="0" fontId="9" fillId="0" borderId="88" xfId="0" applyFont="1" applyBorder="1" applyAlignment="1">
      <alignment vertical="center"/>
    </xf>
    <xf numFmtId="0" fontId="11" fillId="0" borderId="103" xfId="0" applyFont="1" applyBorder="1" applyAlignment="1">
      <alignment vertical="center"/>
    </xf>
    <xf numFmtId="0" fontId="11" fillId="0" borderId="104" xfId="0" applyFont="1" applyBorder="1" applyAlignment="1">
      <alignment vertical="center"/>
    </xf>
    <xf numFmtId="0" fontId="11" fillId="0" borderId="105" xfId="0" applyFont="1" applyBorder="1" applyAlignment="1">
      <alignment vertical="center"/>
    </xf>
    <xf numFmtId="0" fontId="9" fillId="0" borderId="106" xfId="0" applyFont="1" applyBorder="1" applyAlignment="1">
      <alignment horizontal="distributed" vertical="center"/>
    </xf>
    <xf numFmtId="0" fontId="9" fillId="0" borderId="107" xfId="0" applyFont="1" applyBorder="1" applyAlignment="1">
      <alignment horizontal="distributed" vertical="center"/>
    </xf>
    <xf numFmtId="0" fontId="9" fillId="0" borderId="108" xfId="0" applyFont="1" applyBorder="1" applyAlignment="1">
      <alignment horizontal="distributed" vertical="center"/>
    </xf>
    <xf numFmtId="0" fontId="9" fillId="0" borderId="75" xfId="0" applyFont="1" applyBorder="1" applyAlignment="1">
      <alignment horizontal="distributed" vertical="center"/>
    </xf>
    <xf numFmtId="0" fontId="9" fillId="0" borderId="4" xfId="0" applyFont="1" applyBorder="1" applyAlignment="1">
      <alignment vertical="center" shrinkToFit="1"/>
    </xf>
    <xf numFmtId="0" fontId="9" fillId="0" borderId="89" xfId="0" applyFont="1" applyBorder="1" applyAlignment="1">
      <alignment vertical="center"/>
    </xf>
    <xf numFmtId="0" fontId="9" fillId="0" borderId="109" xfId="0" applyFont="1" applyBorder="1" applyAlignment="1">
      <alignment vertical="center"/>
    </xf>
    <xf numFmtId="0" fontId="11" fillId="0" borderId="83" xfId="0" applyFont="1" applyBorder="1" applyAlignment="1">
      <alignment horizontal="center" vertical="center"/>
    </xf>
    <xf numFmtId="0" fontId="11" fillId="0" borderId="85" xfId="0" applyFont="1" applyBorder="1" applyAlignment="1">
      <alignment vertical="center"/>
    </xf>
    <xf numFmtId="0" fontId="11" fillId="0" borderId="110" xfId="0" applyFont="1" applyBorder="1" applyAlignment="1">
      <alignment vertical="center"/>
    </xf>
    <xf numFmtId="0" fontId="9" fillId="0" borderId="98" xfId="0" applyFont="1" applyBorder="1" applyAlignment="1">
      <alignment vertical="center"/>
    </xf>
    <xf numFmtId="0" fontId="9" fillId="0" borderId="111" xfId="0" applyFont="1" applyBorder="1" applyAlignment="1">
      <alignment vertical="center"/>
    </xf>
    <xf numFmtId="0" fontId="9" fillId="0" borderId="112" xfId="0" applyFont="1" applyBorder="1" applyAlignment="1">
      <alignment vertical="center"/>
    </xf>
    <xf numFmtId="0" fontId="11" fillId="0" borderId="97" xfId="0" applyFont="1" applyBorder="1" applyAlignment="1">
      <alignment horizontal="center" vertical="center"/>
    </xf>
    <xf numFmtId="0" fontId="11" fillId="0" borderId="93" xfId="0" applyFont="1" applyBorder="1" applyAlignment="1">
      <alignment vertical="center"/>
    </xf>
    <xf numFmtId="0" fontId="11" fillId="0" borderId="113" xfId="0" applyFont="1" applyBorder="1" applyAlignment="1">
      <alignment vertical="center"/>
    </xf>
    <xf numFmtId="0" fontId="9" fillId="0" borderId="114" xfId="0" applyFont="1" applyBorder="1" applyAlignment="1">
      <alignment vertical="center"/>
    </xf>
    <xf numFmtId="0" fontId="9" fillId="0" borderId="115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11" fillId="0" borderId="117" xfId="0" applyFont="1" applyBorder="1" applyAlignment="1">
      <alignment vertical="center"/>
    </xf>
    <xf numFmtId="0" fontId="9" fillId="0" borderId="104" xfId="0" applyFont="1" applyBorder="1" applyAlignment="1">
      <alignment vertical="center"/>
    </xf>
    <xf numFmtId="0" fontId="9" fillId="0" borderId="118" xfId="0" applyFont="1" applyBorder="1" applyAlignment="1">
      <alignment vertical="center"/>
    </xf>
    <xf numFmtId="0" fontId="11" fillId="0" borderId="101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0" fontId="11" fillId="0" borderId="119" xfId="0" applyFont="1" applyBorder="1" applyAlignment="1">
      <alignment vertical="center"/>
    </xf>
    <xf numFmtId="0" fontId="9" fillId="0" borderId="120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3" xfId="0" applyFont="1" applyBorder="1" applyAlignment="1">
      <alignment vertical="center" shrinkToFit="1"/>
    </xf>
    <xf numFmtId="0" fontId="9" fillId="0" borderId="122" xfId="0" applyFont="1" applyBorder="1" applyAlignment="1">
      <alignment vertical="center" shrinkToFit="1"/>
    </xf>
    <xf numFmtId="0" fontId="9" fillId="0" borderId="123" xfId="0" applyFont="1" applyBorder="1" applyAlignment="1">
      <alignment vertical="center" shrinkToFit="1"/>
    </xf>
    <xf numFmtId="0" fontId="9" fillId="0" borderId="123" xfId="0" applyFont="1" applyBorder="1" applyAlignment="1">
      <alignment horizontal="distributed" vertical="center"/>
    </xf>
    <xf numFmtId="0" fontId="9" fillId="0" borderId="124" xfId="0" applyFont="1" applyBorder="1" applyAlignment="1">
      <alignment horizontal="distributed" vertical="center"/>
    </xf>
    <xf numFmtId="0" fontId="9" fillId="0" borderId="125" xfId="0" applyFont="1" applyBorder="1" applyAlignment="1">
      <alignment horizontal="distributed" vertical="center"/>
    </xf>
    <xf numFmtId="0" fontId="9" fillId="0" borderId="126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127" xfId="0" applyFont="1" applyBorder="1" applyAlignment="1">
      <alignment horizontal="distributed" vertical="center"/>
    </xf>
    <xf numFmtId="0" fontId="9" fillId="0" borderId="128" xfId="0" applyFont="1" applyBorder="1" applyAlignment="1">
      <alignment horizontal="distributed" vertical="center"/>
    </xf>
    <xf numFmtId="0" fontId="9" fillId="0" borderId="129" xfId="0" applyFont="1" applyBorder="1" applyAlignment="1">
      <alignment horizontal="distributed" vertical="center"/>
    </xf>
    <xf numFmtId="0" fontId="9" fillId="0" borderId="130" xfId="0" applyFont="1" applyBorder="1" applyAlignment="1">
      <alignment horizontal="distributed" vertical="center"/>
    </xf>
    <xf numFmtId="0" fontId="9" fillId="0" borderId="131" xfId="0" applyFont="1" applyBorder="1" applyAlignment="1">
      <alignment horizontal="distributed" vertical="center"/>
    </xf>
    <xf numFmtId="0" fontId="9" fillId="0" borderId="129" xfId="0" applyFont="1" applyBorder="1" applyAlignment="1">
      <alignment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 shrinkToFit="1"/>
    </xf>
    <xf numFmtId="0" fontId="9" fillId="0" borderId="132" xfId="0" applyFont="1" applyBorder="1" applyAlignment="1">
      <alignment horizontal="distributed" vertical="center"/>
    </xf>
    <xf numFmtId="0" fontId="9" fillId="0" borderId="73" xfId="0" applyFont="1" applyBorder="1" applyAlignment="1">
      <alignment horizontal="distributed" vertical="center"/>
    </xf>
    <xf numFmtId="0" fontId="9" fillId="0" borderId="133" xfId="0" applyFont="1" applyBorder="1" applyAlignment="1">
      <alignment vertical="center"/>
    </xf>
    <xf numFmtId="0" fontId="9" fillId="0" borderId="87" xfId="0" applyFont="1" applyBorder="1" applyAlignment="1">
      <alignment vertical="center"/>
    </xf>
    <xf numFmtId="0" fontId="11" fillId="0" borderId="109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9" fillId="0" borderId="134" xfId="0" applyFont="1" applyBorder="1" applyAlignment="1">
      <alignment vertical="center"/>
    </xf>
    <xf numFmtId="0" fontId="9" fillId="0" borderId="95" xfId="0" applyFont="1" applyBorder="1" applyAlignment="1">
      <alignment vertical="center"/>
    </xf>
    <xf numFmtId="0" fontId="11" fillId="0" borderId="112" xfId="0" applyFont="1" applyBorder="1" applyAlignment="1">
      <alignment vertical="center"/>
    </xf>
    <xf numFmtId="0" fontId="11" fillId="0" borderId="135" xfId="0" applyFont="1" applyBorder="1" applyAlignment="1">
      <alignment vertical="center"/>
    </xf>
    <xf numFmtId="0" fontId="11" fillId="0" borderId="136" xfId="0" applyFont="1" applyBorder="1" applyAlignment="1">
      <alignment vertical="center"/>
    </xf>
    <xf numFmtId="0" fontId="11" fillId="0" borderId="111" xfId="0" applyFont="1" applyBorder="1" applyAlignment="1">
      <alignment vertical="center"/>
    </xf>
    <xf numFmtId="0" fontId="11" fillId="0" borderId="137" xfId="0" applyFont="1" applyBorder="1" applyAlignment="1">
      <alignment vertical="center"/>
    </xf>
    <xf numFmtId="0" fontId="11" fillId="0" borderId="94" xfId="0" applyFont="1" applyBorder="1" applyAlignment="1">
      <alignment vertical="center"/>
    </xf>
    <xf numFmtId="0" fontId="11" fillId="0" borderId="1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38" xfId="0" applyFont="1" applyBorder="1" applyAlignment="1">
      <alignment vertical="center"/>
    </xf>
    <xf numFmtId="0" fontId="9" fillId="0" borderId="139" xfId="0" applyFont="1" applyBorder="1" applyAlignment="1">
      <alignment vertical="center"/>
    </xf>
    <xf numFmtId="0" fontId="9" fillId="0" borderId="140" xfId="0" applyFont="1" applyBorder="1" applyAlignment="1">
      <alignment vertical="center"/>
    </xf>
    <xf numFmtId="0" fontId="11" fillId="0" borderId="140" xfId="0" applyFont="1" applyBorder="1" applyAlignment="1">
      <alignment vertical="center"/>
    </xf>
    <xf numFmtId="0" fontId="11" fillId="0" borderId="116" xfId="0" applyFont="1" applyBorder="1" applyAlignment="1">
      <alignment vertical="center"/>
    </xf>
    <xf numFmtId="0" fontId="9" fillId="0" borderId="141" xfId="0" applyFont="1" applyBorder="1" applyAlignment="1">
      <alignment horizontal="distributed" vertical="center"/>
    </xf>
    <xf numFmtId="0" fontId="9" fillId="0" borderId="142" xfId="0" applyFont="1" applyBorder="1" applyAlignment="1">
      <alignment vertical="center" shrinkToFit="1"/>
    </xf>
    <xf numFmtId="0" fontId="9" fillId="0" borderId="143" xfId="0" applyFont="1" applyBorder="1" applyAlignment="1">
      <alignment horizontal="distributed" vertical="center"/>
    </xf>
    <xf numFmtId="0" fontId="9" fillId="0" borderId="144" xfId="0" applyFont="1" applyBorder="1" applyAlignment="1">
      <alignment vertical="center"/>
    </xf>
    <xf numFmtId="0" fontId="9" fillId="0" borderId="14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146" xfId="0" applyFont="1" applyBorder="1" applyAlignment="1">
      <alignment horizontal="center" vertical="center"/>
    </xf>
    <xf numFmtId="0" fontId="9" fillId="0" borderId="147" xfId="0" applyFont="1" applyBorder="1" applyAlignment="1">
      <alignment horizontal="center" vertical="center"/>
    </xf>
    <xf numFmtId="0" fontId="9" fillId="0" borderId="148" xfId="0" applyFont="1" applyBorder="1" applyAlignment="1">
      <alignment horizontal="distributed" vertical="center"/>
    </xf>
    <xf numFmtId="0" fontId="9" fillId="0" borderId="149" xfId="0" applyFont="1" applyBorder="1" applyAlignment="1">
      <alignment horizontal="distributed" vertical="center"/>
    </xf>
    <xf numFmtId="0" fontId="9" fillId="0" borderId="150" xfId="0" applyFont="1" applyBorder="1" applyAlignment="1">
      <alignment horizontal="distributed" vertical="center"/>
    </xf>
    <xf numFmtId="0" fontId="9" fillId="0" borderId="151" xfId="0" applyFont="1" applyBorder="1" applyAlignment="1">
      <alignment horizontal="center"/>
    </xf>
    <xf numFmtId="0" fontId="9" fillId="0" borderId="124" xfId="0" applyFont="1" applyBorder="1" applyAlignment="1">
      <alignment horizontal="center"/>
    </xf>
    <xf numFmtId="0" fontId="9" fillId="0" borderId="123" xfId="0" applyFont="1" applyBorder="1" applyAlignment="1">
      <alignment horizontal="center" vertical="center"/>
    </xf>
    <xf numFmtId="0" fontId="9" fillId="0" borderId="152" xfId="0" applyFont="1" applyBorder="1" applyAlignment="1">
      <alignment horizontal="center" vertical="center"/>
    </xf>
    <xf numFmtId="0" fontId="9" fillId="0" borderId="153" xfId="0" applyFont="1" applyBorder="1" applyAlignment="1">
      <alignment horizontal="center" vertical="center"/>
    </xf>
    <xf numFmtId="0" fontId="11" fillId="0" borderId="118" xfId="0" applyFont="1" applyBorder="1" applyAlignment="1">
      <alignment vertical="center"/>
    </xf>
    <xf numFmtId="3" fontId="9" fillId="0" borderId="118" xfId="0" applyNumberFormat="1" applyFont="1" applyBorder="1" applyAlignment="1">
      <alignment vertical="center"/>
    </xf>
    <xf numFmtId="3" fontId="9" fillId="0" borderId="154" xfId="0" applyNumberFormat="1" applyFont="1" applyBorder="1" applyAlignment="1">
      <alignment vertical="center"/>
    </xf>
    <xf numFmtId="0" fontId="9" fillId="0" borderId="89" xfId="0" applyFont="1" applyBorder="1"/>
    <xf numFmtId="3" fontId="9" fillId="0" borderId="155" xfId="0" applyNumberFormat="1" applyFont="1" applyBorder="1" applyAlignment="1">
      <alignment vertical="center"/>
    </xf>
    <xf numFmtId="0" fontId="9" fillId="0" borderId="156" xfId="0" applyFont="1" applyBorder="1" applyAlignment="1">
      <alignment horizontal="center" vertical="center"/>
    </xf>
    <xf numFmtId="0" fontId="9" fillId="0" borderId="135" xfId="0" applyFont="1" applyBorder="1" applyAlignment="1">
      <alignment vertical="center"/>
    </xf>
    <xf numFmtId="0" fontId="9" fillId="0" borderId="136" xfId="0" applyFont="1" applyBorder="1" applyAlignment="1">
      <alignment vertical="center"/>
    </xf>
    <xf numFmtId="0" fontId="11" fillId="0" borderId="157" xfId="0" applyFont="1" applyBorder="1" applyAlignment="1">
      <alignment vertical="center"/>
    </xf>
    <xf numFmtId="0" fontId="11" fillId="0" borderId="158" xfId="0" applyFont="1" applyBorder="1" applyAlignment="1">
      <alignment vertical="center"/>
    </xf>
    <xf numFmtId="0" fontId="9" fillId="0" borderId="159" xfId="0" applyFont="1" applyBorder="1" applyAlignment="1">
      <alignment vertical="center"/>
    </xf>
    <xf numFmtId="3" fontId="9" fillId="0" borderId="160" xfId="0" applyNumberFormat="1" applyFont="1" applyBorder="1" applyAlignment="1">
      <alignment vertical="center"/>
    </xf>
    <xf numFmtId="0" fontId="9" fillId="0" borderId="161" xfId="0" applyFont="1" applyBorder="1"/>
    <xf numFmtId="0" fontId="9" fillId="0" borderId="162" xfId="0" applyFont="1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0" fontId="9" fillId="0" borderId="12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163" xfId="0" applyFont="1" applyBorder="1" applyAlignment="1">
      <alignment vertical="center"/>
    </xf>
    <xf numFmtId="0" fontId="11" fillId="0" borderId="164" xfId="0" applyFont="1" applyBorder="1" applyAlignment="1">
      <alignment vertical="center"/>
    </xf>
    <xf numFmtId="0" fontId="9" fillId="0" borderId="165" xfId="0" applyFont="1" applyBorder="1" applyAlignment="1">
      <alignment vertical="center"/>
    </xf>
    <xf numFmtId="3" fontId="9" fillId="0" borderId="166" xfId="0" applyNumberFormat="1" applyFont="1" applyBorder="1" applyAlignment="1">
      <alignment vertical="center"/>
    </xf>
    <xf numFmtId="0" fontId="9" fillId="0" borderId="167" xfId="0" applyFont="1" applyBorder="1"/>
    <xf numFmtId="0" fontId="9" fillId="0" borderId="168" xfId="0" applyFont="1" applyBorder="1" applyAlignment="1">
      <alignment vertical="center"/>
    </xf>
    <xf numFmtId="0" fontId="9" fillId="0" borderId="169" xfId="0" applyFont="1" applyBorder="1" applyAlignment="1">
      <alignment horizontal="center" vertical="center"/>
    </xf>
    <xf numFmtId="0" fontId="9" fillId="0" borderId="170" xfId="0" applyFont="1" applyBorder="1" applyAlignment="1">
      <alignment horizontal="center" vertical="center"/>
    </xf>
    <xf numFmtId="0" fontId="9" fillId="0" borderId="171" xfId="0" applyFont="1" applyBorder="1" applyAlignment="1">
      <alignment vertical="center"/>
    </xf>
    <xf numFmtId="0" fontId="9" fillId="0" borderId="138" xfId="0" applyFont="1" applyBorder="1" applyAlignment="1">
      <alignment vertical="center"/>
    </xf>
    <xf numFmtId="0" fontId="9" fillId="0" borderId="172" xfId="0" applyFont="1" applyBorder="1" applyAlignment="1">
      <alignment vertical="center"/>
    </xf>
    <xf numFmtId="0" fontId="11" fillId="0" borderId="171" xfId="0" applyFont="1" applyBorder="1" applyAlignment="1">
      <alignment vertical="center"/>
    </xf>
    <xf numFmtId="0" fontId="11" fillId="0" borderId="172" xfId="0" applyFont="1" applyBorder="1" applyAlignment="1">
      <alignment vertical="center"/>
    </xf>
    <xf numFmtId="0" fontId="11" fillId="0" borderId="173" xfId="0" applyFont="1" applyBorder="1" applyAlignment="1">
      <alignment vertical="center"/>
    </xf>
    <xf numFmtId="0" fontId="11" fillId="0" borderId="174" xfId="0" applyFont="1" applyBorder="1" applyAlignment="1">
      <alignment vertical="center"/>
    </xf>
    <xf numFmtId="0" fontId="9" fillId="0" borderId="175" xfId="0" applyFont="1" applyBorder="1" applyAlignment="1">
      <alignment vertical="center"/>
    </xf>
    <xf numFmtId="3" fontId="9" fillId="0" borderId="174" xfId="0" applyNumberFormat="1" applyFont="1" applyBorder="1" applyAlignment="1">
      <alignment vertical="center"/>
    </xf>
    <xf numFmtId="3" fontId="9" fillId="0" borderId="176" xfId="0" applyNumberFormat="1" applyFont="1" applyBorder="1" applyAlignment="1">
      <alignment vertical="center"/>
    </xf>
    <xf numFmtId="0" fontId="9" fillId="0" borderId="177" xfId="0" applyFont="1" applyBorder="1"/>
    <xf numFmtId="0" fontId="9" fillId="0" borderId="178" xfId="0" applyFont="1" applyBorder="1"/>
    <xf numFmtId="3" fontId="9" fillId="0" borderId="179" xfId="0" applyNumberFormat="1" applyFont="1" applyBorder="1" applyAlignment="1">
      <alignment vertical="center"/>
    </xf>
    <xf numFmtId="0" fontId="9" fillId="0" borderId="3" xfId="0" applyFont="1" applyBorder="1"/>
    <xf numFmtId="0" fontId="9" fillId="2" borderId="0" xfId="0" applyFont="1" applyFill="1"/>
    <xf numFmtId="0" fontId="9" fillId="0" borderId="0" xfId="0" applyFont="1" applyBorder="1"/>
    <xf numFmtId="0" fontId="9" fillId="0" borderId="180" xfId="0" applyFont="1" applyBorder="1"/>
    <xf numFmtId="0" fontId="12" fillId="2" borderId="0" xfId="0" applyFont="1" applyFill="1"/>
    <xf numFmtId="0" fontId="5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38" fontId="13" fillId="2" borderId="73" xfId="2" applyFont="1" applyFill="1" applyBorder="1" applyAlignment="1">
      <alignment horizontal="center" vertical="center"/>
    </xf>
    <xf numFmtId="38" fontId="14" fillId="2" borderId="74" xfId="2" applyFont="1" applyFill="1" applyBorder="1" applyAlignment="1">
      <alignment horizontal="center" vertical="center"/>
    </xf>
    <xf numFmtId="38" fontId="14" fillId="2" borderId="75" xfId="2" applyFont="1" applyFill="1" applyBorder="1" applyAlignment="1">
      <alignment horizontal="center" vertical="center"/>
    </xf>
    <xf numFmtId="38" fontId="14" fillId="2" borderId="76" xfId="2" applyFont="1" applyFill="1" applyBorder="1" applyAlignment="1">
      <alignment horizontal="distributed" vertical="center"/>
    </xf>
    <xf numFmtId="38" fontId="14" fillId="2" borderId="181" xfId="2" applyFont="1" applyFill="1" applyBorder="1" applyAlignment="1">
      <alignment horizontal="distributed" vertical="center"/>
    </xf>
    <xf numFmtId="38" fontId="14" fillId="2" borderId="107" xfId="2" applyFont="1" applyFill="1" applyBorder="1" applyAlignment="1">
      <alignment horizontal="distributed" vertical="center"/>
    </xf>
    <xf numFmtId="38" fontId="14" fillId="2" borderId="79" xfId="2" applyFont="1" applyFill="1" applyBorder="1" applyAlignment="1">
      <alignment horizontal="distributed" vertical="center"/>
    </xf>
    <xf numFmtId="38" fontId="14" fillId="2" borderId="78" xfId="2" applyFont="1" applyFill="1" applyBorder="1" applyAlignment="1">
      <alignment horizontal="distributed" vertical="center"/>
    </xf>
    <xf numFmtId="38" fontId="14" fillId="2" borderId="80" xfId="2" applyFont="1" applyFill="1" applyBorder="1" applyAlignment="1">
      <alignment horizontal="distributed" vertical="center"/>
    </xf>
    <xf numFmtId="38" fontId="14" fillId="2" borderId="182" xfId="2" applyFont="1" applyFill="1" applyBorder="1" applyAlignment="1">
      <alignment horizontal="center" vertical="center"/>
    </xf>
    <xf numFmtId="38" fontId="14" fillId="2" borderId="183" xfId="2" applyFont="1" applyFill="1" applyBorder="1" applyAlignment="1">
      <alignment horizontal="center" vertical="center"/>
    </xf>
    <xf numFmtId="38" fontId="15" fillId="2" borderId="84" xfId="2" applyFont="1" applyFill="1" applyBorder="1" applyAlignment="1">
      <alignment vertical="center"/>
    </xf>
    <xf numFmtId="38" fontId="15" fillId="2" borderId="184" xfId="2" applyFont="1" applyFill="1" applyBorder="1" applyAlignment="1">
      <alignment vertical="center"/>
    </xf>
    <xf numFmtId="38" fontId="15" fillId="2" borderId="118" xfId="2" applyFont="1" applyFill="1" applyBorder="1" applyAlignment="1">
      <alignment vertical="center"/>
    </xf>
    <xf numFmtId="38" fontId="15" fillId="2" borderId="87" xfId="2" applyFont="1" applyFill="1" applyBorder="1" applyAlignment="1">
      <alignment vertical="center"/>
    </xf>
    <xf numFmtId="38" fontId="15" fillId="2" borderId="88" xfId="2" applyFont="1" applyFill="1" applyBorder="1" applyAlignment="1">
      <alignment vertical="center"/>
    </xf>
    <xf numFmtId="38" fontId="15" fillId="2" borderId="83" xfId="2" applyFont="1" applyFill="1" applyBorder="1" applyAlignment="1">
      <alignment vertical="center"/>
    </xf>
    <xf numFmtId="38" fontId="14" fillId="2" borderId="185" xfId="2" applyFont="1" applyFill="1" applyBorder="1" applyAlignment="1">
      <alignment horizontal="center" vertical="center"/>
    </xf>
    <xf numFmtId="38" fontId="14" fillId="2" borderId="186" xfId="2" applyFont="1" applyFill="1" applyBorder="1" applyAlignment="1">
      <alignment horizontal="center" vertical="center"/>
    </xf>
    <xf numFmtId="38" fontId="15" fillId="2" borderId="92" xfId="2" applyFont="1" applyFill="1" applyBorder="1" applyAlignment="1">
      <alignment vertical="center"/>
    </xf>
    <xf numFmtId="38" fontId="15" fillId="2" borderId="187" xfId="2" applyFont="1" applyFill="1" applyBorder="1" applyAlignment="1">
      <alignment vertical="center"/>
    </xf>
    <xf numFmtId="38" fontId="15" fillId="2" borderId="188" xfId="2" applyFont="1" applyFill="1" applyBorder="1" applyAlignment="1">
      <alignment vertical="center"/>
    </xf>
    <xf numFmtId="38" fontId="15" fillId="2" borderId="95" xfId="2" applyFont="1" applyFill="1" applyBorder="1" applyAlignment="1">
      <alignment vertical="center"/>
    </xf>
    <xf numFmtId="38" fontId="15" fillId="2" borderId="96" xfId="2" applyFont="1" applyFill="1" applyBorder="1" applyAlignment="1">
      <alignment vertical="center"/>
    </xf>
    <xf numFmtId="38" fontId="15" fillId="2" borderId="97" xfId="2" applyFont="1" applyFill="1" applyBorder="1" applyAlignment="1">
      <alignment vertical="center"/>
    </xf>
    <xf numFmtId="38" fontId="14" fillId="2" borderId="189" xfId="2" applyFont="1" applyFill="1" applyBorder="1" applyAlignment="1">
      <alignment horizontal="center" vertical="center"/>
    </xf>
    <xf numFmtId="38" fontId="9" fillId="2" borderId="190" xfId="2" applyFont="1" applyFill="1" applyBorder="1" applyAlignment="1">
      <alignment horizontal="center" vertical="center"/>
    </xf>
    <xf numFmtId="38" fontId="15" fillId="2" borderId="191" xfId="2" applyFont="1" applyFill="1" applyBorder="1" applyAlignment="1">
      <alignment vertical="center"/>
    </xf>
    <xf numFmtId="38" fontId="15" fillId="2" borderId="192" xfId="2" applyFont="1" applyFill="1" applyBorder="1" applyAlignment="1">
      <alignment vertical="center"/>
    </xf>
    <xf numFmtId="38" fontId="15" fillId="2" borderId="193" xfId="2" applyFont="1" applyFill="1" applyBorder="1" applyAlignment="1">
      <alignment vertical="center"/>
    </xf>
    <xf numFmtId="38" fontId="15" fillId="2" borderId="194" xfId="2" applyFont="1" applyFill="1" applyBorder="1" applyAlignment="1">
      <alignment vertical="center"/>
    </xf>
    <xf numFmtId="38" fontId="15" fillId="2" borderId="195" xfId="2" applyFont="1" applyFill="1" applyBorder="1" applyAlignment="1">
      <alignment vertical="center"/>
    </xf>
    <xf numFmtId="38" fontId="15" fillId="2" borderId="196" xfId="2" applyFont="1" applyFill="1" applyBorder="1" applyAlignment="1">
      <alignment vertical="center"/>
    </xf>
    <xf numFmtId="38" fontId="14" fillId="2" borderId="197" xfId="2" applyFont="1" applyFill="1" applyBorder="1" applyAlignment="1">
      <alignment horizontal="center" vertical="center"/>
    </xf>
    <xf numFmtId="38" fontId="9" fillId="2" borderId="198" xfId="2" applyFont="1" applyFill="1" applyBorder="1" applyAlignment="1">
      <alignment horizontal="center" vertical="center"/>
    </xf>
    <xf numFmtId="38" fontId="15" fillId="2" borderId="101" xfId="2" applyFont="1" applyFill="1" applyBorder="1" applyAlignment="1">
      <alignment vertical="center"/>
    </xf>
    <xf numFmtId="38" fontId="15" fillId="2" borderId="199" xfId="2" applyFont="1" applyFill="1" applyBorder="1" applyAlignment="1">
      <alignment vertical="center"/>
    </xf>
    <xf numFmtId="38" fontId="15" fillId="2" borderId="200" xfId="2" applyFont="1" applyFill="1" applyBorder="1" applyAlignment="1">
      <alignment vertical="center"/>
    </xf>
    <xf numFmtId="38" fontId="15" fillId="2" borderId="140" xfId="2" applyFont="1" applyFill="1" applyBorder="1" applyAlignment="1">
      <alignment vertical="center"/>
    </xf>
    <xf numFmtId="38" fontId="15" fillId="2" borderId="103" xfId="2" applyFont="1" applyFill="1" applyBorder="1" applyAlignment="1">
      <alignment vertical="center"/>
    </xf>
    <xf numFmtId="38" fontId="15" fillId="2" borderId="116" xfId="2" applyFont="1" applyFill="1" applyBorder="1" applyAlignment="1">
      <alignment vertical="center"/>
    </xf>
    <xf numFmtId="38" fontId="14" fillId="2" borderId="81" xfId="2" applyFont="1" applyFill="1" applyBorder="1" applyAlignment="1">
      <alignment horizontal="distributed" vertical="center"/>
    </xf>
    <xf numFmtId="38" fontId="14" fillId="2" borderId="106" xfId="2" applyFont="1" applyFill="1" applyBorder="1" applyAlignment="1">
      <alignment horizontal="distributed" vertical="center"/>
    </xf>
    <xf numFmtId="38" fontId="14" fillId="2" borderId="123" xfId="2" applyFont="1" applyFill="1" applyBorder="1" applyAlignment="1">
      <alignment horizontal="distributed" vertical="center"/>
    </xf>
    <xf numFmtId="38" fontId="14" fillId="2" borderId="148" xfId="2" applyFont="1" applyFill="1" applyBorder="1" applyAlignment="1">
      <alignment horizontal="distributed" vertical="center"/>
    </xf>
    <xf numFmtId="38" fontId="14" fillId="2" borderId="149" xfId="2" applyFont="1" applyFill="1" applyBorder="1" applyAlignment="1">
      <alignment horizontal="distributed" vertical="center"/>
    </xf>
    <xf numFmtId="38" fontId="14" fillId="2" borderId="201" xfId="2" applyFont="1" applyFill="1" applyBorder="1" applyAlignment="1">
      <alignment horizontal="distributed" vertical="center"/>
    </xf>
    <xf numFmtId="0" fontId="9" fillId="0" borderId="202" xfId="0" applyFont="1" applyBorder="1" applyAlignment="1">
      <alignment horizontal="distributed" vertical="center"/>
    </xf>
    <xf numFmtId="38" fontId="14" fillId="2" borderId="89" xfId="2" applyFont="1" applyFill="1" applyBorder="1" applyAlignment="1">
      <alignment vertical="center"/>
    </xf>
    <xf numFmtId="38" fontId="14" fillId="2" borderId="84" xfId="2" applyFont="1" applyFill="1" applyBorder="1" applyAlignment="1">
      <alignment vertical="center"/>
    </xf>
    <xf numFmtId="38" fontId="14" fillId="2" borderId="184" xfId="2" applyFont="1" applyFill="1" applyBorder="1" applyAlignment="1">
      <alignment vertical="center"/>
    </xf>
    <xf numFmtId="38" fontId="14" fillId="2" borderId="203" xfId="2" applyFont="1" applyFill="1" applyBorder="1" applyAlignment="1">
      <alignment vertical="center"/>
    </xf>
    <xf numFmtId="38" fontId="15" fillId="2" borderId="204" xfId="2" applyFont="1" applyFill="1" applyBorder="1" applyAlignment="1">
      <alignment vertical="center"/>
    </xf>
    <xf numFmtId="38" fontId="15" fillId="2" borderId="183" xfId="2" applyFont="1" applyFill="1" applyBorder="1" applyAlignment="1">
      <alignment horizontal="center" vertical="center"/>
    </xf>
    <xf numFmtId="38" fontId="14" fillId="2" borderId="98" xfId="2" applyFont="1" applyFill="1" applyBorder="1" applyAlignment="1">
      <alignment vertical="center"/>
    </xf>
    <xf numFmtId="38" fontId="14" fillId="2" borderId="92" xfId="2" applyFont="1" applyFill="1" applyBorder="1" applyAlignment="1">
      <alignment vertical="center"/>
    </xf>
    <xf numFmtId="38" fontId="14" fillId="2" borderId="187" xfId="2" applyFont="1" applyFill="1" applyBorder="1" applyAlignment="1">
      <alignment vertical="center"/>
    </xf>
    <xf numFmtId="38" fontId="14" fillId="2" borderId="205" xfId="2" applyFont="1" applyFill="1" applyBorder="1" applyAlignment="1">
      <alignment vertical="center"/>
    </xf>
    <xf numFmtId="38" fontId="15" fillId="2" borderId="206" xfId="2" applyFont="1" applyFill="1" applyBorder="1" applyAlignment="1">
      <alignment vertical="center"/>
    </xf>
    <xf numFmtId="38" fontId="15" fillId="2" borderId="186" xfId="2" applyFont="1" applyFill="1" applyBorder="1" applyAlignment="1">
      <alignment horizontal="center" vertical="center"/>
    </xf>
    <xf numFmtId="38" fontId="14" fillId="2" borderId="207" xfId="2" applyFont="1" applyFill="1" applyBorder="1" applyAlignment="1">
      <alignment vertical="center"/>
    </xf>
    <xf numFmtId="38" fontId="14" fillId="2" borderId="208" xfId="2" applyFont="1" applyFill="1" applyBorder="1" applyAlignment="1">
      <alignment vertical="center"/>
    </xf>
    <xf numFmtId="38" fontId="14" fillId="2" borderId="191" xfId="2" applyFont="1" applyFill="1" applyBorder="1" applyAlignment="1">
      <alignment vertical="center"/>
    </xf>
    <xf numFmtId="38" fontId="14" fillId="2" borderId="192" xfId="2" applyFont="1" applyFill="1" applyBorder="1" applyAlignment="1">
      <alignment vertical="center"/>
    </xf>
    <xf numFmtId="38" fontId="14" fillId="2" borderId="209" xfId="2" applyFont="1" applyFill="1" applyBorder="1" applyAlignment="1">
      <alignment vertical="center"/>
    </xf>
    <xf numFmtId="38" fontId="15" fillId="2" borderId="210" xfId="2" applyFont="1" applyFill="1" applyBorder="1" applyAlignment="1">
      <alignment vertical="center"/>
    </xf>
    <xf numFmtId="38" fontId="15" fillId="2" borderId="211" xfId="2" applyFont="1" applyFill="1" applyBorder="1" applyAlignment="1">
      <alignment vertical="center"/>
    </xf>
    <xf numFmtId="38" fontId="15" fillId="2" borderId="212" xfId="2" applyFont="1" applyFill="1" applyBorder="1" applyAlignment="1">
      <alignment vertical="center"/>
    </xf>
    <xf numFmtId="38" fontId="15" fillId="2" borderId="213" xfId="2" applyFont="1" applyFill="1" applyBorder="1" applyAlignment="1">
      <alignment vertical="center"/>
    </xf>
    <xf numFmtId="38" fontId="15" fillId="2" borderId="214" xfId="2" applyFont="1" applyFill="1" applyBorder="1" applyAlignment="1">
      <alignment horizontal="center" vertical="center"/>
    </xf>
    <xf numFmtId="38" fontId="15" fillId="2" borderId="215" xfId="2" applyFont="1" applyFill="1" applyBorder="1" applyAlignment="1">
      <alignment vertical="center"/>
    </xf>
    <xf numFmtId="38" fontId="15" fillId="2" borderId="216" xfId="2" applyFont="1" applyFill="1" applyBorder="1" applyAlignment="1">
      <alignment vertical="center"/>
    </xf>
    <xf numFmtId="38" fontId="15" fillId="2" borderId="217" xfId="2" applyFont="1" applyFill="1" applyBorder="1" applyAlignment="1">
      <alignment vertical="center"/>
    </xf>
    <xf numFmtId="38" fontId="14" fillId="2" borderId="178" xfId="2" applyFont="1" applyFill="1" applyBorder="1" applyAlignment="1">
      <alignment vertical="center"/>
    </xf>
    <xf numFmtId="38" fontId="14" fillId="2" borderId="101" xfId="2" applyFont="1" applyFill="1" applyBorder="1" applyAlignment="1">
      <alignment vertical="center"/>
    </xf>
    <xf numFmtId="38" fontId="14" fillId="2" borderId="199" xfId="2" applyFont="1" applyFill="1" applyBorder="1" applyAlignment="1">
      <alignment vertical="center"/>
    </xf>
    <xf numFmtId="38" fontId="14" fillId="2" borderId="218" xfId="2" applyFont="1" applyFill="1" applyBorder="1" applyAlignment="1">
      <alignment vertical="center"/>
    </xf>
    <xf numFmtId="38" fontId="15" fillId="2" borderId="219" xfId="2" applyFont="1" applyFill="1" applyBorder="1" applyAlignment="1">
      <alignment vertical="center"/>
    </xf>
    <xf numFmtId="38" fontId="15" fillId="2" borderId="220" xfId="2" applyFont="1" applyFill="1" applyBorder="1" applyAlignment="1">
      <alignment vertical="center"/>
    </xf>
    <xf numFmtId="38" fontId="15" fillId="2" borderId="221" xfId="2" applyFont="1" applyFill="1" applyBorder="1" applyAlignment="1">
      <alignment vertical="center"/>
    </xf>
    <xf numFmtId="38" fontId="15" fillId="2" borderId="222" xfId="2" applyFont="1" applyFill="1" applyBorder="1" applyAlignment="1">
      <alignment vertical="center"/>
    </xf>
    <xf numFmtId="38" fontId="15" fillId="2" borderId="223" xfId="2" applyFont="1" applyFill="1" applyBorder="1" applyAlignment="1">
      <alignment horizontal="center" vertical="center"/>
    </xf>
    <xf numFmtId="38" fontId="14" fillId="2" borderId="77" xfId="2" applyFont="1" applyFill="1" applyBorder="1" applyAlignment="1">
      <alignment horizontal="distributed" vertical="center"/>
    </xf>
    <xf numFmtId="38" fontId="14" fillId="2" borderId="122" xfId="2" applyFont="1" applyFill="1" applyBorder="1" applyAlignment="1">
      <alignment horizontal="distributed" vertical="center"/>
    </xf>
    <xf numFmtId="38" fontId="14" fillId="2" borderId="129" xfId="2" applyFont="1" applyFill="1" applyBorder="1" applyAlignment="1">
      <alignment horizontal="distributed" vertical="center"/>
    </xf>
    <xf numFmtId="38" fontId="14" fillId="2" borderId="124" xfId="2" applyFont="1" applyFill="1" applyBorder="1" applyAlignment="1">
      <alignment horizontal="distributed" vertical="center"/>
    </xf>
    <xf numFmtId="38" fontId="14" fillId="2" borderId="224" xfId="2" applyFont="1" applyFill="1" applyBorder="1" applyAlignment="1">
      <alignment horizontal="distributed" vertical="center"/>
    </xf>
    <xf numFmtId="38" fontId="14" fillId="2" borderId="225" xfId="2" applyFont="1" applyFill="1" applyBorder="1" applyAlignment="1">
      <alignment horizontal="distributed" vertical="center"/>
    </xf>
    <xf numFmtId="38" fontId="14" fillId="2" borderId="164" xfId="2" applyFont="1" applyFill="1" applyBorder="1" applyAlignment="1">
      <alignment horizontal="distributed" vertical="center"/>
    </xf>
    <xf numFmtId="38" fontId="14" fillId="2" borderId="226" xfId="2" applyFont="1" applyFill="1" applyBorder="1" applyAlignment="1">
      <alignment horizontal="distributed" vertical="center"/>
    </xf>
    <xf numFmtId="38" fontId="15" fillId="2" borderId="85" xfId="2" applyFont="1" applyFill="1" applyBorder="1" applyAlignment="1">
      <alignment vertical="center"/>
    </xf>
    <xf numFmtId="38" fontId="15" fillId="2" borderId="133" xfId="2" applyFont="1" applyFill="1" applyBorder="1" applyAlignment="1">
      <alignment vertical="center"/>
    </xf>
    <xf numFmtId="38" fontId="15" fillId="2" borderId="227" xfId="2" applyFont="1" applyFill="1" applyBorder="1" applyAlignment="1">
      <alignment vertical="center"/>
    </xf>
    <xf numFmtId="38" fontId="15" fillId="2" borderId="93" xfId="2" applyFont="1" applyFill="1" applyBorder="1" applyAlignment="1">
      <alignment vertical="center"/>
    </xf>
    <xf numFmtId="38" fontId="15" fillId="2" borderId="134" xfId="2" applyFont="1" applyFill="1" applyBorder="1" applyAlignment="1">
      <alignment vertical="center"/>
    </xf>
    <xf numFmtId="38" fontId="15" fillId="2" borderId="228" xfId="2" applyFont="1" applyFill="1" applyBorder="1" applyAlignment="1">
      <alignment vertical="center"/>
    </xf>
    <xf numFmtId="38" fontId="15" fillId="2" borderId="161" xfId="2" applyFont="1" applyFill="1" applyBorder="1" applyAlignment="1">
      <alignment vertical="center"/>
    </xf>
    <xf numFmtId="38" fontId="15" fillId="2" borderId="229" xfId="2" applyFont="1" applyFill="1" applyBorder="1" applyAlignment="1">
      <alignment vertical="center"/>
    </xf>
    <xf numFmtId="38" fontId="15" fillId="2" borderId="230" xfId="2" applyFont="1" applyFill="1" applyBorder="1" applyAlignment="1">
      <alignment vertical="center"/>
    </xf>
    <xf numFmtId="38" fontId="15" fillId="2" borderId="231" xfId="2" applyFont="1" applyFill="1" applyBorder="1" applyAlignment="1">
      <alignment vertical="center"/>
    </xf>
    <xf numFmtId="38" fontId="15" fillId="2" borderId="232" xfId="2" applyFont="1" applyFill="1" applyBorder="1" applyAlignment="1">
      <alignment vertical="center"/>
    </xf>
    <xf numFmtId="38" fontId="15" fillId="2" borderId="233" xfId="2" applyFont="1" applyFill="1" applyBorder="1" applyAlignment="1">
      <alignment vertical="center"/>
    </xf>
    <xf numFmtId="38" fontId="15" fillId="2" borderId="234" xfId="2" applyFont="1" applyFill="1" applyBorder="1" applyAlignment="1">
      <alignment vertical="center"/>
    </xf>
    <xf numFmtId="38" fontId="15" fillId="2" borderId="235" xfId="2" applyFont="1" applyFill="1" applyBorder="1" applyAlignment="1">
      <alignment vertical="center"/>
    </xf>
    <xf numFmtId="38" fontId="15" fillId="2" borderId="236" xfId="2" applyFont="1" applyFill="1" applyBorder="1" applyAlignment="1">
      <alignment vertical="center"/>
    </xf>
    <xf numFmtId="38" fontId="15" fillId="2" borderId="237" xfId="2" applyFont="1" applyFill="1" applyBorder="1" applyAlignment="1">
      <alignment vertical="center"/>
    </xf>
    <xf numFmtId="38" fontId="9" fillId="2" borderId="223" xfId="2" applyFont="1" applyFill="1" applyBorder="1" applyAlignment="1">
      <alignment horizontal="center" vertical="center"/>
    </xf>
    <xf numFmtId="38" fontId="15" fillId="2" borderId="104" xfId="2" applyFont="1" applyFill="1" applyBorder="1" applyAlignment="1">
      <alignment vertical="center"/>
    </xf>
    <xf numFmtId="38" fontId="15" fillId="2" borderId="102" xfId="2" applyFont="1" applyFill="1" applyBorder="1" applyAlignment="1">
      <alignment vertical="center"/>
    </xf>
    <xf numFmtId="38" fontId="15" fillId="2" borderId="238" xfId="2" applyFont="1" applyFill="1" applyBorder="1" applyAlignment="1">
      <alignment vertical="center"/>
    </xf>
    <xf numFmtId="38" fontId="15" fillId="2" borderId="239" xfId="2" applyFont="1" applyFill="1" applyBorder="1" applyAlignment="1">
      <alignment vertical="center"/>
    </xf>
    <xf numFmtId="38" fontId="15" fillId="2" borderId="240" xfId="2" applyFont="1" applyFill="1" applyBorder="1" applyAlignment="1">
      <alignment vertical="center"/>
    </xf>
    <xf numFmtId="38" fontId="15" fillId="2" borderId="241" xfId="2" applyFont="1" applyFill="1" applyBorder="1" applyAlignment="1">
      <alignment vertical="center"/>
    </xf>
    <xf numFmtId="38" fontId="13" fillId="2" borderId="0" xfId="2" applyFont="1" applyFill="1" applyBorder="1" applyAlignment="1">
      <alignment horizontal="center" vertical="center"/>
    </xf>
    <xf numFmtId="38" fontId="14" fillId="2" borderId="146" xfId="2" applyFont="1" applyFill="1" applyBorder="1" applyAlignment="1">
      <alignment horizontal="center" vertical="center"/>
    </xf>
    <xf numFmtId="38" fontId="14" fillId="2" borderId="147" xfId="2" applyFont="1" applyFill="1" applyBorder="1" applyAlignment="1">
      <alignment horizontal="center" vertical="center"/>
    </xf>
    <xf numFmtId="38" fontId="14" fillId="2" borderId="128" xfId="2" applyFont="1" applyFill="1" applyBorder="1" applyAlignment="1">
      <alignment horizontal="distributed" vertical="center"/>
    </xf>
    <xf numFmtId="38" fontId="14" fillId="2" borderId="242" xfId="2" applyFont="1" applyFill="1" applyBorder="1" applyAlignment="1">
      <alignment horizontal="center" vertical="center"/>
    </xf>
    <xf numFmtId="38" fontId="15" fillId="2" borderId="89" xfId="2" applyFont="1" applyFill="1" applyBorder="1" applyAlignment="1">
      <alignment vertical="center"/>
    </xf>
    <xf numFmtId="38" fontId="14" fillId="2" borderId="243" xfId="2" applyFont="1" applyFill="1" applyBorder="1" applyAlignment="1">
      <alignment horizontal="center" vertical="center"/>
    </xf>
    <xf numFmtId="38" fontId="15" fillId="2" borderId="244" xfId="2" applyFont="1" applyFill="1" applyBorder="1" applyAlignment="1">
      <alignment vertical="center"/>
    </xf>
    <xf numFmtId="38" fontId="15" fillId="2" borderId="98" xfId="2" applyFont="1" applyFill="1" applyBorder="1" applyAlignment="1">
      <alignment vertical="center"/>
    </xf>
    <xf numFmtId="38" fontId="14" fillId="2" borderId="245" xfId="2" applyFont="1" applyFill="1" applyBorder="1" applyAlignment="1">
      <alignment horizontal="center" vertical="center"/>
    </xf>
    <xf numFmtId="38" fontId="15" fillId="2" borderId="246" xfId="2" applyFont="1" applyFill="1" applyBorder="1" applyAlignment="1">
      <alignment vertical="center"/>
    </xf>
    <xf numFmtId="38" fontId="15" fillId="2" borderId="247" xfId="2" applyFont="1" applyFill="1" applyBorder="1" applyAlignment="1">
      <alignment vertical="center"/>
    </xf>
    <xf numFmtId="38" fontId="15" fillId="2" borderId="248" xfId="2" applyFont="1" applyFill="1" applyBorder="1" applyAlignment="1">
      <alignment vertical="center"/>
    </xf>
    <xf numFmtId="38" fontId="15" fillId="2" borderId="249" xfId="2" applyFont="1" applyFill="1" applyBorder="1" applyAlignment="1">
      <alignment vertical="center"/>
    </xf>
    <xf numFmtId="38" fontId="15" fillId="2" borderId="250" xfId="2" applyFont="1" applyFill="1" applyBorder="1" applyAlignment="1">
      <alignment vertical="center"/>
    </xf>
    <xf numFmtId="38" fontId="15" fillId="2" borderId="251" xfId="2" applyFont="1" applyFill="1" applyBorder="1" applyAlignment="1">
      <alignment vertical="center"/>
    </xf>
    <xf numFmtId="38" fontId="15" fillId="2" borderId="252" xfId="2" applyFont="1" applyFill="1" applyBorder="1" applyAlignment="1">
      <alignment vertical="center"/>
    </xf>
    <xf numFmtId="38" fontId="14" fillId="2" borderId="253" xfId="2" applyFont="1" applyFill="1" applyBorder="1" applyAlignment="1">
      <alignment horizontal="center" vertical="center"/>
    </xf>
    <xf numFmtId="38" fontId="9" fillId="2" borderId="254" xfId="2" applyFont="1" applyFill="1" applyBorder="1" applyAlignment="1">
      <alignment horizontal="center" vertical="center"/>
    </xf>
    <xf numFmtId="38" fontId="15" fillId="2" borderId="255" xfId="2" applyFont="1" applyFill="1" applyBorder="1" applyAlignment="1">
      <alignment vertical="center"/>
    </xf>
    <xf numFmtId="38" fontId="15" fillId="2" borderId="37" xfId="2" applyFont="1" applyFill="1" applyBorder="1" applyAlignment="1">
      <alignment vertical="center"/>
    </xf>
    <xf numFmtId="38" fontId="15" fillId="2" borderId="256" xfId="2" applyFont="1" applyFill="1" applyBorder="1" applyAlignment="1">
      <alignment vertical="center"/>
    </xf>
    <xf numFmtId="38" fontId="15" fillId="2" borderId="177" xfId="2" applyFont="1" applyFill="1" applyBorder="1" applyAlignment="1">
      <alignment vertical="center"/>
    </xf>
    <xf numFmtId="38" fontId="15" fillId="2" borderId="257" xfId="2" applyFont="1" applyFill="1" applyBorder="1" applyAlignment="1">
      <alignment vertical="center"/>
    </xf>
    <xf numFmtId="38" fontId="14" fillId="2" borderId="258" xfId="2" applyFont="1" applyFill="1" applyBorder="1" applyAlignment="1">
      <alignment horizontal="center" vertical="center"/>
    </xf>
    <xf numFmtId="38" fontId="14" fillId="2" borderId="121" xfId="2" applyFont="1" applyFill="1" applyBorder="1" applyAlignment="1">
      <alignment horizontal="center" vertical="center"/>
    </xf>
    <xf numFmtId="38" fontId="14" fillId="2" borderId="125" xfId="2" applyFont="1" applyFill="1" applyBorder="1" applyAlignment="1">
      <alignment horizontal="distributed" vertical="center"/>
    </xf>
    <xf numFmtId="38" fontId="14" fillId="2" borderId="259" xfId="2" applyFont="1" applyFill="1" applyBorder="1" applyAlignment="1">
      <alignment horizontal="distributed" vertical="center"/>
    </xf>
    <xf numFmtId="38" fontId="14" fillId="2" borderId="260" xfId="2" applyFont="1" applyFill="1" applyBorder="1" applyAlignment="1">
      <alignment horizontal="distributed" vertical="center"/>
    </xf>
    <xf numFmtId="38" fontId="14" fillId="2" borderId="261" xfId="2" applyFont="1" applyFill="1" applyBorder="1" applyAlignment="1">
      <alignment horizontal="distributed" vertical="center"/>
    </xf>
    <xf numFmtId="38" fontId="14" fillId="2" borderId="262" xfId="2" applyFont="1" applyFill="1" applyBorder="1" applyAlignment="1">
      <alignment horizontal="distributed" vertical="center"/>
    </xf>
    <xf numFmtId="38" fontId="14" fillId="2" borderId="263" xfId="2" applyFont="1" applyFill="1" applyBorder="1" applyAlignment="1">
      <alignment horizontal="distributed" vertical="center"/>
    </xf>
    <xf numFmtId="0" fontId="12" fillId="2" borderId="264" xfId="0" applyFont="1" applyFill="1" applyBorder="1" applyAlignment="1">
      <alignment vertical="center"/>
    </xf>
    <xf numFmtId="38" fontId="14" fillId="2" borderId="167" xfId="2" applyFont="1" applyFill="1" applyBorder="1" applyAlignment="1">
      <alignment horizontal="distributed" vertical="center"/>
    </xf>
    <xf numFmtId="38" fontId="14" fillId="2" borderId="265" xfId="2" applyFont="1" applyFill="1" applyBorder="1" applyAlignment="1">
      <alignment horizontal="distributed" vertical="center"/>
    </xf>
    <xf numFmtId="38" fontId="9" fillId="2" borderId="84" xfId="2" applyFont="1" applyFill="1" applyBorder="1" applyAlignment="1">
      <alignment vertical="center"/>
    </xf>
    <xf numFmtId="38" fontId="9" fillId="2" borderId="85" xfId="2" applyFont="1" applyFill="1" applyBorder="1" applyAlignment="1">
      <alignment vertical="center"/>
    </xf>
    <xf numFmtId="38" fontId="9" fillId="2" borderId="87" xfId="2" applyFont="1" applyFill="1" applyBorder="1" applyAlignment="1">
      <alignment vertical="center"/>
    </xf>
    <xf numFmtId="38" fontId="15" fillId="2" borderId="154" xfId="2" applyFont="1" applyFill="1" applyBorder="1" applyAlignment="1">
      <alignment vertical="center" shrinkToFit="1"/>
    </xf>
    <xf numFmtId="38" fontId="3" fillId="2" borderId="89" xfId="2" applyFont="1" applyFill="1" applyBorder="1" applyAlignment="1">
      <alignment vertical="center" shrinkToFit="1"/>
    </xf>
    <xf numFmtId="38" fontId="3" fillId="2" borderId="266" xfId="2" applyFont="1" applyFill="1" applyBorder="1" applyAlignment="1">
      <alignment vertical="center" shrinkToFit="1"/>
    </xf>
    <xf numFmtId="38" fontId="9" fillId="2" borderId="92" xfId="2" applyFont="1" applyFill="1" applyBorder="1" applyAlignment="1">
      <alignment vertical="center"/>
    </xf>
    <xf numFmtId="38" fontId="9" fillId="2" borderId="93" xfId="2" applyFont="1" applyFill="1" applyBorder="1" applyAlignment="1">
      <alignment vertical="center"/>
    </xf>
    <xf numFmtId="38" fontId="9" fillId="2" borderId="95" xfId="2" applyFont="1" applyFill="1" applyBorder="1" applyAlignment="1">
      <alignment vertical="center"/>
    </xf>
    <xf numFmtId="38" fontId="15" fillId="2" borderId="267" xfId="2" applyFont="1" applyFill="1" applyBorder="1" applyAlignment="1">
      <alignment vertical="center" shrinkToFit="1"/>
    </xf>
    <xf numFmtId="0" fontId="12" fillId="2" borderId="268" xfId="0" applyFont="1" applyFill="1" applyBorder="1" applyAlignment="1">
      <alignment vertical="center"/>
    </xf>
    <xf numFmtId="0" fontId="14" fillId="2" borderId="161" xfId="0" applyFont="1" applyFill="1" applyBorder="1" applyAlignment="1">
      <alignment vertical="center"/>
    </xf>
    <xf numFmtId="38" fontId="14" fillId="2" borderId="269" xfId="2" applyFont="1" applyFill="1" applyBorder="1" applyAlignment="1">
      <alignment vertical="center"/>
    </xf>
    <xf numFmtId="38" fontId="15" fillId="2" borderId="270" xfId="2" applyFont="1" applyFill="1" applyBorder="1" applyAlignment="1">
      <alignment vertical="center" shrinkToFit="1"/>
    </xf>
    <xf numFmtId="0" fontId="12" fillId="2" borderId="271" xfId="0" applyFont="1" applyFill="1" applyBorder="1" applyAlignment="1">
      <alignment vertical="center"/>
    </xf>
    <xf numFmtId="0" fontId="14" fillId="2" borderId="272" xfId="0" applyFont="1" applyFill="1" applyBorder="1" applyAlignment="1">
      <alignment vertical="center"/>
    </xf>
    <xf numFmtId="38" fontId="15" fillId="2" borderId="273" xfId="2" applyFont="1" applyFill="1" applyBorder="1" applyAlignment="1">
      <alignment vertical="center"/>
    </xf>
    <xf numFmtId="0" fontId="12" fillId="2" borderId="274" xfId="0" applyFont="1" applyFill="1" applyBorder="1" applyAlignment="1">
      <alignment vertical="center"/>
    </xf>
    <xf numFmtId="38" fontId="3" fillId="2" borderId="275" xfId="2" applyFont="1" applyFill="1" applyBorder="1" applyAlignment="1">
      <alignment vertical="center" shrinkToFit="1"/>
    </xf>
    <xf numFmtId="38" fontId="3" fillId="2" borderId="208" xfId="2" applyFont="1" applyFill="1" applyBorder="1" applyAlignment="1">
      <alignment vertical="center" shrinkToFit="1"/>
    </xf>
    <xf numFmtId="0" fontId="14" fillId="2" borderId="276" xfId="0" applyFont="1" applyFill="1" applyBorder="1" applyAlignment="1">
      <alignment vertical="center"/>
    </xf>
    <xf numFmtId="38" fontId="14" fillId="2" borderId="275" xfId="2" applyFont="1" applyFill="1" applyBorder="1" applyAlignment="1">
      <alignment vertical="center"/>
    </xf>
    <xf numFmtId="38" fontId="14" fillId="2" borderId="266" xfId="2" applyFont="1" applyFill="1" applyBorder="1" applyAlignment="1">
      <alignment vertical="center"/>
    </xf>
    <xf numFmtId="38" fontId="15" fillId="2" borderId="277" xfId="2" applyFont="1" applyFill="1" applyBorder="1" applyAlignment="1">
      <alignment vertical="center"/>
    </xf>
    <xf numFmtId="38" fontId="15" fillId="2" borderId="278" xfId="2" applyFont="1" applyFill="1" applyBorder="1" applyAlignment="1">
      <alignment vertical="center"/>
    </xf>
    <xf numFmtId="38" fontId="15" fillId="2" borderId="279" xfId="2" applyFont="1" applyFill="1" applyBorder="1" applyAlignment="1">
      <alignment vertical="center"/>
    </xf>
    <xf numFmtId="38" fontId="15" fillId="2" borderId="280" xfId="2" applyFont="1" applyFill="1" applyBorder="1" applyAlignment="1">
      <alignment vertical="center"/>
    </xf>
    <xf numFmtId="38" fontId="15" fillId="2" borderId="281" xfId="2" applyFont="1" applyFill="1" applyBorder="1" applyAlignment="1">
      <alignment vertical="center"/>
    </xf>
    <xf numFmtId="38" fontId="15" fillId="2" borderId="282" xfId="2" applyFont="1" applyFill="1" applyBorder="1" applyAlignment="1">
      <alignment vertical="center"/>
    </xf>
    <xf numFmtId="38" fontId="15" fillId="2" borderId="283" xfId="2" applyFont="1" applyFill="1" applyBorder="1" applyAlignment="1">
      <alignment vertical="center"/>
    </xf>
    <xf numFmtId="38" fontId="9" fillId="2" borderId="281" xfId="2" applyFont="1" applyFill="1" applyBorder="1" applyAlignment="1">
      <alignment vertical="center"/>
    </xf>
    <xf numFmtId="38" fontId="9" fillId="2" borderId="284" xfId="2" applyFont="1" applyFill="1" applyBorder="1" applyAlignment="1">
      <alignment vertical="center"/>
    </xf>
    <xf numFmtId="38" fontId="9" fillId="2" borderId="282" xfId="2" applyFont="1" applyFill="1" applyBorder="1" applyAlignment="1">
      <alignment vertical="center"/>
    </xf>
    <xf numFmtId="0" fontId="14" fillId="2" borderId="167" xfId="0" applyFont="1" applyFill="1" applyBorder="1" applyAlignment="1">
      <alignment vertical="center"/>
    </xf>
    <xf numFmtId="38" fontId="14" fillId="2" borderId="272" xfId="2" applyFont="1" applyFill="1" applyBorder="1" applyAlignment="1">
      <alignment vertical="center"/>
    </xf>
    <xf numFmtId="38" fontId="14" fillId="2" borderId="285" xfId="2" applyFont="1" applyFill="1" applyBorder="1" applyAlignment="1">
      <alignment vertical="center"/>
    </xf>
    <xf numFmtId="38" fontId="15" fillId="2" borderId="9" xfId="2" applyFont="1" applyFill="1" applyBorder="1" applyAlignment="1">
      <alignment vertical="center"/>
    </xf>
    <xf numFmtId="38" fontId="15" fillId="2" borderId="286" xfId="2" applyFont="1" applyFill="1" applyBorder="1" applyAlignment="1">
      <alignment vertical="center"/>
    </xf>
    <xf numFmtId="38" fontId="9" fillId="2" borderId="219" xfId="2" applyFont="1" applyFill="1" applyBorder="1" applyAlignment="1">
      <alignment vertical="center"/>
    </xf>
    <xf numFmtId="38" fontId="9" fillId="2" borderId="287" xfId="2" applyFont="1" applyFill="1" applyBorder="1" applyAlignment="1">
      <alignment vertical="center"/>
    </xf>
    <xf numFmtId="38" fontId="9" fillId="2" borderId="9" xfId="2" applyFont="1" applyFill="1" applyBorder="1" applyAlignment="1">
      <alignment vertical="center"/>
    </xf>
    <xf numFmtId="38" fontId="15" fillId="2" borderId="176" xfId="2" applyFont="1" applyFill="1" applyBorder="1" applyAlignment="1">
      <alignment vertical="center" shrinkToFit="1"/>
    </xf>
    <xf numFmtId="0" fontId="12" fillId="2" borderId="288" xfId="0" applyFont="1" applyFill="1" applyBorder="1" applyAlignment="1">
      <alignment vertical="center"/>
    </xf>
    <xf numFmtId="0" fontId="14" fillId="2" borderId="177" xfId="0" applyFont="1" applyFill="1" applyBorder="1" applyAlignment="1">
      <alignment vertical="center"/>
    </xf>
    <xf numFmtId="38" fontId="14" fillId="2" borderId="177" xfId="2" applyFont="1" applyFill="1" applyBorder="1" applyAlignment="1">
      <alignment vertical="center"/>
    </xf>
    <xf numFmtId="38" fontId="14" fillId="2" borderId="289" xfId="2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9" fillId="0" borderId="83" xfId="0" applyFont="1" applyBorder="1" applyAlignment="1">
      <alignment vertical="center"/>
    </xf>
    <xf numFmtId="0" fontId="9" fillId="2" borderId="92" xfId="0" applyFont="1" applyFill="1" applyBorder="1" applyAlignment="1">
      <alignment vertical="center"/>
    </xf>
    <xf numFmtId="0" fontId="9" fillId="0" borderId="97" xfId="0" applyFont="1" applyBorder="1" applyAlignment="1">
      <alignment vertical="center"/>
    </xf>
    <xf numFmtId="0" fontId="9" fillId="0" borderId="290" xfId="0" applyFont="1" applyBorder="1" applyAlignment="1">
      <alignment horizontal="distributed" vertical="center"/>
    </xf>
    <xf numFmtId="0" fontId="9" fillId="0" borderId="273" xfId="0" applyFont="1" applyBorder="1" applyAlignment="1">
      <alignment vertical="center"/>
    </xf>
    <xf numFmtId="0" fontId="9" fillId="2" borderId="84" xfId="0" applyFont="1" applyFill="1" applyBorder="1" applyAlignment="1">
      <alignment vertical="center"/>
    </xf>
    <xf numFmtId="0" fontId="9" fillId="0" borderId="277" xfId="0" applyFont="1" applyBorder="1" applyAlignment="1">
      <alignment vertical="center"/>
    </xf>
    <xf numFmtId="0" fontId="9" fillId="0" borderId="96" xfId="0" applyFont="1" applyBorder="1" applyAlignment="1">
      <alignment vertical="center"/>
    </xf>
    <xf numFmtId="0" fontId="9" fillId="0" borderId="97" xfId="0" applyFont="1" applyBorder="1" applyAlignment="1">
      <alignment horizontal="center" vertical="center"/>
    </xf>
    <xf numFmtId="0" fontId="9" fillId="0" borderId="291" xfId="0" applyFont="1" applyBorder="1" applyAlignment="1">
      <alignment vertical="center"/>
    </xf>
    <xf numFmtId="0" fontId="9" fillId="0" borderId="292" xfId="0" applyFont="1" applyBorder="1" applyAlignment="1">
      <alignment vertical="center"/>
    </xf>
    <xf numFmtId="0" fontId="9" fillId="0" borderId="293" xfId="0" applyFont="1" applyBorder="1" applyAlignment="1">
      <alignment vertical="center"/>
    </xf>
    <xf numFmtId="0" fontId="9" fillId="0" borderId="200" xfId="0" applyFont="1" applyBorder="1" applyAlignment="1">
      <alignment vertical="center"/>
    </xf>
    <xf numFmtId="0" fontId="9" fillId="0" borderId="103" xfId="0" applyFont="1" applyBorder="1" applyAlignment="1">
      <alignment vertical="center"/>
    </xf>
    <xf numFmtId="0" fontId="9" fillId="0" borderId="94" xfId="0" applyFont="1" applyBorder="1" applyAlignment="1">
      <alignment horizontal="distributed" vertical="center"/>
    </xf>
    <xf numFmtId="0" fontId="9" fillId="0" borderId="165" xfId="0" applyFont="1" applyBorder="1" applyAlignment="1">
      <alignment horizontal="distributed" vertical="center"/>
    </xf>
    <xf numFmtId="0" fontId="9" fillId="0" borderId="256" xfId="0" applyFont="1" applyBorder="1" applyAlignment="1">
      <alignment vertical="center" shrinkToFit="1"/>
    </xf>
    <xf numFmtId="0" fontId="9" fillId="0" borderId="167" xfId="0" applyFont="1" applyBorder="1" applyAlignment="1">
      <alignment horizontal="distributed" vertical="center"/>
    </xf>
    <xf numFmtId="0" fontId="9" fillId="0" borderId="294" xfId="0" applyFont="1" applyBorder="1" applyAlignment="1">
      <alignment horizontal="distributed" vertical="center"/>
    </xf>
    <xf numFmtId="0" fontId="9" fillId="0" borderId="295" xfId="0" applyFont="1" applyBorder="1" applyAlignment="1">
      <alignment vertical="center"/>
    </xf>
    <xf numFmtId="0" fontId="9" fillId="0" borderId="296" xfId="0" applyFont="1" applyBorder="1" applyAlignment="1">
      <alignment horizontal="distributed" vertical="center"/>
    </xf>
    <xf numFmtId="0" fontId="9" fillId="0" borderId="137" xfId="0" applyFont="1" applyBorder="1" applyAlignment="1">
      <alignment vertical="center"/>
    </xf>
    <xf numFmtId="0" fontId="9" fillId="0" borderId="128" xfId="0" applyFont="1" applyBorder="1" applyAlignment="1">
      <alignment horizontal="center" vertical="center"/>
    </xf>
    <xf numFmtId="3" fontId="11" fillId="0" borderId="154" xfId="0" applyNumberFormat="1" applyFont="1" applyBorder="1" applyAlignment="1">
      <alignment vertical="center"/>
    </xf>
    <xf numFmtId="3" fontId="9" fillId="0" borderId="84" xfId="0" applyNumberFormat="1" applyFont="1" applyBorder="1" applyAlignment="1">
      <alignment vertical="center"/>
    </xf>
    <xf numFmtId="3" fontId="9" fillId="0" borderId="83" xfId="0" applyNumberFormat="1" applyFont="1" applyBorder="1" applyAlignment="1">
      <alignment vertical="center"/>
    </xf>
    <xf numFmtId="0" fontId="9" fillId="0" borderId="157" xfId="0" applyFont="1" applyBorder="1" applyAlignment="1">
      <alignment vertical="center"/>
    </xf>
    <xf numFmtId="3" fontId="11" fillId="0" borderId="267" xfId="0" applyNumberFormat="1" applyFont="1" applyFill="1" applyBorder="1" applyAlignment="1">
      <alignment vertical="center"/>
    </xf>
    <xf numFmtId="0" fontId="9" fillId="0" borderId="91" xfId="0" applyFont="1" applyBorder="1" applyAlignment="1">
      <alignment vertical="center"/>
    </xf>
    <xf numFmtId="0" fontId="9" fillId="0" borderId="163" xfId="0" applyFont="1" applyBorder="1" applyAlignment="1">
      <alignment vertical="center"/>
    </xf>
    <xf numFmtId="3" fontId="11" fillId="0" borderId="270" xfId="0" applyNumberFormat="1" applyFont="1" applyBorder="1" applyAlignment="1">
      <alignment vertical="center"/>
    </xf>
    <xf numFmtId="0" fontId="9" fillId="0" borderId="73" xfId="0" applyFont="1" applyBorder="1" applyAlignment="1">
      <alignment vertical="center"/>
    </xf>
    <xf numFmtId="0" fontId="9" fillId="0" borderId="173" xfId="0" applyFont="1" applyBorder="1" applyAlignment="1">
      <alignment vertical="center"/>
    </xf>
    <xf numFmtId="3" fontId="11" fillId="0" borderId="297" xfId="0" applyNumberFormat="1" applyFont="1" applyBorder="1" applyAlignment="1">
      <alignment vertical="center"/>
    </xf>
    <xf numFmtId="3" fontId="9" fillId="0" borderId="171" xfId="0" applyNumberFormat="1" applyFont="1" applyBorder="1" applyAlignment="1">
      <alignment vertical="center"/>
    </xf>
    <xf numFmtId="3" fontId="9" fillId="0" borderId="170" xfId="0" applyNumberFormat="1" applyFont="1" applyBorder="1" applyAlignment="1">
      <alignment vertical="center"/>
    </xf>
    <xf numFmtId="0" fontId="9" fillId="0" borderId="298" xfId="0" applyFont="1" applyBorder="1"/>
    <xf numFmtId="0" fontId="9" fillId="0" borderId="299" xfId="0" applyFont="1" applyBorder="1"/>
    <xf numFmtId="38" fontId="17" fillId="2" borderId="73" xfId="2" applyFont="1" applyFill="1" applyBorder="1" applyAlignment="1">
      <alignment horizontal="center" vertical="center"/>
    </xf>
    <xf numFmtId="38" fontId="18" fillId="2" borderId="74" xfId="2" applyFont="1" applyFill="1" applyBorder="1" applyAlignment="1">
      <alignment horizontal="center" vertical="center"/>
    </xf>
    <xf numFmtId="38" fontId="18" fillId="2" borderId="142" xfId="2" applyFont="1" applyFill="1" applyBorder="1" applyAlignment="1">
      <alignment horizontal="center" vertical="center"/>
    </xf>
    <xf numFmtId="38" fontId="18" fillId="2" borderId="290" xfId="2" applyFont="1" applyFill="1" applyBorder="1" applyAlignment="1">
      <alignment horizontal="distributed" vertical="center"/>
    </xf>
    <xf numFmtId="38" fontId="18" fillId="2" borderId="76" xfId="2" applyFont="1" applyFill="1" applyBorder="1" applyAlignment="1">
      <alignment horizontal="distributed" vertical="center"/>
    </xf>
    <xf numFmtId="38" fontId="18" fillId="2" borderId="181" xfId="2" applyFont="1" applyFill="1" applyBorder="1" applyAlignment="1">
      <alignment horizontal="distributed" vertical="center"/>
    </xf>
    <xf numFmtId="38" fontId="18" fillId="2" borderId="107" xfId="2" applyFont="1" applyFill="1" applyBorder="1" applyAlignment="1">
      <alignment horizontal="distributed" vertical="center"/>
    </xf>
    <xf numFmtId="38" fontId="18" fillId="2" borderId="79" xfId="2" applyFont="1" applyFill="1" applyBorder="1" applyAlignment="1">
      <alignment horizontal="distributed" vertical="center"/>
    </xf>
    <xf numFmtId="38" fontId="18" fillId="2" borderId="78" xfId="2" applyFont="1" applyFill="1" applyBorder="1" applyAlignment="1">
      <alignment horizontal="distributed" vertical="center"/>
    </xf>
    <xf numFmtId="38" fontId="18" fillId="2" borderId="80" xfId="2" applyFont="1" applyFill="1" applyBorder="1" applyAlignment="1">
      <alignment horizontal="distributed" vertical="center"/>
    </xf>
    <xf numFmtId="0" fontId="18" fillId="2" borderId="182" xfId="0" applyFont="1" applyFill="1" applyBorder="1" applyAlignment="1">
      <alignment horizontal="center" vertical="center"/>
    </xf>
    <xf numFmtId="0" fontId="18" fillId="2" borderId="204" xfId="0" applyFont="1" applyFill="1" applyBorder="1" applyAlignment="1">
      <alignment horizontal="center" vertical="center"/>
    </xf>
    <xf numFmtId="0" fontId="18" fillId="2" borderId="273" xfId="0" applyFont="1" applyFill="1" applyBorder="1" applyAlignment="1">
      <alignment vertical="center"/>
    </xf>
    <xf numFmtId="0" fontId="18" fillId="2" borderId="84" xfId="0" applyFont="1" applyFill="1" applyBorder="1" applyAlignment="1">
      <alignment vertical="center"/>
    </xf>
    <xf numFmtId="0" fontId="18" fillId="2" borderId="184" xfId="0" applyFont="1" applyFill="1" applyBorder="1" applyAlignment="1">
      <alignment vertical="center"/>
    </xf>
    <xf numFmtId="0" fontId="18" fillId="2" borderId="300" xfId="0" applyFont="1" applyFill="1" applyBorder="1" applyAlignment="1">
      <alignment vertical="center"/>
    </xf>
    <xf numFmtId="0" fontId="18" fillId="2" borderId="87" xfId="0" applyFont="1" applyFill="1" applyBorder="1" applyAlignment="1">
      <alignment vertical="center"/>
    </xf>
    <xf numFmtId="0" fontId="18" fillId="2" borderId="88" xfId="0" applyFont="1" applyFill="1" applyBorder="1" applyAlignment="1">
      <alignment vertical="center"/>
    </xf>
    <xf numFmtId="0" fontId="19" fillId="2" borderId="84" xfId="0" applyFont="1" applyFill="1" applyBorder="1" applyAlignment="1">
      <alignment vertical="center"/>
    </xf>
    <xf numFmtId="0" fontId="18" fillId="2" borderId="83" xfId="0" applyFont="1" applyFill="1" applyBorder="1" applyAlignment="1">
      <alignment vertical="center"/>
    </xf>
    <xf numFmtId="0" fontId="18" fillId="2" borderId="185" xfId="0" applyFont="1" applyFill="1" applyBorder="1" applyAlignment="1">
      <alignment horizontal="center" vertical="center"/>
    </xf>
    <xf numFmtId="0" fontId="18" fillId="2" borderId="206" xfId="0" applyFont="1" applyFill="1" applyBorder="1" applyAlignment="1">
      <alignment horizontal="center" vertical="center"/>
    </xf>
    <xf numFmtId="0" fontId="18" fillId="2" borderId="277" xfId="0" applyFont="1" applyFill="1" applyBorder="1" applyAlignment="1">
      <alignment vertical="center"/>
    </xf>
    <xf numFmtId="0" fontId="18" fillId="2" borderId="92" xfId="0" applyFont="1" applyFill="1" applyBorder="1" applyAlignment="1">
      <alignment vertical="center"/>
    </xf>
    <xf numFmtId="0" fontId="18" fillId="2" borderId="187" xfId="0" applyFont="1" applyFill="1" applyBorder="1" applyAlignment="1">
      <alignment vertical="center"/>
    </xf>
    <xf numFmtId="0" fontId="18" fillId="2" borderId="301" xfId="0" applyFont="1" applyFill="1" applyBorder="1" applyAlignment="1">
      <alignment vertical="center"/>
    </xf>
    <xf numFmtId="0" fontId="18" fillId="2" borderId="95" xfId="0" applyFont="1" applyFill="1" applyBorder="1" applyAlignment="1">
      <alignment vertical="center"/>
    </xf>
    <xf numFmtId="0" fontId="18" fillId="2" borderId="96" xfId="0" applyFont="1" applyFill="1" applyBorder="1" applyAlignment="1">
      <alignment vertical="center"/>
    </xf>
    <xf numFmtId="0" fontId="19" fillId="2" borderId="92" xfId="0" applyFont="1" applyFill="1" applyBorder="1" applyAlignment="1">
      <alignment vertical="center"/>
    </xf>
    <xf numFmtId="0" fontId="18" fillId="2" borderId="97" xfId="0" applyFont="1" applyFill="1" applyBorder="1" applyAlignment="1">
      <alignment vertical="center"/>
    </xf>
    <xf numFmtId="0" fontId="18" fillId="2" borderId="164" xfId="0" applyFont="1" applyFill="1" applyBorder="1" applyAlignment="1">
      <alignment vertical="center"/>
    </xf>
    <xf numFmtId="0" fontId="18" fillId="2" borderId="189" xfId="0" applyFont="1" applyFill="1" applyBorder="1" applyAlignment="1">
      <alignment horizontal="center" vertical="center"/>
    </xf>
    <xf numFmtId="0" fontId="9" fillId="2" borderId="213" xfId="0" applyFont="1" applyFill="1" applyBorder="1" applyAlignment="1">
      <alignment horizontal="center" vertical="center"/>
    </xf>
    <xf numFmtId="0" fontId="18" fillId="2" borderId="302" xfId="0" applyFont="1" applyFill="1" applyBorder="1" applyAlignment="1">
      <alignment vertical="center"/>
    </xf>
    <xf numFmtId="0" fontId="18" fillId="2" borderId="191" xfId="0" applyFont="1" applyFill="1" applyBorder="1" applyAlignment="1">
      <alignment vertical="center"/>
    </xf>
    <xf numFmtId="0" fontId="18" fillId="2" borderId="192" xfId="0" applyFont="1" applyFill="1" applyBorder="1" applyAlignment="1">
      <alignment vertical="center"/>
    </xf>
    <xf numFmtId="0" fontId="18" fillId="2" borderId="118" xfId="0" applyFont="1" applyFill="1" applyBorder="1" applyAlignment="1">
      <alignment vertical="center"/>
    </xf>
    <xf numFmtId="0" fontId="18" fillId="2" borderId="303" xfId="0" applyFont="1" applyFill="1" applyBorder="1" applyAlignment="1">
      <alignment vertical="center"/>
    </xf>
    <xf numFmtId="0" fontId="18" fillId="2" borderId="31" xfId="0" applyFont="1" applyFill="1" applyBorder="1" applyAlignment="1">
      <alignment vertical="center"/>
    </xf>
    <xf numFmtId="0" fontId="18" fillId="2" borderId="304" xfId="0" applyFont="1" applyFill="1" applyBorder="1" applyAlignment="1">
      <alignment vertical="center"/>
    </xf>
    <xf numFmtId="0" fontId="19" fillId="2" borderId="303" xfId="0" applyFont="1" applyFill="1" applyBorder="1" applyAlignment="1">
      <alignment vertical="center"/>
    </xf>
    <xf numFmtId="0" fontId="18" fillId="2" borderId="305" xfId="0" applyFont="1" applyFill="1" applyBorder="1" applyAlignment="1">
      <alignment vertical="center"/>
    </xf>
    <xf numFmtId="0" fontId="18" fillId="2" borderId="12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94" xfId="0" applyFont="1" applyFill="1" applyBorder="1" applyAlignment="1">
      <alignment vertical="center"/>
    </xf>
    <xf numFmtId="0" fontId="18" fillId="2" borderId="73" xfId="0" applyFont="1" applyFill="1" applyBorder="1" applyAlignment="1">
      <alignment vertical="center"/>
    </xf>
    <xf numFmtId="0" fontId="9" fillId="2" borderId="306" xfId="0" applyFont="1" applyFill="1" applyBorder="1" applyAlignment="1">
      <alignment horizontal="center" vertical="center"/>
    </xf>
    <xf numFmtId="0" fontId="18" fillId="2" borderId="307" xfId="0" applyFont="1" applyFill="1" applyBorder="1" applyAlignment="1">
      <alignment horizontal="center" vertical="center"/>
    </xf>
    <xf numFmtId="0" fontId="18" fillId="2" borderId="308" xfId="0" applyFont="1" applyFill="1" applyBorder="1" applyAlignment="1">
      <alignment vertical="center"/>
    </xf>
    <xf numFmtId="0" fontId="18" fillId="2" borderId="309" xfId="0" applyFont="1" applyFill="1" applyBorder="1" applyAlignment="1">
      <alignment horizontal="center" vertical="center" wrapText="1"/>
    </xf>
    <xf numFmtId="0" fontId="18" fillId="2" borderId="310" xfId="0" applyFont="1" applyFill="1" applyBorder="1" applyAlignment="1">
      <alignment horizontal="center" vertical="center" wrapText="1"/>
    </xf>
    <xf numFmtId="0" fontId="18" fillId="2" borderId="291" xfId="0" applyFont="1" applyFill="1" applyBorder="1" applyAlignment="1">
      <alignment vertical="center"/>
    </xf>
    <xf numFmtId="0" fontId="18" fillId="2" borderId="101" xfId="0" applyFont="1" applyFill="1" applyBorder="1" applyAlignment="1">
      <alignment vertical="center"/>
    </xf>
    <xf numFmtId="0" fontId="18" fillId="2" borderId="199" xfId="0" applyFont="1" applyFill="1" applyBorder="1" applyAlignment="1">
      <alignment vertical="center"/>
    </xf>
    <xf numFmtId="0" fontId="18" fillId="2" borderId="311" xfId="0" applyFont="1" applyFill="1" applyBorder="1" applyAlignment="1">
      <alignment vertical="center"/>
    </xf>
    <xf numFmtId="0" fontId="18" fillId="2" borderId="312" xfId="0" applyFont="1" applyFill="1" applyBorder="1" applyAlignment="1">
      <alignment vertical="center"/>
    </xf>
    <xf numFmtId="0" fontId="18" fillId="2" borderId="313" xfId="0" applyFont="1" applyFill="1" applyBorder="1" applyAlignment="1">
      <alignment vertical="center"/>
    </xf>
    <xf numFmtId="38" fontId="18" fillId="2" borderId="75" xfId="2" applyFont="1" applyFill="1" applyBorder="1" applyAlignment="1">
      <alignment horizontal="center" vertical="center"/>
    </xf>
    <xf numFmtId="38" fontId="18" fillId="2" borderId="81" xfId="2" applyFont="1" applyFill="1" applyBorder="1" applyAlignment="1">
      <alignment horizontal="distributed" vertical="center"/>
    </xf>
    <xf numFmtId="38" fontId="18" fillId="2" borderId="314" xfId="2" applyFont="1" applyFill="1" applyBorder="1" applyAlignment="1">
      <alignment horizontal="distributed" vertical="center"/>
    </xf>
    <xf numFmtId="38" fontId="18" fillId="2" borderId="106" xfId="2" applyFont="1" applyFill="1" applyBorder="1" applyAlignment="1">
      <alignment horizontal="distributed" vertical="center"/>
    </xf>
    <xf numFmtId="0" fontId="9" fillId="0" borderId="315" xfId="0" applyFont="1" applyBorder="1" applyAlignment="1">
      <alignment horizontal="distributed" vertical="center"/>
    </xf>
    <xf numFmtId="0" fontId="18" fillId="2" borderId="183" xfId="0" applyFont="1" applyFill="1" applyBorder="1" applyAlignment="1">
      <alignment horizontal="center" vertical="center"/>
    </xf>
    <xf numFmtId="0" fontId="18" fillId="2" borderId="89" xfId="0" applyFont="1" applyFill="1" applyBorder="1" applyAlignment="1">
      <alignment vertical="center"/>
    </xf>
    <xf numFmtId="0" fontId="19" fillId="2" borderId="118" xfId="0" applyFont="1" applyFill="1" applyBorder="1" applyAlignment="1">
      <alignment vertical="center"/>
    </xf>
    <xf numFmtId="0" fontId="18" fillId="2" borderId="83" xfId="0" applyFont="1" applyFill="1" applyBorder="1" applyAlignment="1">
      <alignment horizontal="center" vertical="center"/>
    </xf>
    <xf numFmtId="0" fontId="18" fillId="2" borderId="186" xfId="0" applyFont="1" applyFill="1" applyBorder="1" applyAlignment="1">
      <alignment horizontal="center" vertical="center"/>
    </xf>
    <xf numFmtId="0" fontId="18" fillId="2" borderId="98" xfId="0" applyFont="1" applyFill="1" applyBorder="1" applyAlignment="1">
      <alignment vertical="center"/>
    </xf>
    <xf numFmtId="0" fontId="19" fillId="2" borderId="188" xfId="0" applyFont="1" applyFill="1" applyBorder="1" applyAlignment="1">
      <alignment vertical="center"/>
    </xf>
    <xf numFmtId="0" fontId="18" fillId="2" borderId="188" xfId="0" applyFont="1" applyFill="1" applyBorder="1" applyAlignment="1">
      <alignment vertical="center"/>
    </xf>
    <xf numFmtId="0" fontId="18" fillId="2" borderId="97" xfId="0" applyFont="1" applyFill="1" applyBorder="1" applyAlignment="1">
      <alignment horizontal="center" vertical="center"/>
    </xf>
    <xf numFmtId="0" fontId="9" fillId="2" borderId="190" xfId="0" applyFont="1" applyFill="1" applyBorder="1" applyAlignment="1">
      <alignment horizontal="center" vertical="center"/>
    </xf>
    <xf numFmtId="0" fontId="18" fillId="2" borderId="208" xfId="0" applyFont="1" applyFill="1" applyBorder="1" applyAlignment="1">
      <alignment vertical="center"/>
    </xf>
    <xf numFmtId="0" fontId="19" fillId="2" borderId="193" xfId="0" applyFont="1" applyFill="1" applyBorder="1" applyAlignment="1">
      <alignment vertical="center"/>
    </xf>
    <xf numFmtId="0" fontId="18" fillId="2" borderId="193" xfId="0" applyFont="1" applyFill="1" applyBorder="1" applyAlignment="1">
      <alignment vertical="center"/>
    </xf>
    <xf numFmtId="0" fontId="18" fillId="2" borderId="196" xfId="0" applyFont="1" applyFill="1" applyBorder="1" applyAlignment="1">
      <alignment horizontal="center" vertical="center"/>
    </xf>
    <xf numFmtId="0" fontId="18" fillId="2" borderId="316" xfId="0" applyFont="1" applyFill="1" applyBorder="1" applyAlignment="1">
      <alignment horizontal="center" vertical="center"/>
    </xf>
    <xf numFmtId="0" fontId="18" fillId="2" borderId="317" xfId="0" applyFont="1" applyFill="1" applyBorder="1" applyAlignment="1">
      <alignment horizontal="center" vertical="center" wrapText="1"/>
    </xf>
    <xf numFmtId="0" fontId="18" fillId="2" borderId="104" xfId="0" applyFont="1" applyFill="1" applyBorder="1" applyAlignment="1">
      <alignment vertical="center"/>
    </xf>
    <xf numFmtId="0" fontId="19" fillId="2" borderId="200" xfId="0" applyFont="1" applyFill="1" applyBorder="1" applyAlignment="1">
      <alignment vertical="center"/>
    </xf>
    <xf numFmtId="0" fontId="18" fillId="2" borderId="318" xfId="0" applyFont="1" applyFill="1" applyBorder="1" applyAlignment="1">
      <alignment vertical="center"/>
    </xf>
    <xf numFmtId="0" fontId="18" fillId="2" borderId="73" xfId="0" applyFont="1" applyFill="1" applyBorder="1" applyAlignment="1">
      <alignment horizontal="center" vertical="center"/>
    </xf>
    <xf numFmtId="38" fontId="18" fillId="2" borderId="77" xfId="2" applyFont="1" applyFill="1" applyBorder="1" applyAlignment="1">
      <alignment horizontal="distributed" vertical="center"/>
    </xf>
    <xf numFmtId="38" fontId="18" fillId="2" borderId="3" xfId="2" applyFont="1" applyFill="1" applyBorder="1" applyAlignment="1">
      <alignment horizontal="distributed" vertical="center"/>
    </xf>
    <xf numFmtId="38" fontId="18" fillId="2" borderId="224" xfId="2" applyFont="1" applyFill="1" applyBorder="1" applyAlignment="1">
      <alignment horizontal="distributed" vertical="center"/>
    </xf>
    <xf numFmtId="38" fontId="18" fillId="2" borderId="319" xfId="2" applyFont="1" applyFill="1" applyBorder="1" applyAlignment="1">
      <alignment horizontal="distributed" vertical="center"/>
    </xf>
    <xf numFmtId="0" fontId="18" fillId="2" borderId="85" xfId="0" applyFont="1" applyFill="1" applyBorder="1" applyAlignment="1">
      <alignment vertical="center"/>
    </xf>
    <xf numFmtId="0" fontId="18" fillId="2" borderId="320" xfId="0" applyFont="1" applyFill="1" applyBorder="1" applyAlignment="1">
      <alignment vertical="center"/>
    </xf>
    <xf numFmtId="0" fontId="18" fillId="2" borderId="321" xfId="0" applyFont="1" applyFill="1" applyBorder="1" applyAlignment="1">
      <alignment vertical="center"/>
    </xf>
    <xf numFmtId="0" fontId="18" fillId="2" borderId="93" xfId="0" applyFont="1" applyFill="1" applyBorder="1" applyAlignment="1">
      <alignment vertical="center"/>
    </xf>
    <xf numFmtId="0" fontId="18" fillId="2" borderId="322" xfId="0" applyFont="1" applyFill="1" applyBorder="1" applyAlignment="1">
      <alignment vertical="center"/>
    </xf>
    <xf numFmtId="0" fontId="18" fillId="2" borderId="323" xfId="0" applyFont="1" applyFill="1" applyBorder="1" applyAlignment="1">
      <alignment vertical="center"/>
    </xf>
    <xf numFmtId="0" fontId="18" fillId="2" borderId="324" xfId="0" applyFont="1" applyFill="1" applyBorder="1" applyAlignment="1">
      <alignment vertical="center"/>
    </xf>
    <xf numFmtId="0" fontId="18" fillId="2" borderId="325" xfId="0" applyFont="1" applyFill="1" applyBorder="1" applyAlignment="1">
      <alignment vertical="center"/>
    </xf>
    <xf numFmtId="0" fontId="18" fillId="2" borderId="326" xfId="0" applyFont="1" applyFill="1" applyBorder="1" applyAlignment="1">
      <alignment vertical="center"/>
    </xf>
    <xf numFmtId="0" fontId="18" fillId="2" borderId="229" xfId="0" applyFont="1" applyFill="1" applyBorder="1" applyAlignment="1">
      <alignment vertical="center"/>
    </xf>
    <xf numFmtId="0" fontId="18" fillId="2" borderId="194" xfId="0" applyFont="1" applyFill="1" applyBorder="1" applyAlignment="1">
      <alignment vertical="center"/>
    </xf>
    <xf numFmtId="0" fontId="18" fillId="2" borderId="327" xfId="0" applyFont="1" applyFill="1" applyBorder="1" applyAlignment="1">
      <alignment vertical="center"/>
    </xf>
    <xf numFmtId="0" fontId="18" fillId="2" borderId="196" xfId="0" applyFont="1" applyFill="1" applyBorder="1" applyAlignment="1">
      <alignment vertical="center"/>
    </xf>
    <xf numFmtId="0" fontId="18" fillId="2" borderId="159" xfId="0" applyFont="1" applyFill="1" applyBorder="1" applyAlignment="1">
      <alignment vertical="center"/>
    </xf>
    <xf numFmtId="0" fontId="18" fillId="2" borderId="328" xfId="0" applyFont="1" applyFill="1" applyBorder="1" applyAlignment="1">
      <alignment vertical="center"/>
    </xf>
    <xf numFmtId="0" fontId="18" fillId="2" borderId="329" xfId="0" applyFont="1" applyFill="1" applyBorder="1" applyAlignment="1">
      <alignment vertical="center"/>
    </xf>
    <xf numFmtId="0" fontId="18" fillId="2" borderId="165" xfId="0" applyFont="1" applyFill="1" applyBorder="1" applyAlignment="1">
      <alignment vertical="center"/>
    </xf>
    <xf numFmtId="0" fontId="18" fillId="2" borderId="330" xfId="0" applyFont="1" applyFill="1" applyBorder="1" applyAlignment="1">
      <alignment vertical="center"/>
    </xf>
    <xf numFmtId="0" fontId="18" fillId="2" borderId="331" xfId="0" applyFont="1" applyFill="1" applyBorder="1" applyAlignment="1">
      <alignment vertical="center"/>
    </xf>
    <xf numFmtId="0" fontId="18" fillId="2" borderId="332" xfId="0" applyFont="1" applyFill="1" applyBorder="1" applyAlignment="1">
      <alignment vertical="center"/>
    </xf>
    <xf numFmtId="0" fontId="18" fillId="2" borderId="292" xfId="0" applyFont="1" applyFill="1" applyBorder="1" applyAlignment="1">
      <alignment vertical="center"/>
    </xf>
    <xf numFmtId="0" fontId="18" fillId="2" borderId="333" xfId="0" applyFont="1" applyFill="1" applyBorder="1" applyAlignment="1">
      <alignment vertical="center"/>
    </xf>
    <xf numFmtId="0" fontId="18" fillId="2" borderId="334" xfId="0" applyFont="1" applyFill="1" applyBorder="1" applyAlignment="1">
      <alignment vertical="center"/>
    </xf>
    <xf numFmtId="0" fontId="18" fillId="2" borderId="335" xfId="0" applyFont="1" applyFill="1" applyBorder="1" applyAlignment="1">
      <alignment vertical="center"/>
    </xf>
    <xf numFmtId="0" fontId="18" fillId="2" borderId="336" xfId="0" applyFont="1" applyFill="1" applyBorder="1" applyAlignment="1">
      <alignment vertical="center"/>
    </xf>
    <xf numFmtId="38" fontId="18" fillId="2" borderId="337" xfId="2" applyFont="1" applyFill="1" applyBorder="1" applyAlignment="1">
      <alignment horizontal="distributed" vertical="center"/>
    </xf>
    <xf numFmtId="38" fontId="18" fillId="2" borderId="130" xfId="2" applyFont="1" applyFill="1" applyBorder="1" applyAlignment="1">
      <alignment horizontal="distributed" vertical="center"/>
    </xf>
    <xf numFmtId="0" fontId="18" fillId="2" borderId="249" xfId="0" applyFont="1" applyFill="1" applyBorder="1" applyAlignment="1">
      <alignment vertical="center"/>
    </xf>
    <xf numFmtId="0" fontId="18" fillId="2" borderId="338" xfId="0" applyFont="1" applyFill="1" applyBorder="1" applyAlignment="1">
      <alignment vertical="center"/>
    </xf>
    <xf numFmtId="0" fontId="18" fillId="2" borderId="339" xfId="0" applyFont="1" applyFill="1" applyBorder="1" applyAlignment="1">
      <alignment vertical="center"/>
    </xf>
    <xf numFmtId="0" fontId="18" fillId="2" borderId="244" xfId="0" applyFont="1" applyFill="1" applyBorder="1" applyAlignment="1">
      <alignment vertical="center"/>
    </xf>
    <xf numFmtId="0" fontId="18" fillId="2" borderId="278" xfId="0" applyFont="1" applyFill="1" applyBorder="1" applyAlignment="1">
      <alignment vertical="center"/>
    </xf>
    <xf numFmtId="0" fontId="18" fillId="2" borderId="281" xfId="0" applyFont="1" applyFill="1" applyBorder="1" applyAlignment="1">
      <alignment vertical="center"/>
    </xf>
    <xf numFmtId="0" fontId="18" fillId="2" borderId="284" xfId="0" applyFont="1" applyFill="1" applyBorder="1" applyAlignment="1">
      <alignment vertical="center"/>
    </xf>
    <xf numFmtId="0" fontId="18" fillId="2" borderId="340" xfId="0" applyFont="1" applyFill="1" applyBorder="1" applyAlignment="1">
      <alignment vertical="center"/>
    </xf>
    <xf numFmtId="0" fontId="18" fillId="2" borderId="280" xfId="0" applyFont="1" applyFill="1" applyBorder="1" applyAlignment="1">
      <alignment vertical="center"/>
    </xf>
    <xf numFmtId="0" fontId="18" fillId="2" borderId="272" xfId="0" applyFont="1" applyFill="1" applyBorder="1" applyAlignment="1">
      <alignment vertical="center"/>
    </xf>
    <xf numFmtId="0" fontId="19" fillId="2" borderId="280" xfId="0" applyFont="1" applyFill="1" applyBorder="1" applyAlignment="1">
      <alignment vertical="center"/>
    </xf>
    <xf numFmtId="0" fontId="19" fillId="2" borderId="191" xfId="0" applyFont="1" applyFill="1" applyBorder="1" applyAlignment="1">
      <alignment vertical="center"/>
    </xf>
    <xf numFmtId="0" fontId="18" fillId="2" borderId="99" xfId="0" applyFont="1" applyFill="1" applyBorder="1" applyAlignment="1">
      <alignment horizontal="center" vertical="center" wrapText="1"/>
    </xf>
    <xf numFmtId="0" fontId="18" fillId="2" borderId="73" xfId="0" applyFont="1" applyFill="1" applyBorder="1" applyAlignment="1">
      <alignment horizontal="center" vertical="center" wrapText="1"/>
    </xf>
    <xf numFmtId="0" fontId="18" fillId="2" borderId="341" xfId="0" applyFont="1" applyFill="1" applyBorder="1" applyAlignment="1">
      <alignment vertical="center"/>
    </xf>
    <xf numFmtId="0" fontId="19" fillId="2" borderId="129" xfId="0" applyFont="1" applyFill="1" applyBorder="1" applyAlignment="1">
      <alignment vertical="center"/>
    </xf>
    <xf numFmtId="0" fontId="18" fillId="2" borderId="275" xfId="0" applyFont="1" applyFill="1" applyBorder="1" applyAlignment="1">
      <alignment vertical="center"/>
    </xf>
    <xf numFmtId="0" fontId="18" fillId="2" borderId="45" xfId="0" applyFont="1" applyFill="1" applyBorder="1" applyAlignment="1">
      <alignment vertical="center"/>
    </xf>
    <xf numFmtId="0" fontId="19" fillId="2" borderId="164" xfId="0" applyFont="1" applyFill="1" applyBorder="1" applyAlignment="1">
      <alignment vertical="center"/>
    </xf>
    <xf numFmtId="38" fontId="17" fillId="2" borderId="0" xfId="2" applyFont="1" applyFill="1" applyBorder="1" applyAlignment="1">
      <alignment horizontal="center" vertical="center"/>
    </xf>
    <xf numFmtId="38" fontId="18" fillId="2" borderId="146" xfId="2" applyFont="1" applyFill="1" applyBorder="1" applyAlignment="1">
      <alignment horizontal="center" vertical="center"/>
    </xf>
    <xf numFmtId="38" fontId="18" fillId="2" borderId="147" xfId="2" applyFont="1" applyFill="1" applyBorder="1" applyAlignment="1">
      <alignment horizontal="center" vertical="center"/>
    </xf>
    <xf numFmtId="0" fontId="18" fillId="2" borderId="125" xfId="0" applyFont="1" applyFill="1" applyBorder="1" applyAlignment="1">
      <alignment horizontal="distributed" vertical="center"/>
    </xf>
    <xf numFmtId="0" fontId="18" fillId="2" borderId="342" xfId="0" applyFont="1" applyFill="1" applyBorder="1" applyAlignment="1">
      <alignment horizontal="distributed" vertical="center"/>
    </xf>
    <xf numFmtId="0" fontId="18" fillId="2" borderId="259" xfId="0" applyFont="1" applyFill="1" applyBorder="1" applyAlignment="1">
      <alignment horizontal="distributed" vertical="center"/>
    </xf>
    <xf numFmtId="0" fontId="18" fillId="2" borderId="148" xfId="0" applyFont="1" applyFill="1" applyBorder="1" applyAlignment="1">
      <alignment horizontal="distributed" vertical="center"/>
    </xf>
    <xf numFmtId="0" fontId="18" fillId="2" borderId="343" xfId="0" applyFont="1" applyFill="1" applyBorder="1" applyAlignment="1">
      <alignment horizontal="distributed" vertical="center"/>
    </xf>
    <xf numFmtId="0" fontId="12" fillId="2" borderId="344" xfId="0" applyFont="1" applyFill="1" applyBorder="1" applyAlignment="1">
      <alignment vertical="center" wrapText="1"/>
    </xf>
    <xf numFmtId="0" fontId="12" fillId="2" borderId="345" xfId="0" applyFont="1" applyFill="1" applyBorder="1" applyAlignment="1">
      <alignment vertical="center" wrapText="1"/>
    </xf>
    <xf numFmtId="0" fontId="20" fillId="2" borderId="151" xfId="0" applyFont="1" applyFill="1" applyBorder="1" applyAlignment="1">
      <alignment horizontal="left" vertical="center" wrapText="1" shrinkToFit="1"/>
    </xf>
    <xf numFmtId="0" fontId="18" fillId="2" borderId="346" xfId="0" applyFont="1" applyFill="1" applyBorder="1" applyAlignment="1">
      <alignment horizontal="distributed" vertical="center"/>
    </xf>
    <xf numFmtId="0" fontId="18" fillId="2" borderId="347" xfId="0" applyFont="1" applyFill="1" applyBorder="1" applyAlignment="1">
      <alignment horizontal="distributed" vertical="center"/>
    </xf>
    <xf numFmtId="0" fontId="18" fillId="2" borderId="348" xfId="0" applyFont="1" applyFill="1" applyBorder="1" applyAlignment="1">
      <alignment horizontal="distributed" vertical="center"/>
    </xf>
    <xf numFmtId="0" fontId="18" fillId="2" borderId="242" xfId="0" applyFont="1" applyFill="1" applyBorder="1" applyAlignment="1">
      <alignment horizontal="center" vertical="center"/>
    </xf>
    <xf numFmtId="0" fontId="19" fillId="2" borderId="154" xfId="0" applyFont="1" applyFill="1" applyBorder="1" applyAlignment="1">
      <alignment vertical="center" shrinkToFit="1"/>
    </xf>
    <xf numFmtId="0" fontId="12" fillId="2" borderId="349" xfId="0" applyFont="1" applyFill="1" applyBorder="1" applyAlignment="1">
      <alignment vertical="center" wrapText="1"/>
    </xf>
    <xf numFmtId="0" fontId="12" fillId="2" borderId="129" xfId="0" applyFont="1" applyFill="1" applyBorder="1" applyAlignment="1">
      <alignment vertical="center" wrapText="1"/>
    </xf>
    <xf numFmtId="0" fontId="20" fillId="2" borderId="275" xfId="0" applyFont="1" applyFill="1" applyBorder="1" applyAlignment="1">
      <alignment horizontal="left" vertical="center" wrapText="1" shrinkToFit="1"/>
    </xf>
    <xf numFmtId="0" fontId="18" fillId="2" borderId="350" xfId="0" applyFont="1" applyFill="1" applyBorder="1" applyAlignment="1">
      <alignment vertical="center" shrinkToFit="1"/>
    </xf>
    <xf numFmtId="0" fontId="18" fillId="2" borderId="133" xfId="0" applyFont="1" applyFill="1" applyBorder="1" applyAlignment="1">
      <alignment vertical="center" shrinkToFit="1"/>
    </xf>
    <xf numFmtId="0" fontId="18" fillId="2" borderId="84" xfId="0" applyFont="1" applyFill="1" applyBorder="1" applyAlignment="1">
      <alignment vertical="center" shrinkToFit="1"/>
    </xf>
    <xf numFmtId="3" fontId="18" fillId="2" borderId="155" xfId="0" applyNumberFormat="1" applyFont="1" applyFill="1" applyBorder="1" applyAlignment="1">
      <alignment vertical="center" shrinkToFit="1"/>
    </xf>
    <xf numFmtId="0" fontId="18" fillId="2" borderId="243" xfId="0" applyFont="1" applyFill="1" applyBorder="1" applyAlignment="1">
      <alignment horizontal="center" vertical="center"/>
    </xf>
    <xf numFmtId="0" fontId="18" fillId="2" borderId="134" xfId="0" applyFont="1" applyFill="1" applyBorder="1" applyAlignment="1">
      <alignment vertical="center" shrinkToFit="1"/>
    </xf>
    <xf numFmtId="0" fontId="18" fillId="2" borderId="92" xfId="0" applyFont="1" applyFill="1" applyBorder="1" applyAlignment="1">
      <alignment vertical="center" shrinkToFit="1"/>
    </xf>
    <xf numFmtId="3" fontId="18" fillId="2" borderId="351" xfId="0" applyNumberFormat="1" applyFont="1" applyFill="1" applyBorder="1" applyAlignment="1">
      <alignment vertical="center" shrinkToFit="1"/>
    </xf>
    <xf numFmtId="0" fontId="18" fillId="2" borderId="245" xfId="0" applyFont="1" applyFill="1" applyBorder="1" applyAlignment="1">
      <alignment horizontal="center" vertical="center"/>
    </xf>
    <xf numFmtId="0" fontId="18" fillId="2" borderId="229" xfId="0" applyFont="1" applyFill="1" applyBorder="1" applyAlignment="1">
      <alignment vertical="center" shrinkToFit="1"/>
    </xf>
    <xf numFmtId="0" fontId="18" fillId="2" borderId="352" xfId="0" applyFont="1" applyFill="1" applyBorder="1" applyAlignment="1">
      <alignment vertical="center" shrinkToFit="1"/>
    </xf>
    <xf numFmtId="0" fontId="18" fillId="2" borderId="191" xfId="0" applyFont="1" applyFill="1" applyBorder="1" applyAlignment="1">
      <alignment vertical="center" shrinkToFit="1"/>
    </xf>
    <xf numFmtId="0" fontId="18" fillId="2" borderId="353" xfId="0" applyFont="1" applyFill="1" applyBorder="1" applyAlignment="1">
      <alignment vertical="center" shrinkToFit="1"/>
    </xf>
    <xf numFmtId="0" fontId="18" fillId="2" borderId="354" xfId="0" applyFont="1" applyFill="1" applyBorder="1" applyAlignment="1">
      <alignment vertical="center"/>
    </xf>
    <xf numFmtId="0" fontId="18" fillId="2" borderId="355" xfId="0" applyFont="1" applyFill="1" applyBorder="1" applyAlignment="1">
      <alignment vertical="center"/>
    </xf>
    <xf numFmtId="0" fontId="9" fillId="2" borderId="356" xfId="0" applyFont="1" applyFill="1" applyBorder="1" applyAlignment="1">
      <alignment horizontal="center" vertical="center"/>
    </xf>
    <xf numFmtId="3" fontId="18" fillId="2" borderId="353" xfId="0" applyNumberFormat="1" applyFont="1" applyFill="1" applyBorder="1" applyAlignment="1">
      <alignment vertical="center" shrinkToFi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257" xfId="0" applyFont="1" applyFill="1" applyBorder="1" applyAlignment="1">
      <alignment horizontal="center" vertical="center" wrapText="1"/>
    </xf>
    <xf numFmtId="0" fontId="18" fillId="2" borderId="219" xfId="0" applyFont="1" applyFill="1" applyBorder="1" applyAlignment="1">
      <alignment vertical="center"/>
    </xf>
    <xf numFmtId="0" fontId="18" fillId="2" borderId="22" xfId="0" applyFont="1" applyFill="1" applyBorder="1" applyAlignment="1">
      <alignment vertical="center"/>
    </xf>
    <xf numFmtId="0" fontId="18" fillId="2" borderId="221" xfId="0" applyFont="1" applyFill="1" applyBorder="1" applyAlignment="1">
      <alignment vertical="center"/>
    </xf>
    <xf numFmtId="0" fontId="18" fillId="2" borderId="220" xfId="0" applyFont="1" applyFill="1" applyBorder="1" applyAlignment="1">
      <alignment vertical="center"/>
    </xf>
    <xf numFmtId="0" fontId="19" fillId="2" borderId="219" xfId="0" applyFont="1" applyFill="1" applyBorder="1" applyAlignment="1">
      <alignment vertical="center"/>
    </xf>
    <xf numFmtId="0" fontId="19" fillId="2" borderId="221" xfId="0" applyFont="1" applyFill="1" applyBorder="1" applyAlignment="1">
      <alignment vertical="center"/>
    </xf>
    <xf numFmtId="0" fontId="19" fillId="2" borderId="176" xfId="0" applyFont="1" applyFill="1" applyBorder="1" applyAlignment="1">
      <alignment vertical="center" shrinkToFit="1"/>
    </xf>
    <xf numFmtId="0" fontId="12" fillId="2" borderId="357" xfId="0" applyFont="1" applyFill="1" applyBorder="1" applyAlignment="1">
      <alignment vertical="center" wrapText="1"/>
    </xf>
    <xf numFmtId="0" fontId="12" fillId="2" borderId="219" xfId="0" applyFont="1" applyFill="1" applyBorder="1" applyAlignment="1">
      <alignment vertical="center" wrapText="1"/>
    </xf>
    <xf numFmtId="0" fontId="20" fillId="2" borderId="177" xfId="0" applyFont="1" applyFill="1" applyBorder="1" applyAlignment="1">
      <alignment horizontal="left" vertical="center" wrapText="1" shrinkToFit="1"/>
    </xf>
    <xf numFmtId="0" fontId="18" fillId="2" borderId="358" xfId="0" applyFont="1" applyFill="1" applyBorder="1" applyAlignment="1">
      <alignment vertical="center" shrinkToFit="1"/>
    </xf>
    <xf numFmtId="0" fontId="18" fillId="2" borderId="359" xfId="0" applyFont="1" applyFill="1" applyBorder="1" applyAlignment="1">
      <alignment vertical="center" shrinkToFit="1"/>
    </xf>
    <xf numFmtId="0" fontId="18" fillId="2" borderId="219" xfId="0" applyFont="1" applyFill="1" applyBorder="1" applyAlignment="1">
      <alignment vertical="center" shrinkToFit="1"/>
    </xf>
    <xf numFmtId="0" fontId="18" fillId="2" borderId="360" xfId="0" applyFont="1" applyFill="1" applyBorder="1" applyAlignment="1">
      <alignment vertical="center" shrinkToFit="1"/>
    </xf>
    <xf numFmtId="38" fontId="18" fillId="2" borderId="361" xfId="2" applyFont="1" applyFill="1" applyBorder="1" applyAlignment="1">
      <alignment horizontal="distributed" vertical="center"/>
    </xf>
    <xf numFmtId="0" fontId="18" fillId="2" borderId="200" xfId="0" applyFont="1" applyFill="1" applyBorder="1" applyAlignment="1">
      <alignment vertical="center"/>
    </xf>
    <xf numFmtId="38" fontId="18" fillId="2" borderId="225" xfId="2" applyFont="1" applyFill="1" applyBorder="1" applyAlignment="1">
      <alignment horizontal="distributed" vertical="center"/>
    </xf>
    <xf numFmtId="0" fontId="18" fillId="2" borderId="227" xfId="0" applyFont="1" applyFill="1" applyBorder="1" applyAlignment="1">
      <alignment vertical="center"/>
    </xf>
    <xf numFmtId="0" fontId="18" fillId="2" borderId="362" xfId="0" applyFont="1" applyFill="1" applyBorder="1" applyAlignment="1">
      <alignment vertical="center"/>
    </xf>
    <xf numFmtId="0" fontId="18" fillId="2" borderId="228" xfId="0" applyFont="1" applyFill="1" applyBorder="1" applyAlignment="1">
      <alignment vertical="center"/>
    </xf>
    <xf numFmtId="0" fontId="18" fillId="2" borderId="234" xfId="0" applyFont="1" applyFill="1" applyBorder="1" applyAlignment="1">
      <alignment vertical="center"/>
    </xf>
    <xf numFmtId="0" fontId="18" fillId="2" borderId="363" xfId="0" applyFont="1" applyFill="1" applyBorder="1" applyAlignment="1">
      <alignment vertical="center"/>
    </xf>
    <xf numFmtId="0" fontId="18" fillId="2" borderId="364" xfId="0" applyFont="1" applyFill="1" applyBorder="1" applyAlignment="1">
      <alignment vertical="center"/>
    </xf>
    <xf numFmtId="38" fontId="18" fillId="2" borderId="365" xfId="2" applyFont="1" applyFill="1" applyBorder="1" applyAlignment="1">
      <alignment horizontal="distributed" vertical="center"/>
    </xf>
    <xf numFmtId="0" fontId="18" fillId="2" borderId="282" xfId="0" applyFont="1" applyFill="1" applyBorder="1" applyAlignment="1">
      <alignment vertical="center"/>
    </xf>
    <xf numFmtId="0" fontId="18" fillId="2" borderId="366" xfId="0" applyFont="1" applyFill="1" applyBorder="1" applyAlignment="1">
      <alignment vertical="center"/>
    </xf>
    <xf numFmtId="0" fontId="18" fillId="2" borderId="352" xfId="0" applyFont="1" applyFill="1" applyBorder="1" applyAlignment="1">
      <alignment vertical="center"/>
    </xf>
    <xf numFmtId="0" fontId="18" fillId="2" borderId="133" xfId="0" applyFont="1" applyFill="1" applyBorder="1" applyAlignment="1">
      <alignment vertical="center"/>
    </xf>
    <xf numFmtId="0" fontId="18" fillId="2" borderId="134" xfId="0" applyFont="1" applyFill="1" applyBorder="1" applyAlignment="1">
      <alignment vertical="center"/>
    </xf>
    <xf numFmtId="0" fontId="18" fillId="2" borderId="367" xfId="0" applyFont="1" applyFill="1" applyBorder="1" applyAlignment="1">
      <alignment vertical="center"/>
    </xf>
    <xf numFmtId="0" fontId="18" fillId="2" borderId="131" xfId="0" applyFont="1" applyFill="1" applyBorder="1" applyAlignment="1">
      <alignment horizontal="distributed" vertical="center"/>
    </xf>
    <xf numFmtId="0" fontId="18" fillId="2" borderId="319" xfId="0" applyFont="1" applyFill="1" applyBorder="1" applyAlignment="1">
      <alignment horizontal="distributed" vertical="center"/>
    </xf>
    <xf numFmtId="0" fontId="18" fillId="2" borderId="368" xfId="0" applyFont="1" applyFill="1" applyBorder="1" applyAlignment="1">
      <alignment horizontal="distributed" vertical="center"/>
    </xf>
    <xf numFmtId="0" fontId="18" fillId="2" borderId="106" xfId="0" applyFont="1" applyFill="1" applyBorder="1" applyAlignment="1">
      <alignment horizontal="distributed" vertical="center"/>
    </xf>
    <xf numFmtId="0" fontId="18" fillId="2" borderId="142" xfId="0" applyFont="1" applyFill="1" applyBorder="1" applyAlignment="1">
      <alignment horizontal="distributed" vertical="center"/>
    </xf>
    <xf numFmtId="0" fontId="18" fillId="2" borderId="369" xfId="0" applyFont="1" applyFill="1" applyBorder="1" applyAlignment="1">
      <alignment horizontal="distributed" vertical="center"/>
    </xf>
    <xf numFmtId="0" fontId="18" fillId="2" borderId="370" xfId="0" applyFont="1" applyFill="1" applyBorder="1" applyAlignment="1">
      <alignment vertical="center"/>
    </xf>
    <xf numFmtId="0" fontId="18" fillId="2" borderId="81" xfId="0" applyFont="1" applyFill="1" applyBorder="1" applyAlignment="1">
      <alignment horizontal="distributed" vertical="center"/>
    </xf>
    <xf numFmtId="0" fontId="18" fillId="2" borderId="75" xfId="0" applyFont="1" applyFill="1" applyBorder="1" applyAlignment="1">
      <alignment horizontal="distributed" vertical="center"/>
    </xf>
    <xf numFmtId="0" fontId="18" fillId="2" borderId="154" xfId="0" applyFont="1" applyFill="1" applyBorder="1" applyAlignment="1">
      <alignment vertical="center"/>
    </xf>
    <xf numFmtId="3" fontId="18" fillId="2" borderId="84" xfId="0" applyNumberFormat="1" applyFont="1" applyFill="1" applyBorder="1" applyAlignment="1">
      <alignment vertical="center"/>
    </xf>
    <xf numFmtId="0" fontId="18" fillId="2" borderId="371" xfId="0" applyFont="1" applyFill="1" applyBorder="1" applyAlignment="1">
      <alignment vertical="center"/>
    </xf>
    <xf numFmtId="0" fontId="18" fillId="2" borderId="161" xfId="0" applyFont="1" applyFill="1" applyBorder="1" applyAlignment="1">
      <alignment vertical="center"/>
    </xf>
    <xf numFmtId="0" fontId="18" fillId="2" borderId="135" xfId="0" applyFont="1" applyFill="1" applyBorder="1" applyAlignment="1">
      <alignment vertical="center"/>
    </xf>
    <xf numFmtId="3" fontId="18" fillId="2" borderId="92" xfId="0" applyNumberFormat="1" applyFont="1" applyFill="1" applyBorder="1" applyAlignment="1">
      <alignment vertical="center"/>
    </xf>
    <xf numFmtId="0" fontId="18" fillId="2" borderId="372" xfId="0" applyFont="1" applyFill="1" applyBorder="1" applyAlignment="1">
      <alignment vertical="center"/>
    </xf>
    <xf numFmtId="3" fontId="18" fillId="2" borderId="191" xfId="0" applyNumberFormat="1" applyFont="1" applyFill="1" applyBorder="1" applyAlignment="1">
      <alignment vertical="center"/>
    </xf>
    <xf numFmtId="0" fontId="18" fillId="2" borderId="373" xfId="0" applyFont="1" applyFill="1" applyBorder="1" applyAlignment="1">
      <alignment vertical="center"/>
    </xf>
    <xf numFmtId="0" fontId="18" fillId="2" borderId="374" xfId="0" applyFont="1" applyFill="1" applyBorder="1" applyAlignment="1">
      <alignment vertical="center"/>
    </xf>
    <xf numFmtId="0" fontId="18" fillId="2" borderId="310" xfId="0" applyFont="1" applyFill="1" applyBorder="1" applyAlignment="1">
      <alignment vertical="center"/>
    </xf>
    <xf numFmtId="0" fontId="18" fillId="2" borderId="375" xfId="0" applyFont="1" applyFill="1" applyBorder="1" applyAlignment="1">
      <alignment vertical="center"/>
    </xf>
    <xf numFmtId="0" fontId="18" fillId="2" borderId="317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14" fillId="2" borderId="74" xfId="0" applyFont="1" applyFill="1" applyBorder="1" applyAlignment="1">
      <alignment horizontal="center" vertical="center"/>
    </xf>
    <xf numFmtId="0" fontId="14" fillId="2" borderId="75" xfId="0" applyFont="1" applyFill="1" applyBorder="1" applyAlignment="1">
      <alignment horizontal="center" vertical="center"/>
    </xf>
    <xf numFmtId="0" fontId="14" fillId="2" borderId="76" xfId="0" applyFont="1" applyFill="1" applyBorder="1" applyAlignment="1">
      <alignment horizontal="distributed" vertical="center"/>
    </xf>
    <xf numFmtId="0" fontId="14" fillId="2" borderId="181" xfId="0" applyFont="1" applyFill="1" applyBorder="1" applyAlignment="1">
      <alignment horizontal="distributed" vertical="center"/>
    </xf>
    <xf numFmtId="0" fontId="14" fillId="2" borderId="107" xfId="0" applyFont="1" applyFill="1" applyBorder="1" applyAlignment="1">
      <alignment horizontal="distributed" vertical="center"/>
    </xf>
    <xf numFmtId="0" fontId="14" fillId="2" borderId="79" xfId="0" applyFont="1" applyFill="1" applyBorder="1" applyAlignment="1">
      <alignment horizontal="distributed" vertical="center"/>
    </xf>
    <xf numFmtId="0" fontId="14" fillId="2" borderId="78" xfId="0" applyFont="1" applyFill="1" applyBorder="1" applyAlignment="1">
      <alignment horizontal="distributed" vertical="center"/>
    </xf>
    <xf numFmtId="0" fontId="14" fillId="2" borderId="376" xfId="0" applyFont="1" applyFill="1" applyBorder="1" applyAlignment="1">
      <alignment horizontal="distributed" vertical="center"/>
    </xf>
    <xf numFmtId="0" fontId="14" fillId="2" borderId="82" xfId="0" applyFont="1" applyFill="1" applyBorder="1" applyAlignment="1">
      <alignment horizontal="center" vertical="center"/>
    </xf>
    <xf numFmtId="0" fontId="14" fillId="2" borderId="190" xfId="0" applyFont="1" applyFill="1" applyBorder="1" applyAlignment="1">
      <alignment horizontal="center" vertical="center"/>
    </xf>
    <xf numFmtId="0" fontId="14" fillId="2" borderId="84" xfId="0" applyFont="1" applyFill="1" applyBorder="1" applyAlignment="1">
      <alignment vertical="center"/>
    </xf>
    <xf numFmtId="0" fontId="14" fillId="2" borderId="184" xfId="0" applyFont="1" applyFill="1" applyBorder="1" applyAlignment="1">
      <alignment vertical="center"/>
    </xf>
    <xf numFmtId="0" fontId="14" fillId="2" borderId="118" xfId="0" applyFont="1" applyFill="1" applyBorder="1" applyAlignment="1">
      <alignment vertical="center"/>
    </xf>
    <xf numFmtId="0" fontId="14" fillId="2" borderId="87" xfId="0" applyFont="1" applyFill="1" applyBorder="1" applyAlignment="1">
      <alignment vertical="center"/>
    </xf>
    <xf numFmtId="0" fontId="14" fillId="2" borderId="88" xfId="0" applyFont="1" applyFill="1" applyBorder="1" applyAlignment="1">
      <alignment vertical="center"/>
    </xf>
    <xf numFmtId="0" fontId="14" fillId="2" borderId="266" xfId="0" applyFont="1" applyFill="1" applyBorder="1" applyAlignment="1">
      <alignment vertical="center"/>
    </xf>
    <xf numFmtId="0" fontId="14" fillId="2" borderId="303" xfId="0" applyFont="1" applyFill="1" applyBorder="1" applyAlignment="1">
      <alignment vertical="center"/>
    </xf>
    <xf numFmtId="0" fontId="14" fillId="2" borderId="325" xfId="0" applyFont="1" applyFill="1" applyBorder="1" applyAlignment="1">
      <alignment vertical="center"/>
    </xf>
    <xf numFmtId="0" fontId="14" fillId="2" borderId="302" xfId="0" applyFont="1" applyFill="1" applyBorder="1" applyAlignment="1">
      <alignment vertical="center"/>
    </xf>
    <xf numFmtId="0" fontId="14" fillId="2" borderId="191" xfId="0" applyFont="1" applyFill="1" applyBorder="1" applyAlignment="1">
      <alignment vertical="center"/>
    </xf>
    <xf numFmtId="0" fontId="14" fillId="2" borderId="194" xfId="0" applyFont="1" applyFill="1" applyBorder="1" applyAlignment="1">
      <alignment vertical="center"/>
    </xf>
    <xf numFmtId="0" fontId="14" fillId="2" borderId="195" xfId="0" applyFont="1" applyFill="1" applyBorder="1" applyAlignment="1">
      <alignment vertical="center"/>
    </xf>
    <xf numFmtId="0" fontId="14" fillId="2" borderId="377" xfId="0" applyFont="1" applyFill="1" applyBorder="1" applyAlignment="1">
      <alignment vertical="center"/>
    </xf>
    <xf numFmtId="0" fontId="14" fillId="2" borderId="182" xfId="0" applyFont="1" applyFill="1" applyBorder="1" applyAlignment="1">
      <alignment horizontal="center" vertical="center"/>
    </xf>
    <xf numFmtId="0" fontId="14" fillId="2" borderId="378" xfId="0" applyFont="1" applyFill="1" applyBorder="1" applyAlignment="1">
      <alignment horizontal="center" vertical="center"/>
    </xf>
    <xf numFmtId="0" fontId="14" fillId="2" borderId="129" xfId="0" applyFont="1" applyFill="1" applyBorder="1" applyAlignment="1">
      <alignment vertical="center"/>
    </xf>
    <xf numFmtId="0" fontId="14" fillId="2" borderId="318" xfId="0" applyFont="1" applyFill="1" applyBorder="1" applyAlignment="1">
      <alignment vertical="center"/>
    </xf>
    <xf numFmtId="0" fontId="14" fillId="2" borderId="30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94" xfId="0" applyFont="1" applyFill="1" applyBorder="1" applyAlignment="1">
      <alignment vertical="center"/>
    </xf>
    <xf numFmtId="0" fontId="14" fillId="2" borderId="379" xfId="0" applyFont="1" applyFill="1" applyBorder="1" applyAlignment="1">
      <alignment vertical="center"/>
    </xf>
    <xf numFmtId="0" fontId="14" fillId="2" borderId="185" xfId="0" applyFont="1" applyFill="1" applyBorder="1" applyAlignment="1">
      <alignment horizontal="center" vertical="center"/>
    </xf>
    <xf numFmtId="0" fontId="14" fillId="2" borderId="380" xfId="0" applyFont="1" applyFill="1" applyBorder="1" applyAlignment="1">
      <alignment horizontal="center" vertical="center"/>
    </xf>
    <xf numFmtId="0" fontId="14" fillId="2" borderId="92" xfId="0" applyFont="1" applyFill="1" applyBorder="1" applyAlignment="1">
      <alignment vertical="center"/>
    </xf>
    <xf numFmtId="0" fontId="14" fillId="2" borderId="187" xfId="0" applyFont="1" applyFill="1" applyBorder="1" applyAlignment="1">
      <alignment vertical="center"/>
    </xf>
    <xf numFmtId="0" fontId="14" fillId="2" borderId="301" xfId="0" applyFont="1" applyFill="1" applyBorder="1" applyAlignment="1">
      <alignment vertical="center"/>
    </xf>
    <xf numFmtId="0" fontId="14" fillId="2" borderId="95" xfId="0" applyFont="1" applyFill="1" applyBorder="1" applyAlignment="1">
      <alignment vertical="center"/>
    </xf>
    <xf numFmtId="0" fontId="14" fillId="2" borderId="96" xfId="0" applyFont="1" applyFill="1" applyBorder="1" applyAlignment="1">
      <alignment vertical="center"/>
    </xf>
    <xf numFmtId="0" fontId="14" fillId="2" borderId="269" xfId="0" applyFont="1" applyFill="1" applyBorder="1" applyAlignment="1">
      <alignment vertical="center"/>
    </xf>
    <xf numFmtId="0" fontId="14" fillId="2" borderId="186" xfId="0" applyFont="1" applyFill="1" applyBorder="1" applyAlignment="1">
      <alignment horizontal="center" vertical="center"/>
    </xf>
    <xf numFmtId="0" fontId="14" fillId="2" borderId="164" xfId="0" applyFont="1" applyFill="1" applyBorder="1" applyAlignment="1">
      <alignment vertical="center"/>
    </xf>
    <xf numFmtId="0" fontId="14" fillId="2" borderId="189" xfId="0" applyFont="1" applyFill="1" applyBorder="1" applyAlignment="1">
      <alignment horizontal="center" vertical="center"/>
    </xf>
    <xf numFmtId="0" fontId="14" fillId="2" borderId="232" xfId="0" applyFont="1" applyFill="1" applyBorder="1" applyAlignment="1">
      <alignment vertical="center"/>
    </xf>
    <xf numFmtId="0" fontId="14" fillId="2" borderId="236" xfId="0" applyFont="1" applyFill="1" applyBorder="1" applyAlignment="1">
      <alignment vertical="center"/>
    </xf>
    <xf numFmtId="0" fontId="14" fillId="2" borderId="82" xfId="0" applyFont="1" applyFill="1" applyBorder="1" applyAlignment="1">
      <alignment horizontal="center" vertical="center" wrapText="1"/>
    </xf>
    <xf numFmtId="0" fontId="14" fillId="2" borderId="87" xfId="0" applyFont="1" applyFill="1" applyBorder="1" applyAlignment="1">
      <alignment horizontal="center" vertical="center" wrapText="1"/>
    </xf>
    <xf numFmtId="0" fontId="14" fillId="2" borderId="291" xfId="0" applyFont="1" applyFill="1" applyBorder="1" applyAlignment="1">
      <alignment vertical="center"/>
    </xf>
    <xf numFmtId="0" fontId="14" fillId="2" borderId="89" xfId="0" applyFont="1" applyFill="1" applyBorder="1" applyAlignment="1">
      <alignment vertical="center"/>
    </xf>
    <xf numFmtId="0" fontId="14" fillId="2" borderId="203" xfId="0" applyFont="1" applyFill="1" applyBorder="1" applyAlignment="1">
      <alignment vertical="center"/>
    </xf>
    <xf numFmtId="0" fontId="14" fillId="2" borderId="131" xfId="0" applyFont="1" applyFill="1" applyBorder="1" applyAlignment="1">
      <alignment horizontal="distributed" vertical="center"/>
    </xf>
    <xf numFmtId="0" fontId="14" fillId="2" borderId="142" xfId="0" applyFont="1" applyFill="1" applyBorder="1" applyAlignment="1">
      <alignment horizontal="distributed" vertical="center"/>
    </xf>
    <xf numFmtId="0" fontId="14" fillId="2" borderId="130" xfId="0" applyFont="1" applyFill="1" applyBorder="1" applyAlignment="1">
      <alignment horizontal="distributed" vertical="center"/>
    </xf>
    <xf numFmtId="0" fontId="14" fillId="2" borderId="106" xfId="0" applyFont="1" applyFill="1" applyBorder="1" applyAlignment="1">
      <alignment horizontal="distributed" vertical="center"/>
    </xf>
    <xf numFmtId="0" fontId="14" fillId="2" borderId="370" xfId="0" applyFont="1" applyFill="1" applyBorder="1" applyAlignment="1">
      <alignment horizontal="distributed" vertical="center"/>
    </xf>
    <xf numFmtId="0" fontId="14" fillId="2" borderId="368" xfId="0" applyFont="1" applyFill="1" applyBorder="1" applyAlignment="1">
      <alignment horizontal="distributed" vertical="center"/>
    </xf>
    <xf numFmtId="0" fontId="14" fillId="2" borderId="108" xfId="0" applyFont="1" applyFill="1" applyBorder="1" applyAlignment="1">
      <alignment horizontal="distributed" vertical="center"/>
    </xf>
    <xf numFmtId="0" fontId="14" fillId="2" borderId="381" xfId="0" applyFont="1" applyFill="1" applyBorder="1" applyAlignment="1">
      <alignment vertical="center"/>
    </xf>
    <xf numFmtId="0" fontId="14" fillId="2" borderId="83" xfId="0" applyFont="1" applyFill="1" applyBorder="1" applyAlignment="1">
      <alignment horizontal="center" vertical="center"/>
    </xf>
    <xf numFmtId="0" fontId="14" fillId="2" borderId="382" xfId="0" applyFont="1" applyFill="1" applyBorder="1" applyAlignment="1">
      <alignment vertical="center"/>
    </xf>
    <xf numFmtId="0" fontId="14" fillId="2" borderId="31" xfId="0" applyFont="1" applyFill="1" applyBorder="1" applyAlignment="1">
      <alignment vertical="center"/>
    </xf>
    <xf numFmtId="0" fontId="14" fillId="2" borderId="383" xfId="0" applyFont="1" applyFill="1" applyBorder="1" applyAlignment="1">
      <alignment vertical="center"/>
    </xf>
    <xf numFmtId="0" fontId="14" fillId="2" borderId="192" xfId="0" applyFont="1" applyFill="1" applyBorder="1" applyAlignment="1">
      <alignment vertical="center"/>
    </xf>
    <xf numFmtId="0" fontId="14" fillId="2" borderId="193" xfId="0" applyFont="1" applyFill="1" applyBorder="1" applyAlignment="1">
      <alignment vertical="center"/>
    </xf>
    <xf numFmtId="0" fontId="14" fillId="2" borderId="196" xfId="0" applyFont="1" applyFill="1" applyBorder="1" applyAlignment="1">
      <alignment horizontal="center" vertical="center"/>
    </xf>
    <xf numFmtId="0" fontId="14" fillId="2" borderId="275" xfId="0" applyFont="1" applyFill="1" applyBorder="1" applyAlignment="1">
      <alignment vertical="center"/>
    </xf>
    <xf numFmtId="0" fontId="14" fillId="2" borderId="384" xfId="0" applyFont="1" applyFill="1" applyBorder="1" applyAlignment="1">
      <alignment vertical="center"/>
    </xf>
    <xf numFmtId="0" fontId="14" fillId="2" borderId="255" xfId="0" applyFont="1" applyFill="1" applyBorder="1" applyAlignment="1">
      <alignment vertical="center"/>
    </xf>
    <xf numFmtId="0" fontId="14" fillId="2" borderId="385" xfId="0" applyFont="1" applyFill="1" applyBorder="1" applyAlignment="1">
      <alignment vertical="center"/>
    </xf>
    <xf numFmtId="0" fontId="15" fillId="2" borderId="129" xfId="0" applyFont="1" applyFill="1" applyBorder="1" applyAlignment="1">
      <alignment vertical="center"/>
    </xf>
    <xf numFmtId="0" fontId="15" fillId="2" borderId="94" xfId="0" applyFont="1" applyFill="1" applyBorder="1" applyAlignment="1">
      <alignment vertical="center"/>
    </xf>
    <xf numFmtId="0" fontId="14" fillId="2" borderId="73" xfId="0" applyFont="1" applyFill="1" applyBorder="1" applyAlignment="1">
      <alignment horizontal="center" vertical="center"/>
    </xf>
    <xf numFmtId="0" fontId="14" fillId="2" borderId="98" xfId="0" applyFont="1" applyFill="1" applyBorder="1" applyAlignment="1">
      <alignment vertical="center"/>
    </xf>
    <xf numFmtId="0" fontId="14" fillId="2" borderId="386" xfId="0" applyFont="1" applyFill="1" applyBorder="1" applyAlignment="1">
      <alignment vertical="center"/>
    </xf>
    <xf numFmtId="0" fontId="14" fillId="2" borderId="228" xfId="0" applyFont="1" applyFill="1" applyBorder="1" applyAlignment="1">
      <alignment vertical="center"/>
    </xf>
    <xf numFmtId="0" fontId="14" fillId="2" borderId="387" xfId="0" applyFont="1" applyFill="1" applyBorder="1" applyAlignment="1">
      <alignment vertical="center"/>
    </xf>
    <xf numFmtId="0" fontId="14" fillId="2" borderId="188" xfId="0" applyFont="1" applyFill="1" applyBorder="1" applyAlignment="1">
      <alignment vertical="center"/>
    </xf>
    <xf numFmtId="0" fontId="15" fillId="2" borderId="92" xfId="0" applyFont="1" applyFill="1" applyBorder="1" applyAlignment="1">
      <alignment vertical="center"/>
    </xf>
    <xf numFmtId="0" fontId="15" fillId="2" borderId="96" xfId="0" applyFont="1" applyFill="1" applyBorder="1" applyAlignment="1">
      <alignment vertical="center"/>
    </xf>
    <xf numFmtId="0" fontId="14" fillId="2" borderId="97" xfId="0" applyFont="1" applyFill="1" applyBorder="1" applyAlignment="1">
      <alignment horizontal="center" vertical="center"/>
    </xf>
    <xf numFmtId="0" fontId="12" fillId="2" borderId="161" xfId="0" applyFont="1" applyFill="1" applyBorder="1" applyAlignment="1">
      <alignment vertical="center"/>
    </xf>
    <xf numFmtId="0" fontId="14" fillId="2" borderId="214" xfId="0" applyFont="1" applyFill="1" applyBorder="1" applyAlignment="1">
      <alignment horizontal="center" vertical="center"/>
    </xf>
    <xf numFmtId="0" fontId="14" fillId="2" borderId="388" xfId="0" applyFont="1" applyFill="1" applyBorder="1" applyAlignment="1">
      <alignment vertical="center"/>
    </xf>
    <xf numFmtId="0" fontId="14" fillId="2" borderId="389" xfId="0" applyFont="1" applyFill="1" applyBorder="1" applyAlignment="1">
      <alignment vertical="center"/>
    </xf>
    <xf numFmtId="0" fontId="14" fillId="2" borderId="246" xfId="0" applyFont="1" applyFill="1" applyBorder="1" applyAlignment="1">
      <alignment vertical="center"/>
    </xf>
    <xf numFmtId="0" fontId="14" fillId="2" borderId="230" xfId="0" applyFont="1" applyFill="1" applyBorder="1" applyAlignment="1">
      <alignment vertical="center"/>
    </xf>
    <xf numFmtId="0" fontId="14" fillId="2" borderId="390" xfId="0" applyFont="1" applyFill="1" applyBorder="1" applyAlignment="1">
      <alignment vertical="center"/>
    </xf>
    <xf numFmtId="0" fontId="14" fillId="2" borderId="235" xfId="0" applyFont="1" applyFill="1" applyBorder="1" applyAlignment="1">
      <alignment vertical="center"/>
    </xf>
    <xf numFmtId="0" fontId="15" fillId="2" borderId="191" xfId="0" applyFont="1" applyFill="1" applyBorder="1" applyAlignment="1">
      <alignment vertical="center"/>
    </xf>
    <xf numFmtId="0" fontId="15" fillId="2" borderId="195" xfId="0" applyFont="1" applyFill="1" applyBorder="1" applyAlignment="1">
      <alignment vertical="center"/>
    </xf>
    <xf numFmtId="0" fontId="14" fillId="2" borderId="237" xfId="0" applyFont="1" applyFill="1" applyBorder="1" applyAlignment="1">
      <alignment horizontal="center" vertical="center"/>
    </xf>
    <xf numFmtId="0" fontId="14" fillId="2" borderId="83" xfId="0" applyFont="1" applyFill="1" applyBorder="1" applyAlignment="1">
      <alignment horizontal="center" vertical="center" wrapText="1"/>
    </xf>
    <xf numFmtId="0" fontId="14" fillId="2" borderId="391" xfId="0" applyFont="1" applyFill="1" applyBorder="1" applyAlignment="1">
      <alignment vertical="center"/>
    </xf>
    <xf numFmtId="0" fontId="14" fillId="2" borderId="392" xfId="0" applyFont="1" applyFill="1" applyBorder="1" applyAlignment="1">
      <alignment vertical="center"/>
    </xf>
    <xf numFmtId="0" fontId="14" fillId="2" borderId="227" xfId="0" applyFont="1" applyFill="1" applyBorder="1" applyAlignment="1">
      <alignment vertical="center"/>
    </xf>
    <xf numFmtId="0" fontId="15" fillId="2" borderId="84" xfId="0" applyFont="1" applyFill="1" applyBorder="1" applyAlignment="1">
      <alignment vertical="center"/>
    </xf>
    <xf numFmtId="0" fontId="15" fillId="2" borderId="88" xfId="0" applyFont="1" applyFill="1" applyBorder="1" applyAlignment="1">
      <alignment vertical="center"/>
    </xf>
    <xf numFmtId="0" fontId="14" fillId="2" borderId="224" xfId="0" applyFont="1" applyFill="1" applyBorder="1" applyAlignment="1">
      <alignment horizontal="distributed" vertical="center"/>
    </xf>
    <xf numFmtId="0" fontId="14" fillId="2" borderId="75" xfId="0" applyFont="1" applyFill="1" applyBorder="1" applyAlignment="1">
      <alignment horizontal="distributed" vertical="center"/>
    </xf>
    <xf numFmtId="0" fontId="14" fillId="2" borderId="85" xfId="0" applyFont="1" applyFill="1" applyBorder="1" applyAlignment="1">
      <alignment vertical="center"/>
    </xf>
    <xf numFmtId="0" fontId="14" fillId="2" borderId="83" xfId="0" applyFont="1" applyFill="1" applyBorder="1" applyAlignment="1">
      <alignment vertical="center"/>
    </xf>
    <xf numFmtId="0" fontId="14" fillId="2" borderId="393" xfId="0" applyFont="1" applyFill="1" applyBorder="1" applyAlignment="1">
      <alignment vertical="center"/>
    </xf>
    <xf numFmtId="0" fontId="14" fillId="2" borderId="208" xfId="0" applyFont="1" applyFill="1" applyBorder="1" applyAlignment="1">
      <alignment vertical="center"/>
    </xf>
    <xf numFmtId="0" fontId="14" fillId="2" borderId="196" xfId="0" applyFont="1" applyFill="1" applyBorder="1" applyAlignment="1">
      <alignment vertical="center"/>
    </xf>
    <xf numFmtId="0" fontId="14" fillId="2" borderId="165" xfId="0" applyFont="1" applyFill="1" applyBorder="1" applyAlignment="1">
      <alignment vertical="center"/>
    </xf>
    <xf numFmtId="0" fontId="14" fillId="2" borderId="73" xfId="0" applyFont="1" applyFill="1" applyBorder="1" applyAlignment="1">
      <alignment vertical="center"/>
    </xf>
    <xf numFmtId="0" fontId="14" fillId="2" borderId="93" xfId="0" applyFont="1" applyFill="1" applyBorder="1" applyAlignment="1">
      <alignment vertical="center"/>
    </xf>
    <xf numFmtId="0" fontId="14" fillId="2" borderId="205" xfId="0" applyFont="1" applyFill="1" applyBorder="1" applyAlignment="1">
      <alignment vertical="center"/>
    </xf>
    <xf numFmtId="0" fontId="14" fillId="2" borderId="97" xfId="0" applyFont="1" applyFill="1" applyBorder="1" applyAlignment="1">
      <alignment vertical="center"/>
    </xf>
    <xf numFmtId="0" fontId="14" fillId="2" borderId="233" xfId="0" applyFont="1" applyFill="1" applyBorder="1" applyAlignment="1">
      <alignment vertical="center"/>
    </xf>
    <xf numFmtId="0" fontId="14" fillId="2" borderId="237" xfId="0" applyFont="1" applyFill="1" applyBorder="1" applyAlignment="1">
      <alignment vertical="center"/>
    </xf>
    <xf numFmtId="0" fontId="14" fillId="2" borderId="104" xfId="0" applyFont="1" applyFill="1" applyBorder="1" applyAlignment="1">
      <alignment vertical="center"/>
    </xf>
    <xf numFmtId="0" fontId="14" fillId="2" borderId="319" xfId="0" applyFont="1" applyFill="1" applyBorder="1" applyAlignment="1">
      <alignment horizontal="distributed" vertical="center"/>
    </xf>
    <xf numFmtId="0" fontId="14" fillId="2" borderId="314" xfId="0" applyFont="1" applyFill="1" applyBorder="1" applyAlignment="1">
      <alignment horizontal="distributed" vertical="center"/>
    </xf>
    <xf numFmtId="0" fontId="14" fillId="2" borderId="320" xfId="0" applyFont="1" applyFill="1" applyBorder="1" applyAlignment="1">
      <alignment vertical="center"/>
    </xf>
    <xf numFmtId="0" fontId="14" fillId="2" borderId="229" xfId="0" applyFont="1" applyFill="1" applyBorder="1" applyAlignment="1">
      <alignment vertical="center"/>
    </xf>
    <xf numFmtId="0" fontId="14" fillId="2" borderId="327" xfId="0" applyFont="1" applyFill="1" applyBorder="1" applyAlignment="1">
      <alignment vertical="center"/>
    </xf>
    <xf numFmtId="0" fontId="14" fillId="2" borderId="394" xfId="0" applyFont="1" applyFill="1" applyBorder="1" applyAlignment="1">
      <alignment vertical="center"/>
    </xf>
    <xf numFmtId="0" fontId="14" fillId="2" borderId="330" xfId="0" applyFont="1" applyFill="1" applyBorder="1" applyAlignment="1">
      <alignment vertical="center"/>
    </xf>
    <xf numFmtId="0" fontId="14" fillId="2" borderId="45" xfId="0" applyFont="1" applyFill="1" applyBorder="1" applyAlignment="1">
      <alignment vertical="center"/>
    </xf>
    <xf numFmtId="0" fontId="14" fillId="2" borderId="313" xfId="0" applyFont="1" applyFill="1" applyBorder="1" applyAlignment="1">
      <alignment vertical="center"/>
    </xf>
    <xf numFmtId="0" fontId="14" fillId="2" borderId="355" xfId="0" applyFont="1" applyFill="1" applyBorder="1" applyAlignment="1">
      <alignment vertical="center"/>
    </xf>
    <xf numFmtId="0" fontId="14" fillId="2" borderId="322" xfId="0" applyFont="1" applyFill="1" applyBorder="1" applyAlignment="1">
      <alignment vertical="center"/>
    </xf>
    <xf numFmtId="0" fontId="14" fillId="2" borderId="244" xfId="0" applyFont="1" applyFill="1" applyBorder="1" applyAlignment="1">
      <alignment vertical="center"/>
    </xf>
    <xf numFmtId="0" fontId="14" fillId="2" borderId="328" xfId="0" applyFont="1" applyFill="1" applyBorder="1" applyAlignment="1">
      <alignment vertical="center"/>
    </xf>
    <xf numFmtId="0" fontId="14" fillId="2" borderId="395" xfId="0" applyFont="1" applyFill="1" applyBorder="1" applyAlignment="1">
      <alignment vertical="center"/>
    </xf>
    <xf numFmtId="0" fontId="14" fillId="2" borderId="396" xfId="0" applyFont="1" applyFill="1" applyBorder="1" applyAlignment="1">
      <alignment vertical="center"/>
    </xf>
    <xf numFmtId="0" fontId="14" fillId="2" borderId="397" xfId="0" applyFont="1" applyFill="1" applyBorder="1" applyAlignment="1">
      <alignment vertical="center"/>
    </xf>
    <xf numFmtId="0" fontId="14" fillId="2" borderId="249" xfId="0" applyFont="1" applyFill="1" applyBorder="1" applyAlignment="1">
      <alignment vertical="center"/>
    </xf>
    <xf numFmtId="0" fontId="14" fillId="2" borderId="125" xfId="0" applyFont="1" applyFill="1" applyBorder="1" applyAlignment="1">
      <alignment horizontal="distributed" vertical="center"/>
    </xf>
    <xf numFmtId="0" fontId="14" fillId="2" borderId="398" xfId="0" applyFont="1" applyFill="1" applyBorder="1" applyAlignment="1">
      <alignment horizontal="distributed" vertical="center"/>
    </xf>
    <xf numFmtId="0" fontId="14" fillId="2" borderId="261" xfId="0" applyFont="1" applyFill="1" applyBorder="1" applyAlignment="1">
      <alignment horizontal="distributed" vertical="center"/>
    </xf>
    <xf numFmtId="0" fontId="14" fillId="2" borderId="148" xfId="0" applyFont="1" applyFill="1" applyBorder="1" applyAlignment="1">
      <alignment horizontal="distributed" vertical="center"/>
    </xf>
    <xf numFmtId="0" fontId="14" fillId="2" borderId="259" xfId="0" applyFont="1" applyFill="1" applyBorder="1" applyAlignment="1">
      <alignment horizontal="distributed" vertical="center"/>
    </xf>
    <xf numFmtId="0" fontId="14" fillId="2" borderId="260" xfId="0" applyFont="1" applyFill="1" applyBorder="1" applyAlignment="1">
      <alignment horizontal="distributed" vertical="center"/>
    </xf>
    <xf numFmtId="0" fontId="14" fillId="2" borderId="369" xfId="0" applyFont="1" applyFill="1" applyBorder="1" applyAlignment="1">
      <alignment horizontal="distributed" vertical="center"/>
    </xf>
    <xf numFmtId="0" fontId="14" fillId="2" borderId="226" xfId="0" applyFont="1" applyFill="1" applyBorder="1" applyAlignment="1">
      <alignment horizontal="distributed" vertical="center"/>
    </xf>
    <xf numFmtId="0" fontId="14" fillId="2" borderId="144" xfId="0" applyFont="1" applyFill="1" applyBorder="1" applyAlignment="1">
      <alignment vertical="center"/>
    </xf>
    <xf numFmtId="3" fontId="14" fillId="2" borderId="154" xfId="0" applyNumberFormat="1" applyFont="1" applyFill="1" applyBorder="1" applyAlignment="1">
      <alignment vertical="center" shrinkToFit="1"/>
    </xf>
    <xf numFmtId="3" fontId="14" fillId="2" borderId="89" xfId="0" applyNumberFormat="1" applyFont="1" applyFill="1" applyBorder="1" applyAlignment="1">
      <alignment vertical="center"/>
    </xf>
    <xf numFmtId="0" fontId="14" fillId="2" borderId="399" xfId="0" applyFont="1" applyFill="1" applyBorder="1" applyAlignment="1">
      <alignment vertical="center"/>
    </xf>
    <xf numFmtId="0" fontId="14" fillId="2" borderId="400" xfId="0" applyFont="1" applyFill="1" applyBorder="1" applyAlignment="1">
      <alignment vertical="center"/>
    </xf>
    <xf numFmtId="0" fontId="14" fillId="2" borderId="304" xfId="0" applyFont="1" applyFill="1" applyBorder="1" applyAlignment="1">
      <alignment vertical="center"/>
    </xf>
    <xf numFmtId="0" fontId="14" fillId="2" borderId="326" xfId="0" applyFont="1" applyFill="1" applyBorder="1" applyAlignment="1">
      <alignment vertical="center"/>
    </xf>
    <xf numFmtId="3" fontId="14" fillId="2" borderId="382" xfId="0" applyNumberFormat="1" applyFont="1" applyFill="1" applyBorder="1" applyAlignment="1">
      <alignment vertical="center"/>
    </xf>
    <xf numFmtId="0" fontId="14" fillId="2" borderId="401" xfId="0" applyFont="1" applyFill="1" applyBorder="1" applyAlignment="1">
      <alignment vertical="center"/>
    </xf>
    <xf numFmtId="0" fontId="14" fillId="2" borderId="402" xfId="0" applyFont="1" applyFill="1" applyBorder="1" applyAlignment="1">
      <alignment vertical="center"/>
    </xf>
    <xf numFmtId="3" fontId="14" fillId="2" borderId="275" xfId="0" applyNumberFormat="1" applyFont="1" applyFill="1" applyBorder="1" applyAlignment="1">
      <alignment vertical="center"/>
    </xf>
    <xf numFmtId="0" fontId="14" fillId="2" borderId="145" xfId="0" applyFont="1" applyFill="1" applyBorder="1" applyAlignment="1">
      <alignment vertical="center"/>
    </xf>
    <xf numFmtId="3" fontId="14" fillId="2" borderId="371" xfId="0" applyNumberFormat="1" applyFont="1" applyFill="1" applyBorder="1" applyAlignment="1">
      <alignment vertical="center" shrinkToFit="1"/>
    </xf>
    <xf numFmtId="3" fontId="14" fillId="2" borderId="98" xfId="0" applyNumberFormat="1" applyFont="1" applyFill="1" applyBorder="1" applyAlignment="1">
      <alignment vertical="center"/>
    </xf>
    <xf numFmtId="3" fontId="14" fillId="2" borderId="267" xfId="0" applyNumberFormat="1" applyFont="1" applyFill="1" applyBorder="1" applyAlignment="1">
      <alignment vertical="center" shrinkToFit="1"/>
    </xf>
    <xf numFmtId="3" fontId="14" fillId="2" borderId="270" xfId="0" applyNumberFormat="1" applyFont="1" applyFill="1" applyBorder="1" applyAlignment="1">
      <alignment vertical="center" shrinkToFit="1"/>
    </xf>
    <xf numFmtId="0" fontId="14" fillId="2" borderId="403" xfId="0" applyFont="1" applyFill="1" applyBorder="1" applyAlignment="1">
      <alignment vertical="center"/>
    </xf>
    <xf numFmtId="0" fontId="14" fillId="2" borderId="404" xfId="0" applyFont="1" applyFill="1" applyBorder="1" applyAlignment="1">
      <alignment vertical="center"/>
    </xf>
    <xf numFmtId="3" fontId="14" fillId="2" borderId="230" xfId="0" applyNumberFormat="1" applyFont="1" applyFill="1" applyBorder="1" applyAlignment="1">
      <alignment vertical="center"/>
    </xf>
    <xf numFmtId="3" fontId="14" fillId="2" borderId="232" xfId="0" applyNumberFormat="1" applyFont="1" applyFill="1" applyBorder="1" applyAlignment="1">
      <alignment vertical="center"/>
    </xf>
    <xf numFmtId="3" fontId="14" fillId="2" borderId="388" xfId="0" applyNumberFormat="1" applyFont="1" applyFill="1" applyBorder="1" applyAlignment="1">
      <alignment vertical="center"/>
    </xf>
    <xf numFmtId="3" fontId="14" fillId="2" borderId="405" xfId="0" applyNumberFormat="1" applyFont="1" applyFill="1" applyBorder="1" applyAlignment="1">
      <alignment vertical="center"/>
    </xf>
    <xf numFmtId="0" fontId="14" fillId="2" borderId="115" xfId="0" applyFont="1" applyFill="1" applyBorder="1" applyAlignment="1">
      <alignment horizontal="center" vertical="center" wrapText="1"/>
    </xf>
    <xf numFmtId="0" fontId="14" fillId="2" borderId="116" xfId="0" applyFont="1" applyFill="1" applyBorder="1" applyAlignment="1">
      <alignment horizontal="center" vertical="center" wrapText="1"/>
    </xf>
    <xf numFmtId="0" fontId="14" fillId="2" borderId="101" xfId="0" applyFont="1" applyFill="1" applyBorder="1" applyAlignment="1">
      <alignment vertical="center"/>
    </xf>
    <xf numFmtId="0" fontId="14" fillId="2" borderId="406" xfId="0" applyFont="1" applyFill="1" applyBorder="1" applyAlignment="1">
      <alignment vertical="center"/>
    </xf>
    <xf numFmtId="0" fontId="14" fillId="2" borderId="200" xfId="0" applyFont="1" applyFill="1" applyBorder="1" applyAlignment="1">
      <alignment vertical="center"/>
    </xf>
    <xf numFmtId="0" fontId="14" fillId="2" borderId="199" xfId="0" applyFont="1" applyFill="1" applyBorder="1" applyAlignment="1">
      <alignment vertical="center"/>
    </xf>
    <xf numFmtId="0" fontId="14" fillId="2" borderId="140" xfId="0" applyFont="1" applyFill="1" applyBorder="1" applyAlignment="1">
      <alignment vertical="center"/>
    </xf>
    <xf numFmtId="3" fontId="14" fillId="2" borderId="407" xfId="0" applyNumberFormat="1" applyFont="1" applyFill="1" applyBorder="1" applyAlignment="1">
      <alignment vertical="center" shrinkToFit="1"/>
    </xf>
    <xf numFmtId="0" fontId="14" fillId="2" borderId="334" xfId="0" applyFont="1" applyFill="1" applyBorder="1" applyAlignment="1">
      <alignment vertical="center"/>
    </xf>
    <xf numFmtId="3" fontId="14" fillId="2" borderId="104" xfId="0" applyNumberFormat="1" applyFont="1" applyFill="1" applyBorder="1" applyAlignment="1">
      <alignment vertical="center"/>
    </xf>
    <xf numFmtId="0" fontId="14" fillId="2" borderId="408" xfId="0" applyFont="1" applyFill="1" applyBorder="1" applyAlignment="1">
      <alignment vertical="center"/>
    </xf>
  </cellXfs>
  <cellStyles count="4">
    <cellStyle name="標準" xfId="0" builtinId="0"/>
    <cellStyle name="標準_H13設置廃止一覧" xfId="1"/>
    <cellStyle name="桁区切り" xfId="2" builtinId="6"/>
    <cellStyle name="パーセント" xfId="3" builtinId="5"/>
  </cellStyle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theme" Target="theme/theme1.xml" Id="rId8" /><Relationship Type="http://schemas.openxmlformats.org/officeDocument/2006/relationships/sharedStrings" Target="sharedStrings.xml" Id="rId9" /><Relationship Type="http://schemas.openxmlformats.org/officeDocument/2006/relationships/styles" Target="styles.xml" Id="rId10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5</xdr:col>
      <xdr:colOff>28575</xdr:colOff>
      <xdr:row>58</xdr:row>
      <xdr:rowOff>162560</xdr:rowOff>
    </xdr:from>
    <xdr:to xmlns:xdr="http://schemas.openxmlformats.org/drawingml/2006/spreadsheetDrawing">
      <xdr:col>5</xdr:col>
      <xdr:colOff>114300</xdr:colOff>
      <xdr:row>59</xdr:row>
      <xdr:rowOff>218440</xdr:rowOff>
    </xdr:to>
    <xdr:sp macro="" textlink="">
      <xdr:nvSpPr>
        <xdr:cNvPr id="28204" name="Text Box 1"/>
        <xdr:cNvSpPr txBox="1">
          <a:spLocks noChangeArrowheads="1"/>
        </xdr:cNvSpPr>
      </xdr:nvSpPr>
      <xdr:spPr>
        <a:xfrm>
          <a:off x="2616200" y="13392785"/>
          <a:ext cx="85725" cy="2844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5</xdr:col>
      <xdr:colOff>28575</xdr:colOff>
      <xdr:row>58</xdr:row>
      <xdr:rowOff>162560</xdr:rowOff>
    </xdr:from>
    <xdr:to xmlns:xdr="http://schemas.openxmlformats.org/drawingml/2006/spreadsheetDrawing">
      <xdr:col>5</xdr:col>
      <xdr:colOff>114300</xdr:colOff>
      <xdr:row>59</xdr:row>
      <xdr:rowOff>218440</xdr:rowOff>
    </xdr:to>
    <xdr:sp macro="" textlink="">
      <xdr:nvSpPr>
        <xdr:cNvPr id="28219" name="Text Box 1"/>
        <xdr:cNvSpPr txBox="1">
          <a:spLocks noChangeArrowheads="1"/>
        </xdr:cNvSpPr>
      </xdr:nvSpPr>
      <xdr:spPr>
        <a:xfrm>
          <a:off x="2616200" y="13392785"/>
          <a:ext cx="85725" cy="2844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5</xdr:col>
      <xdr:colOff>28575</xdr:colOff>
      <xdr:row>59</xdr:row>
      <xdr:rowOff>162560</xdr:rowOff>
    </xdr:from>
    <xdr:to xmlns:xdr="http://schemas.openxmlformats.org/drawingml/2006/spreadsheetDrawing">
      <xdr:col>5</xdr:col>
      <xdr:colOff>114300</xdr:colOff>
      <xdr:row>60</xdr:row>
      <xdr:rowOff>218440</xdr:rowOff>
    </xdr:to>
    <xdr:sp macro="" textlink="">
      <xdr:nvSpPr>
        <xdr:cNvPr id="28220" name="Text Box 1"/>
        <xdr:cNvSpPr txBox="1">
          <a:spLocks noChangeArrowheads="1"/>
        </xdr:cNvSpPr>
      </xdr:nvSpPr>
      <xdr:spPr>
        <a:xfrm>
          <a:off x="2616200" y="13621385"/>
          <a:ext cx="85725" cy="2844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5</xdr:col>
      <xdr:colOff>28575</xdr:colOff>
      <xdr:row>65</xdr:row>
      <xdr:rowOff>0</xdr:rowOff>
    </xdr:from>
    <xdr:to xmlns:xdr="http://schemas.openxmlformats.org/drawingml/2006/spreadsheetDrawing">
      <xdr:col>5</xdr:col>
      <xdr:colOff>114300</xdr:colOff>
      <xdr:row>66</xdr:row>
      <xdr:rowOff>57150</xdr:rowOff>
    </xdr:to>
    <xdr:sp macro="" textlink="">
      <xdr:nvSpPr>
        <xdr:cNvPr id="28221" name="Text Box 1"/>
        <xdr:cNvSpPr txBox="1">
          <a:spLocks noChangeArrowheads="1"/>
        </xdr:cNvSpPr>
      </xdr:nvSpPr>
      <xdr:spPr>
        <a:xfrm>
          <a:off x="2616200" y="14830425"/>
          <a:ext cx="85725" cy="2857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75</xdr:row>
      <xdr:rowOff>0</xdr:rowOff>
    </xdr:from>
    <xdr:to xmlns:xdr="http://schemas.openxmlformats.org/drawingml/2006/spreadsheetDrawing">
      <xdr:col>1</xdr:col>
      <xdr:colOff>85725</xdr:colOff>
      <xdr:row>76</xdr:row>
      <xdr:rowOff>57150</xdr:rowOff>
    </xdr:to>
    <xdr:sp macro="" textlink="">
      <xdr:nvSpPr>
        <xdr:cNvPr id="28234" name="Text Box 3"/>
        <xdr:cNvSpPr txBox="1">
          <a:spLocks noChangeArrowheads="1"/>
        </xdr:cNvSpPr>
      </xdr:nvSpPr>
      <xdr:spPr>
        <a:xfrm>
          <a:off x="342265" y="17116425"/>
          <a:ext cx="85725" cy="2857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75</xdr:row>
      <xdr:rowOff>0</xdr:rowOff>
    </xdr:from>
    <xdr:to xmlns:xdr="http://schemas.openxmlformats.org/drawingml/2006/spreadsheetDrawing">
      <xdr:col>1</xdr:col>
      <xdr:colOff>85725</xdr:colOff>
      <xdr:row>76</xdr:row>
      <xdr:rowOff>57150</xdr:rowOff>
    </xdr:to>
    <xdr:sp macro="" textlink="">
      <xdr:nvSpPr>
        <xdr:cNvPr id="28235" name="Text Box 4"/>
        <xdr:cNvSpPr txBox="1">
          <a:spLocks noChangeArrowheads="1"/>
        </xdr:cNvSpPr>
      </xdr:nvSpPr>
      <xdr:spPr>
        <a:xfrm>
          <a:off x="342265" y="17116425"/>
          <a:ext cx="85725" cy="285750"/>
        </a:xfrm>
        <a:prstGeom prst="rect">
          <a:avLst/>
        </a:prstGeom>
        <a:noFill/>
        <a:ln>
          <a:noFill/>
        </a:ln>
      </xdr:spPr>
    </xdr:sp>
    <xdr:clientData/>
  </xdr:twoCellAnchor>
  <xdr:oneCellAnchor>
    <xdr:from xmlns:xdr="http://schemas.openxmlformats.org/drawingml/2006/spreadsheetDrawing">
      <xdr:col>5</xdr:col>
      <xdr:colOff>28575</xdr:colOff>
      <xdr:row>59</xdr:row>
      <xdr:rowOff>0</xdr:rowOff>
    </xdr:from>
    <xdr:ext cx="85725" cy="288925"/>
    <xdr:sp macro="" textlink="">
      <xdr:nvSpPr>
        <xdr:cNvPr id="33" name="Text Box 1"/>
        <xdr:cNvSpPr txBox="1">
          <a:spLocks noChangeArrowheads="1"/>
        </xdr:cNvSpPr>
      </xdr:nvSpPr>
      <xdr:spPr>
        <a:xfrm>
          <a:off x="2616200" y="13458825"/>
          <a:ext cx="85725" cy="2889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5</xdr:col>
      <xdr:colOff>28575</xdr:colOff>
      <xdr:row>59</xdr:row>
      <xdr:rowOff>0</xdr:rowOff>
    </xdr:from>
    <xdr:ext cx="85725" cy="288925"/>
    <xdr:sp macro="" textlink="">
      <xdr:nvSpPr>
        <xdr:cNvPr id="34" name="Text Box 1"/>
        <xdr:cNvSpPr txBox="1">
          <a:spLocks noChangeArrowheads="1"/>
        </xdr:cNvSpPr>
      </xdr:nvSpPr>
      <xdr:spPr>
        <a:xfrm>
          <a:off x="2616200" y="13458825"/>
          <a:ext cx="85725" cy="2889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5</xdr:col>
      <xdr:colOff>28575</xdr:colOff>
      <xdr:row>60</xdr:row>
      <xdr:rowOff>0</xdr:rowOff>
    </xdr:from>
    <xdr:ext cx="85725" cy="288925"/>
    <xdr:sp macro="" textlink="">
      <xdr:nvSpPr>
        <xdr:cNvPr id="35" name="Text Box 1"/>
        <xdr:cNvSpPr txBox="1">
          <a:spLocks noChangeArrowheads="1"/>
        </xdr:cNvSpPr>
      </xdr:nvSpPr>
      <xdr:spPr>
        <a:xfrm>
          <a:off x="2616200" y="13687425"/>
          <a:ext cx="85725" cy="2889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5</xdr:col>
      <xdr:colOff>28575</xdr:colOff>
      <xdr:row>60</xdr:row>
      <xdr:rowOff>0</xdr:rowOff>
    </xdr:from>
    <xdr:ext cx="85725" cy="288925"/>
    <xdr:sp macro="" textlink="">
      <xdr:nvSpPr>
        <xdr:cNvPr id="36" name="Text Box 1"/>
        <xdr:cNvSpPr txBox="1">
          <a:spLocks noChangeArrowheads="1"/>
        </xdr:cNvSpPr>
      </xdr:nvSpPr>
      <xdr:spPr>
        <a:xfrm>
          <a:off x="2616200" y="13687425"/>
          <a:ext cx="85725" cy="2889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24</xdr:col>
      <xdr:colOff>28575</xdr:colOff>
      <xdr:row>52</xdr:row>
      <xdr:rowOff>0</xdr:rowOff>
    </xdr:from>
    <xdr:ext cx="85725" cy="285750"/>
    <xdr:sp macro="" textlink="">
      <xdr:nvSpPr>
        <xdr:cNvPr id="39" name="Text Box 1"/>
        <xdr:cNvSpPr txBox="1">
          <a:spLocks noChangeArrowheads="1"/>
        </xdr:cNvSpPr>
      </xdr:nvSpPr>
      <xdr:spPr>
        <a:xfrm>
          <a:off x="12919710" y="11858625"/>
          <a:ext cx="85725" cy="2857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5</xdr:col>
      <xdr:colOff>28575</xdr:colOff>
      <xdr:row>62</xdr:row>
      <xdr:rowOff>0</xdr:rowOff>
    </xdr:from>
    <xdr:ext cx="85725" cy="285750"/>
    <xdr:sp macro="" textlink="">
      <xdr:nvSpPr>
        <xdr:cNvPr id="32" name="Text Box 1"/>
        <xdr:cNvSpPr txBox="1">
          <a:spLocks noChangeArrowheads="1"/>
        </xdr:cNvSpPr>
      </xdr:nvSpPr>
      <xdr:spPr>
        <a:xfrm>
          <a:off x="2616200" y="14144625"/>
          <a:ext cx="85725" cy="2857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5</xdr:col>
      <xdr:colOff>28575</xdr:colOff>
      <xdr:row>61</xdr:row>
      <xdr:rowOff>0</xdr:rowOff>
    </xdr:from>
    <xdr:ext cx="85725" cy="285750"/>
    <xdr:sp macro="" textlink="">
      <xdr:nvSpPr>
        <xdr:cNvPr id="14" name="Text Box 1"/>
        <xdr:cNvSpPr txBox="1">
          <a:spLocks noChangeArrowheads="1"/>
        </xdr:cNvSpPr>
      </xdr:nvSpPr>
      <xdr:spPr>
        <a:xfrm>
          <a:off x="2616200" y="13916025"/>
          <a:ext cx="85725" cy="285750"/>
        </a:xfrm>
        <a:prstGeom prst="rect">
          <a:avLst/>
        </a:prstGeom>
        <a:noFill/>
        <a:ln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X87"/>
  <sheetViews>
    <sheetView view="pageBreakPreview" topLeftCell="A63" zoomScale="70" zoomScaleNormal="65" zoomScaleSheetLayoutView="70" workbookViewId="0">
      <selection activeCell="AB83" sqref="AB83"/>
    </sheetView>
  </sheetViews>
  <sheetFormatPr defaultColWidth="7.19921875" defaultRowHeight="14.25"/>
  <cols>
    <col min="1" max="1" width="3.59765625" style="1" customWidth="1"/>
    <col min="2" max="3" width="6.09765625" style="1" customWidth="1"/>
    <col min="4" max="26" width="5.69921875" style="1" customWidth="1"/>
    <col min="27" max="28" width="6.09765625" style="1" customWidth="1"/>
    <col min="29" max="50" width="5.69921875" style="1" customWidth="1"/>
    <col min="51" max="16384" width="7.19921875" style="1"/>
  </cols>
  <sheetData>
    <row r="1" spans="1:50" ht="33" customHeight="1">
      <c r="A1" s="1" t="s">
        <v>54</v>
      </c>
      <c r="B1" s="4" t="s">
        <v>483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9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>
      <c r="B3" s="5" t="s">
        <v>518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ht="12.75" customHeight="1"/>
    <row r="5" spans="1:50" ht="18" customHeight="1">
      <c r="B5" s="1" t="s">
        <v>221</v>
      </c>
    </row>
    <row r="6" spans="1:50" ht="18" customHeight="1">
      <c r="B6" s="6" t="s">
        <v>20</v>
      </c>
      <c r="C6" s="27"/>
      <c r="D6" s="48" t="s">
        <v>309</v>
      </c>
      <c r="E6" s="6" t="s">
        <v>175</v>
      </c>
      <c r="F6" s="27"/>
      <c r="G6" s="83" t="s">
        <v>308</v>
      </c>
      <c r="H6" s="107"/>
      <c r="I6" s="107"/>
      <c r="J6" s="107"/>
      <c r="K6" s="107"/>
      <c r="L6" s="20" t="s">
        <v>477</v>
      </c>
      <c r="M6" s="42"/>
      <c r="N6" s="107" t="s">
        <v>6</v>
      </c>
      <c r="O6" s="107"/>
      <c r="P6" s="107"/>
      <c r="Q6" s="107"/>
      <c r="R6" s="107"/>
      <c r="S6" s="107"/>
      <c r="T6" s="107"/>
      <c r="U6" s="107"/>
      <c r="V6" s="107"/>
      <c r="W6" s="58"/>
      <c r="X6" s="83" t="s">
        <v>62</v>
      </c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58"/>
      <c r="AK6" s="83" t="s">
        <v>11</v>
      </c>
      <c r="AL6" s="58"/>
      <c r="AM6" s="282"/>
    </row>
    <row r="7" spans="1:50" ht="18" customHeight="1">
      <c r="A7" s="1">
        <v>1</v>
      </c>
      <c r="B7" s="7" t="s">
        <v>322</v>
      </c>
      <c r="C7" s="28"/>
      <c r="D7" s="49" t="s">
        <v>343</v>
      </c>
      <c r="E7" s="90" t="s">
        <v>116</v>
      </c>
      <c r="F7" s="113"/>
      <c r="G7" s="138" t="s">
        <v>283</v>
      </c>
      <c r="H7" s="152"/>
      <c r="I7" s="152"/>
      <c r="J7" s="152"/>
      <c r="K7" s="165"/>
      <c r="L7" s="171" t="s">
        <v>145</v>
      </c>
      <c r="M7" s="186"/>
      <c r="N7" s="138" t="s">
        <v>522</v>
      </c>
      <c r="O7" s="152"/>
      <c r="P7" s="152"/>
      <c r="Q7" s="152"/>
      <c r="R7" s="152"/>
      <c r="S7" s="152"/>
      <c r="T7" s="152"/>
      <c r="U7" s="152"/>
      <c r="V7" s="152"/>
      <c r="W7" s="165"/>
      <c r="X7" s="182" t="s">
        <v>424</v>
      </c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88"/>
      <c r="AK7" s="20"/>
      <c r="AL7" s="42"/>
      <c r="AM7" s="282"/>
    </row>
    <row r="8" spans="1:50" ht="18" customHeight="1">
      <c r="A8" s="1">
        <v>2</v>
      </c>
      <c r="B8" s="8"/>
      <c r="C8" s="29"/>
      <c r="D8" s="50" t="s">
        <v>436</v>
      </c>
      <c r="E8" s="91" t="s">
        <v>503</v>
      </c>
      <c r="F8" s="114"/>
      <c r="G8" s="139" t="s">
        <v>479</v>
      </c>
      <c r="H8" s="153"/>
      <c r="I8" s="153"/>
      <c r="J8" s="153"/>
      <c r="K8" s="129"/>
      <c r="L8" s="172" t="s">
        <v>145</v>
      </c>
      <c r="M8" s="187"/>
      <c r="N8" s="139" t="s">
        <v>524</v>
      </c>
      <c r="O8" s="153"/>
      <c r="P8" s="153"/>
      <c r="Q8" s="153"/>
      <c r="R8" s="153"/>
      <c r="S8" s="153"/>
      <c r="T8" s="153"/>
      <c r="U8" s="153"/>
      <c r="V8" s="153"/>
      <c r="W8" s="129"/>
      <c r="X8" s="140" t="s">
        <v>624</v>
      </c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66"/>
      <c r="AK8" s="139"/>
      <c r="AL8" s="297"/>
      <c r="AM8" s="303"/>
    </row>
    <row r="9" spans="1:50" ht="18" customHeight="1">
      <c r="A9" s="1">
        <v>3</v>
      </c>
      <c r="B9" s="8"/>
      <c r="C9" s="29"/>
      <c r="D9" s="51"/>
      <c r="E9" s="92" t="s">
        <v>497</v>
      </c>
      <c r="F9" s="115"/>
      <c r="G9" s="140" t="s">
        <v>525</v>
      </c>
      <c r="H9" s="154"/>
      <c r="I9" s="154"/>
      <c r="J9" s="154"/>
      <c r="K9" s="166"/>
      <c r="L9" s="172" t="s">
        <v>145</v>
      </c>
      <c r="M9" s="187"/>
      <c r="N9" s="140" t="s">
        <v>632</v>
      </c>
      <c r="O9" s="154"/>
      <c r="P9" s="154"/>
      <c r="Q9" s="154"/>
      <c r="R9" s="154"/>
      <c r="S9" s="154"/>
      <c r="T9" s="154"/>
      <c r="U9" s="154"/>
      <c r="V9" s="154"/>
      <c r="W9" s="166"/>
      <c r="X9" s="140" t="s">
        <v>48</v>
      </c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66"/>
      <c r="AK9" s="140"/>
      <c r="AL9" s="234"/>
      <c r="AM9" s="303"/>
    </row>
    <row r="10" spans="1:50" ht="18" customHeight="1">
      <c r="A10" s="1">
        <v>4</v>
      </c>
      <c r="B10" s="9"/>
      <c r="C10" s="30"/>
      <c r="D10" s="52" t="s">
        <v>471</v>
      </c>
      <c r="E10" s="93" t="s">
        <v>8</v>
      </c>
      <c r="F10" s="116"/>
      <c r="G10" s="141" t="s">
        <v>526</v>
      </c>
      <c r="H10" s="155"/>
      <c r="I10" s="155"/>
      <c r="J10" s="155"/>
      <c r="K10" s="167"/>
      <c r="L10" s="172" t="s">
        <v>145</v>
      </c>
      <c r="M10" s="187"/>
      <c r="N10" s="141" t="s">
        <v>245</v>
      </c>
      <c r="O10" s="155"/>
      <c r="P10" s="155"/>
      <c r="Q10" s="155"/>
      <c r="R10" s="155"/>
      <c r="S10" s="155"/>
      <c r="T10" s="155"/>
      <c r="U10" s="155"/>
      <c r="V10" s="155"/>
      <c r="W10" s="167"/>
      <c r="X10" s="141" t="s">
        <v>621</v>
      </c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67"/>
      <c r="AK10" s="140"/>
      <c r="AL10" s="226"/>
      <c r="AM10" s="282"/>
    </row>
    <row r="11" spans="1:50" ht="18" customHeight="1">
      <c r="A11" s="1">
        <v>1</v>
      </c>
      <c r="B11" s="7" t="s">
        <v>406</v>
      </c>
      <c r="C11" s="31"/>
      <c r="D11" s="53" t="s">
        <v>436</v>
      </c>
      <c r="E11" s="94" t="s">
        <v>497</v>
      </c>
      <c r="F11" s="117"/>
      <c r="G11" s="142" t="s">
        <v>528</v>
      </c>
      <c r="H11" s="156"/>
      <c r="I11" s="156"/>
      <c r="J11" s="156"/>
      <c r="K11" s="168"/>
      <c r="L11" s="171" t="s">
        <v>145</v>
      </c>
      <c r="M11" s="186"/>
      <c r="N11" s="142" t="s">
        <v>530</v>
      </c>
      <c r="O11" s="156"/>
      <c r="P11" s="156"/>
      <c r="Q11" s="156"/>
      <c r="R11" s="156"/>
      <c r="S11" s="156"/>
      <c r="T11" s="156"/>
      <c r="U11" s="156"/>
      <c r="V11" s="156"/>
      <c r="W11" s="168"/>
      <c r="X11" s="142" t="s">
        <v>623</v>
      </c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68"/>
      <c r="AK11" s="145"/>
      <c r="AL11" s="298" t="s">
        <v>616</v>
      </c>
      <c r="AM11" s="282"/>
    </row>
    <row r="12" spans="1:50" ht="18" customHeight="1">
      <c r="A12" s="1">
        <v>2</v>
      </c>
      <c r="B12" s="10"/>
      <c r="C12" s="32"/>
      <c r="D12" s="54" t="s">
        <v>505</v>
      </c>
      <c r="E12" s="91" t="s">
        <v>527</v>
      </c>
      <c r="F12" s="118"/>
      <c r="G12" s="140" t="s">
        <v>637</v>
      </c>
      <c r="H12" s="154"/>
      <c r="I12" s="154"/>
      <c r="J12" s="154"/>
      <c r="K12" s="166"/>
      <c r="L12" s="172" t="s">
        <v>145</v>
      </c>
      <c r="M12" s="187"/>
      <c r="N12" s="144" t="s">
        <v>27</v>
      </c>
      <c r="O12" s="154"/>
      <c r="P12" s="154"/>
      <c r="Q12" s="154"/>
      <c r="R12" s="154"/>
      <c r="S12" s="154"/>
      <c r="T12" s="154"/>
      <c r="U12" s="154"/>
      <c r="V12" s="154"/>
      <c r="W12" s="166"/>
      <c r="X12" s="140" t="s">
        <v>622</v>
      </c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66"/>
      <c r="AK12" s="140"/>
      <c r="AL12" s="234"/>
      <c r="AM12" s="282"/>
    </row>
    <row r="13" spans="1:50" ht="18" customHeight="1">
      <c r="A13" s="1">
        <v>3</v>
      </c>
      <c r="B13" s="10"/>
      <c r="C13" s="32"/>
      <c r="D13" s="55"/>
      <c r="E13" s="95"/>
      <c r="F13" s="119"/>
      <c r="G13" s="140" t="s">
        <v>638</v>
      </c>
      <c r="H13" s="154"/>
      <c r="I13" s="154"/>
      <c r="J13" s="154"/>
      <c r="K13" s="166"/>
      <c r="L13" s="172" t="s">
        <v>145</v>
      </c>
      <c r="M13" s="187"/>
      <c r="N13" s="144" t="s">
        <v>529</v>
      </c>
      <c r="O13" s="154"/>
      <c r="P13" s="154"/>
      <c r="Q13" s="154"/>
      <c r="R13" s="154"/>
      <c r="S13" s="154"/>
      <c r="T13" s="154"/>
      <c r="U13" s="154"/>
      <c r="V13" s="154"/>
      <c r="W13" s="166"/>
      <c r="X13" s="140" t="s">
        <v>5</v>
      </c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66"/>
      <c r="AK13" s="140"/>
      <c r="AL13" s="234" t="s">
        <v>492</v>
      </c>
      <c r="AM13" s="282"/>
    </row>
    <row r="14" spans="1:50" ht="18" customHeight="1">
      <c r="A14" s="1">
        <v>4</v>
      </c>
      <c r="B14" s="10"/>
      <c r="C14" s="32"/>
      <c r="D14" s="56" t="s">
        <v>181</v>
      </c>
      <c r="E14" s="92" t="s">
        <v>481</v>
      </c>
      <c r="F14" s="115"/>
      <c r="G14" s="140" t="s">
        <v>215</v>
      </c>
      <c r="H14" s="154"/>
      <c r="I14" s="154"/>
      <c r="J14" s="154"/>
      <c r="K14" s="166"/>
      <c r="L14" s="172" t="s">
        <v>145</v>
      </c>
      <c r="M14" s="187"/>
      <c r="N14" s="144" t="s">
        <v>310</v>
      </c>
      <c r="O14" s="154"/>
      <c r="P14" s="154"/>
      <c r="Q14" s="154"/>
      <c r="R14" s="154"/>
      <c r="S14" s="154"/>
      <c r="T14" s="154"/>
      <c r="U14" s="154"/>
      <c r="V14" s="154"/>
      <c r="W14" s="166"/>
      <c r="X14" s="140" t="s">
        <v>620</v>
      </c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66"/>
      <c r="AK14" s="140"/>
      <c r="AL14" s="234" t="s">
        <v>111</v>
      </c>
      <c r="AM14" s="3"/>
    </row>
    <row r="15" spans="1:50" ht="18" customHeight="1">
      <c r="A15" s="1">
        <v>5</v>
      </c>
      <c r="B15" s="11"/>
      <c r="C15" s="33"/>
      <c r="D15" s="57" t="s">
        <v>192</v>
      </c>
      <c r="E15" s="96" t="s">
        <v>179</v>
      </c>
      <c r="F15" s="120"/>
      <c r="G15" s="141" t="s">
        <v>453</v>
      </c>
      <c r="H15" s="155"/>
      <c r="I15" s="155"/>
      <c r="J15" s="155"/>
      <c r="K15" s="167"/>
      <c r="L15" s="173" t="s">
        <v>145</v>
      </c>
      <c r="M15" s="188"/>
      <c r="N15" s="183" t="s">
        <v>140</v>
      </c>
      <c r="O15" s="155"/>
      <c r="P15" s="155"/>
      <c r="Q15" s="155"/>
      <c r="R15" s="155"/>
      <c r="S15" s="155"/>
      <c r="T15" s="155"/>
      <c r="U15" s="155"/>
      <c r="V15" s="155"/>
      <c r="W15" s="167"/>
      <c r="X15" s="141" t="s">
        <v>504</v>
      </c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67"/>
      <c r="AK15" s="292"/>
      <c r="AL15" s="299" t="s">
        <v>482</v>
      </c>
      <c r="AM15" s="3"/>
    </row>
    <row r="16" spans="1:50" ht="18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18" customHeight="1">
      <c r="B17" s="1" t="s">
        <v>198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8" customHeight="1">
      <c r="B18" s="6" t="s">
        <v>20</v>
      </c>
      <c r="C18" s="27"/>
      <c r="D18" s="58" t="s">
        <v>309</v>
      </c>
      <c r="E18" s="6" t="s">
        <v>175</v>
      </c>
      <c r="F18" s="27"/>
      <c r="G18" s="83" t="s">
        <v>308</v>
      </c>
      <c r="H18" s="107"/>
      <c r="I18" s="107"/>
      <c r="J18" s="107"/>
      <c r="K18" s="107"/>
      <c r="L18" s="83" t="s">
        <v>477</v>
      </c>
      <c r="M18" s="58"/>
      <c r="N18" s="107" t="s">
        <v>62</v>
      </c>
      <c r="O18" s="107"/>
      <c r="P18" s="107"/>
      <c r="Q18" s="107"/>
      <c r="R18" s="107"/>
      <c r="S18" s="107"/>
      <c r="T18" s="107"/>
      <c r="U18" s="107"/>
      <c r="V18" s="107"/>
      <c r="W18" s="107"/>
      <c r="X18" s="20" t="s">
        <v>11</v>
      </c>
      <c r="Y18" s="42"/>
      <c r="Z18" s="3"/>
      <c r="AA18" s="6" t="s">
        <v>20</v>
      </c>
      <c r="AB18" s="27"/>
      <c r="AC18" s="48" t="s">
        <v>309</v>
      </c>
      <c r="AD18" s="40" t="s">
        <v>175</v>
      </c>
      <c r="AE18" s="40"/>
      <c r="AF18" s="83" t="s">
        <v>308</v>
      </c>
      <c r="AG18" s="107"/>
      <c r="AH18" s="107"/>
      <c r="AI18" s="107"/>
      <c r="AJ18" s="58"/>
      <c r="AK18" s="83" t="s">
        <v>477</v>
      </c>
      <c r="AL18" s="58"/>
      <c r="AM18" s="107" t="s">
        <v>62</v>
      </c>
      <c r="AN18" s="107"/>
      <c r="AO18" s="107"/>
      <c r="AP18" s="107"/>
      <c r="AQ18" s="107"/>
      <c r="AR18" s="107"/>
      <c r="AS18" s="107"/>
      <c r="AT18" s="107"/>
      <c r="AU18" s="107"/>
      <c r="AV18" s="58"/>
      <c r="AW18" s="83" t="s">
        <v>11</v>
      </c>
      <c r="AX18" s="58"/>
    </row>
    <row r="19" spans="1:50" ht="18" customHeight="1">
      <c r="A19" s="1">
        <v>1</v>
      </c>
      <c r="B19" s="7" t="s">
        <v>134</v>
      </c>
      <c r="C19" s="34"/>
      <c r="D19" s="59" t="s">
        <v>343</v>
      </c>
      <c r="E19" s="16" t="s">
        <v>183</v>
      </c>
      <c r="F19" s="37"/>
      <c r="G19" s="142" t="s">
        <v>345</v>
      </c>
      <c r="H19" s="156"/>
      <c r="I19" s="156"/>
      <c r="J19" s="156"/>
      <c r="K19" s="168"/>
      <c r="L19" s="171" t="s">
        <v>462</v>
      </c>
      <c r="M19" s="186"/>
      <c r="N19" s="201" t="s">
        <v>508</v>
      </c>
      <c r="O19" s="156"/>
      <c r="P19" s="156"/>
      <c r="Q19" s="156"/>
      <c r="R19" s="156"/>
      <c r="S19" s="156"/>
      <c r="T19" s="156"/>
      <c r="U19" s="156"/>
      <c r="V19" s="156"/>
      <c r="W19" s="156"/>
      <c r="X19" s="142"/>
      <c r="Y19" s="168"/>
      <c r="Z19" s="1">
        <v>13</v>
      </c>
      <c r="AA19" s="7" t="s">
        <v>383</v>
      </c>
      <c r="AB19" s="34"/>
      <c r="AC19" s="261" t="s">
        <v>412</v>
      </c>
      <c r="AD19" s="97" t="s">
        <v>370</v>
      </c>
      <c r="AE19" s="121"/>
      <c r="AF19" s="140" t="s">
        <v>358</v>
      </c>
      <c r="AG19" s="154"/>
      <c r="AH19" s="154"/>
      <c r="AI19" s="154"/>
      <c r="AJ19" s="166"/>
      <c r="AK19" s="172" t="s">
        <v>462</v>
      </c>
      <c r="AL19" s="187"/>
      <c r="AM19" s="140" t="s">
        <v>543</v>
      </c>
      <c r="AN19" s="154"/>
      <c r="AO19" s="154"/>
      <c r="AP19" s="154"/>
      <c r="AQ19" s="154"/>
      <c r="AR19" s="154"/>
      <c r="AS19" s="154"/>
      <c r="AT19" s="154"/>
      <c r="AU19" s="154"/>
      <c r="AV19" s="166"/>
      <c r="AW19" s="143"/>
      <c r="AX19" s="327"/>
    </row>
    <row r="20" spans="1:50" ht="18" customHeight="1">
      <c r="A20" s="1">
        <v>2</v>
      </c>
      <c r="B20" s="10"/>
      <c r="C20" s="32"/>
      <c r="D20" s="60"/>
      <c r="E20" s="97" t="s">
        <v>585</v>
      </c>
      <c r="F20" s="121"/>
      <c r="G20" s="139" t="s">
        <v>523</v>
      </c>
      <c r="H20" s="153"/>
      <c r="I20" s="153"/>
      <c r="J20" s="153"/>
      <c r="K20" s="129"/>
      <c r="L20" s="174" t="s">
        <v>462</v>
      </c>
      <c r="M20" s="189"/>
      <c r="N20" s="202" t="s">
        <v>590</v>
      </c>
      <c r="O20" s="154"/>
      <c r="P20" s="154"/>
      <c r="Q20" s="154"/>
      <c r="R20" s="154"/>
      <c r="S20" s="154"/>
      <c r="T20" s="154"/>
      <c r="U20" s="154"/>
      <c r="V20" s="154"/>
      <c r="W20" s="154"/>
      <c r="X20" s="140"/>
      <c r="Y20" s="166"/>
      <c r="Z20" s="1">
        <v>14</v>
      </c>
      <c r="AA20" s="10"/>
      <c r="AB20" s="32"/>
      <c r="AC20" s="54" t="s">
        <v>393</v>
      </c>
      <c r="AD20" s="99" t="s">
        <v>8</v>
      </c>
      <c r="AE20" s="123"/>
      <c r="AF20" s="140" t="s">
        <v>544</v>
      </c>
      <c r="AG20" s="154"/>
      <c r="AH20" s="154"/>
      <c r="AI20" s="154"/>
      <c r="AJ20" s="166"/>
      <c r="AK20" s="172" t="s">
        <v>462</v>
      </c>
      <c r="AL20" s="187"/>
      <c r="AM20" s="139" t="s">
        <v>606</v>
      </c>
      <c r="AN20" s="153"/>
      <c r="AO20" s="153"/>
      <c r="AP20" s="153"/>
      <c r="AQ20" s="153"/>
      <c r="AR20" s="153"/>
      <c r="AS20" s="153"/>
      <c r="AT20" s="153"/>
      <c r="AU20" s="153"/>
      <c r="AV20" s="129"/>
      <c r="AW20" s="143"/>
      <c r="AX20" s="327"/>
    </row>
    <row r="21" spans="1:50" ht="18" customHeight="1">
      <c r="A21" s="1">
        <v>3</v>
      </c>
      <c r="B21" s="10"/>
      <c r="C21" s="32"/>
      <c r="D21" s="61"/>
      <c r="E21" s="98" t="s">
        <v>586</v>
      </c>
      <c r="F21" s="122"/>
      <c r="G21" s="140" t="s">
        <v>511</v>
      </c>
      <c r="H21" s="154"/>
      <c r="I21" s="154"/>
      <c r="J21" s="154"/>
      <c r="K21" s="166"/>
      <c r="L21" s="175" t="s">
        <v>462</v>
      </c>
      <c r="M21" s="190"/>
      <c r="N21" s="202" t="s">
        <v>590</v>
      </c>
      <c r="O21" s="154"/>
      <c r="P21" s="154"/>
      <c r="Q21" s="154"/>
      <c r="R21" s="154"/>
      <c r="S21" s="154"/>
      <c r="T21" s="154"/>
      <c r="U21" s="154"/>
      <c r="V21" s="154"/>
      <c r="W21" s="154"/>
      <c r="X21" s="140"/>
      <c r="Y21" s="166"/>
      <c r="Z21" s="1">
        <v>15</v>
      </c>
      <c r="AA21" s="10"/>
      <c r="AB21" s="32"/>
      <c r="AC21" s="65"/>
      <c r="AD21" s="100"/>
      <c r="AE21" s="124"/>
      <c r="AF21" s="140" t="s">
        <v>545</v>
      </c>
      <c r="AG21" s="154"/>
      <c r="AH21" s="154"/>
      <c r="AI21" s="154"/>
      <c r="AJ21" s="166"/>
      <c r="AK21" s="172" t="s">
        <v>462</v>
      </c>
      <c r="AL21" s="187"/>
      <c r="AM21" s="203"/>
      <c r="AN21" s="157"/>
      <c r="AO21" s="157"/>
      <c r="AP21" s="157"/>
      <c r="AQ21" s="157"/>
      <c r="AR21" s="157"/>
      <c r="AS21" s="157"/>
      <c r="AT21" s="157"/>
      <c r="AU21" s="157"/>
      <c r="AV21" s="61"/>
      <c r="AW21" s="143"/>
      <c r="AX21" s="327"/>
    </row>
    <row r="22" spans="1:50" s="1" customFormat="1" ht="18" customHeight="1">
      <c r="A22" s="1">
        <v>4</v>
      </c>
      <c r="B22" s="13"/>
      <c r="C22" s="35"/>
      <c r="D22" s="62" t="s">
        <v>436</v>
      </c>
      <c r="E22" s="99" t="s">
        <v>587</v>
      </c>
      <c r="F22" s="123"/>
      <c r="G22" s="139" t="s">
        <v>472</v>
      </c>
      <c r="H22" s="153"/>
      <c r="I22" s="153"/>
      <c r="J22" s="153"/>
      <c r="K22" s="129"/>
      <c r="L22" s="175" t="s">
        <v>462</v>
      </c>
      <c r="M22" s="190"/>
      <c r="N22" s="202" t="s">
        <v>590</v>
      </c>
      <c r="O22" s="154"/>
      <c r="P22" s="154"/>
      <c r="Q22" s="154"/>
      <c r="R22" s="154"/>
      <c r="S22" s="154"/>
      <c r="T22" s="154"/>
      <c r="U22" s="154"/>
      <c r="V22" s="154"/>
      <c r="W22" s="154"/>
      <c r="X22" s="140"/>
      <c r="Y22" s="166"/>
      <c r="Z22" s="1">
        <v>16</v>
      </c>
      <c r="AA22" s="10"/>
      <c r="AB22" s="32"/>
      <c r="AC22" s="65"/>
      <c r="AD22" s="100"/>
      <c r="AE22" s="124"/>
      <c r="AF22" s="140" t="s">
        <v>143</v>
      </c>
      <c r="AG22" s="154"/>
      <c r="AH22" s="154"/>
      <c r="AI22" s="154"/>
      <c r="AJ22" s="166"/>
      <c r="AK22" s="172" t="s">
        <v>462</v>
      </c>
      <c r="AL22" s="187"/>
      <c r="AM22" s="140" t="s">
        <v>434</v>
      </c>
      <c r="AN22" s="154"/>
      <c r="AO22" s="154"/>
      <c r="AP22" s="154"/>
      <c r="AQ22" s="154"/>
      <c r="AR22" s="154"/>
      <c r="AS22" s="154"/>
      <c r="AT22" s="154"/>
      <c r="AU22" s="154"/>
      <c r="AV22" s="166"/>
      <c r="AW22" s="282"/>
      <c r="AX22" s="328"/>
    </row>
    <row r="23" spans="1:50" s="1" customFormat="1" ht="18" customHeight="1">
      <c r="A23" s="1">
        <v>5</v>
      </c>
      <c r="B23" s="13"/>
      <c r="C23" s="35"/>
      <c r="D23" s="63"/>
      <c r="E23" s="100"/>
      <c r="F23" s="124"/>
      <c r="G23" s="139" t="s">
        <v>184</v>
      </c>
      <c r="H23" s="153"/>
      <c r="I23" s="153"/>
      <c r="J23" s="153"/>
      <c r="K23" s="129"/>
      <c r="L23" s="175" t="s">
        <v>462</v>
      </c>
      <c r="M23" s="190"/>
      <c r="N23" s="202" t="s">
        <v>590</v>
      </c>
      <c r="O23" s="154"/>
      <c r="P23" s="154"/>
      <c r="Q23" s="154"/>
      <c r="R23" s="154"/>
      <c r="S23" s="154"/>
      <c r="T23" s="154"/>
      <c r="U23" s="154"/>
      <c r="V23" s="154"/>
      <c r="W23" s="154"/>
      <c r="X23" s="140"/>
      <c r="Y23" s="166"/>
      <c r="Z23" s="1">
        <v>17</v>
      </c>
      <c r="AA23" s="10"/>
      <c r="AB23" s="32"/>
      <c r="AC23" s="65"/>
      <c r="AD23" s="101"/>
      <c r="AE23" s="126"/>
      <c r="AF23" s="140" t="s">
        <v>350</v>
      </c>
      <c r="AG23" s="154"/>
      <c r="AH23" s="154"/>
      <c r="AI23" s="154"/>
      <c r="AJ23" s="166"/>
      <c r="AK23" s="172" t="s">
        <v>462</v>
      </c>
      <c r="AL23" s="187"/>
      <c r="AM23" s="143" t="s">
        <v>546</v>
      </c>
      <c r="AN23" s="157"/>
      <c r="AO23" s="157"/>
      <c r="AP23" s="157"/>
      <c r="AQ23" s="157"/>
      <c r="AR23" s="157"/>
      <c r="AS23" s="157"/>
      <c r="AT23" s="157"/>
      <c r="AU23" s="157"/>
      <c r="AV23" s="61"/>
      <c r="AW23" s="140"/>
      <c r="AX23" s="234"/>
    </row>
    <row r="24" spans="1:50" s="1" customFormat="1" ht="18" customHeight="1">
      <c r="A24" s="1">
        <v>6</v>
      </c>
      <c r="B24" s="13"/>
      <c r="C24" s="35"/>
      <c r="D24" s="63"/>
      <c r="E24" s="97" t="s">
        <v>588</v>
      </c>
      <c r="F24" s="125"/>
      <c r="G24" s="139" t="s">
        <v>589</v>
      </c>
      <c r="H24" s="153"/>
      <c r="I24" s="153"/>
      <c r="J24" s="153"/>
      <c r="K24" s="129"/>
      <c r="L24" s="175" t="s">
        <v>462</v>
      </c>
      <c r="M24" s="190"/>
      <c r="N24" s="202" t="s">
        <v>590</v>
      </c>
      <c r="O24" s="154"/>
      <c r="P24" s="154"/>
      <c r="Q24" s="154"/>
      <c r="R24" s="154"/>
      <c r="S24" s="154"/>
      <c r="T24" s="154"/>
      <c r="U24" s="154"/>
      <c r="V24" s="154"/>
      <c r="W24" s="154"/>
      <c r="X24" s="140"/>
      <c r="Y24" s="166"/>
      <c r="Z24" s="1">
        <v>18</v>
      </c>
      <c r="AA24" s="10"/>
      <c r="AB24" s="32"/>
      <c r="AC24" s="65"/>
      <c r="AD24" s="98" t="s">
        <v>151</v>
      </c>
      <c r="AE24" s="122"/>
      <c r="AF24" s="140" t="s">
        <v>278</v>
      </c>
      <c r="AG24" s="154"/>
      <c r="AH24" s="154"/>
      <c r="AI24" s="154"/>
      <c r="AJ24" s="166"/>
      <c r="AK24" s="172" t="s">
        <v>462</v>
      </c>
      <c r="AL24" s="187"/>
      <c r="AM24" s="140" t="s">
        <v>409</v>
      </c>
      <c r="AN24" s="154"/>
      <c r="AO24" s="154"/>
      <c r="AP24" s="154"/>
      <c r="AQ24" s="154"/>
      <c r="AR24" s="154"/>
      <c r="AS24" s="154"/>
      <c r="AT24" s="154"/>
      <c r="AU24" s="154"/>
      <c r="AV24" s="166"/>
      <c r="AW24" s="143"/>
      <c r="AX24" s="233"/>
    </row>
    <row r="25" spans="1:50" s="1" customFormat="1" ht="18" customHeight="1">
      <c r="A25" s="1">
        <v>7</v>
      </c>
      <c r="B25" s="13"/>
      <c r="C25" s="35"/>
      <c r="D25" s="64" t="s">
        <v>398</v>
      </c>
      <c r="E25" s="98" t="s">
        <v>131</v>
      </c>
      <c r="F25" s="126"/>
      <c r="G25" s="140" t="s">
        <v>591</v>
      </c>
      <c r="H25" s="154"/>
      <c r="I25" s="154"/>
      <c r="J25" s="154"/>
      <c r="K25" s="166"/>
      <c r="L25" s="175" t="s">
        <v>462</v>
      </c>
      <c r="M25" s="190"/>
      <c r="N25" s="202" t="s">
        <v>590</v>
      </c>
      <c r="O25" s="154"/>
      <c r="P25" s="154"/>
      <c r="Q25" s="154"/>
      <c r="R25" s="154"/>
      <c r="S25" s="154"/>
      <c r="T25" s="154"/>
      <c r="U25" s="154"/>
      <c r="V25" s="154"/>
      <c r="W25" s="154"/>
      <c r="X25" s="140"/>
      <c r="Y25" s="166"/>
      <c r="Z25" s="1">
        <v>19</v>
      </c>
      <c r="AA25" s="10"/>
      <c r="AB25" s="32"/>
      <c r="AC25" s="65"/>
      <c r="AD25" s="104" t="s">
        <v>447</v>
      </c>
      <c r="AE25" s="131"/>
      <c r="AF25" s="139" t="s">
        <v>135</v>
      </c>
      <c r="AG25" s="153"/>
      <c r="AH25" s="153"/>
      <c r="AI25" s="153"/>
      <c r="AJ25" s="129"/>
      <c r="AK25" s="172" t="s">
        <v>462</v>
      </c>
      <c r="AL25" s="187"/>
      <c r="AM25" s="139" t="s">
        <v>152</v>
      </c>
      <c r="AN25" s="153"/>
      <c r="AO25" s="153"/>
      <c r="AP25" s="153"/>
      <c r="AQ25" s="153"/>
      <c r="AR25" s="153"/>
      <c r="AS25" s="153"/>
      <c r="AT25" s="153"/>
      <c r="AU25" s="153"/>
      <c r="AV25" s="129"/>
      <c r="AW25" s="282"/>
      <c r="AX25" s="236"/>
    </row>
    <row r="26" spans="1:50" s="1" customFormat="1" ht="18" customHeight="1">
      <c r="A26" s="1">
        <v>8</v>
      </c>
      <c r="B26" s="13"/>
      <c r="C26" s="35"/>
      <c r="D26" s="64" t="s">
        <v>471</v>
      </c>
      <c r="E26" s="98" t="s">
        <v>290</v>
      </c>
      <c r="F26" s="126"/>
      <c r="G26" s="140" t="s">
        <v>592</v>
      </c>
      <c r="H26" s="154"/>
      <c r="I26" s="154"/>
      <c r="J26" s="154"/>
      <c r="K26" s="166"/>
      <c r="L26" s="175" t="s">
        <v>462</v>
      </c>
      <c r="M26" s="190"/>
      <c r="N26" s="202" t="s">
        <v>590</v>
      </c>
      <c r="O26" s="154"/>
      <c r="P26" s="154"/>
      <c r="Q26" s="154"/>
      <c r="R26" s="154"/>
      <c r="S26" s="154"/>
      <c r="T26" s="154"/>
      <c r="U26" s="154"/>
      <c r="V26" s="154"/>
      <c r="W26" s="154"/>
      <c r="X26" s="140"/>
      <c r="Y26" s="166"/>
      <c r="Z26" s="1">
        <v>20</v>
      </c>
      <c r="AA26" s="10"/>
      <c r="AB26" s="32"/>
      <c r="AC26" s="54" t="s">
        <v>505</v>
      </c>
      <c r="AD26" s="99" t="s">
        <v>527</v>
      </c>
      <c r="AE26" s="123"/>
      <c r="AF26" s="140" t="s">
        <v>547</v>
      </c>
      <c r="AG26" s="154"/>
      <c r="AH26" s="154"/>
      <c r="AI26" s="154"/>
      <c r="AJ26" s="166"/>
      <c r="AK26" s="172" t="s">
        <v>462</v>
      </c>
      <c r="AL26" s="187"/>
      <c r="AM26" s="304" t="s">
        <v>564</v>
      </c>
      <c r="AN26" s="153"/>
      <c r="AO26" s="153"/>
      <c r="AP26" s="153"/>
      <c r="AQ26" s="153"/>
      <c r="AR26" s="153"/>
      <c r="AS26" s="153"/>
      <c r="AT26" s="153"/>
      <c r="AU26" s="153"/>
      <c r="AV26" s="129"/>
      <c r="AW26" s="320"/>
      <c r="AX26" s="329"/>
    </row>
    <row r="27" spans="1:50" s="1" customFormat="1" ht="18" customHeight="1">
      <c r="A27" s="1">
        <v>9</v>
      </c>
      <c r="B27" s="13"/>
      <c r="C27" s="35"/>
      <c r="D27" s="64" t="s">
        <v>505</v>
      </c>
      <c r="E27" s="98" t="s">
        <v>594</v>
      </c>
      <c r="F27" s="126"/>
      <c r="G27" s="143" t="s">
        <v>595</v>
      </c>
      <c r="H27" s="157"/>
      <c r="I27" s="157"/>
      <c r="J27" s="157"/>
      <c r="K27" s="157"/>
      <c r="L27" s="175" t="s">
        <v>462</v>
      </c>
      <c r="M27" s="190"/>
      <c r="N27" s="202" t="s">
        <v>590</v>
      </c>
      <c r="O27" s="154"/>
      <c r="P27" s="154"/>
      <c r="Q27" s="154"/>
      <c r="R27" s="154"/>
      <c r="S27" s="154"/>
      <c r="T27" s="154"/>
      <c r="U27" s="154"/>
      <c r="V27" s="154"/>
      <c r="W27" s="154"/>
      <c r="X27" s="140"/>
      <c r="Y27" s="166"/>
      <c r="Z27" s="1">
        <v>21</v>
      </c>
      <c r="AA27" s="10"/>
      <c r="AB27" s="32"/>
      <c r="AC27" s="72"/>
      <c r="AD27" s="100"/>
      <c r="AE27" s="124"/>
      <c r="AF27" s="140" t="s">
        <v>540</v>
      </c>
      <c r="AG27" s="154"/>
      <c r="AH27" s="154"/>
      <c r="AI27" s="154"/>
      <c r="AJ27" s="166"/>
      <c r="AK27" s="174" t="s">
        <v>462</v>
      </c>
      <c r="AL27" s="189"/>
      <c r="AM27" s="203"/>
      <c r="AN27" s="157"/>
      <c r="AO27" s="157"/>
      <c r="AP27" s="157"/>
      <c r="AQ27" s="157"/>
      <c r="AR27" s="157"/>
      <c r="AS27" s="157"/>
      <c r="AT27" s="157"/>
      <c r="AU27" s="157"/>
      <c r="AV27" s="61"/>
      <c r="AW27" s="140"/>
      <c r="AX27" s="234"/>
    </row>
    <row r="28" spans="1:50" ht="18" customHeight="1">
      <c r="A28" s="1">
        <v>10</v>
      </c>
      <c r="B28" s="13"/>
      <c r="C28" s="35"/>
      <c r="D28" s="43" t="s">
        <v>228</v>
      </c>
      <c r="E28" s="99" t="s">
        <v>458</v>
      </c>
      <c r="F28" s="127"/>
      <c r="G28" s="139" t="s">
        <v>231</v>
      </c>
      <c r="H28" s="153"/>
      <c r="I28" s="153"/>
      <c r="J28" s="153"/>
      <c r="K28" s="129"/>
      <c r="L28" s="172" t="s">
        <v>462</v>
      </c>
      <c r="M28" s="187"/>
      <c r="N28" s="202" t="s">
        <v>508</v>
      </c>
      <c r="O28" s="154"/>
      <c r="P28" s="154"/>
      <c r="Q28" s="154"/>
      <c r="R28" s="154"/>
      <c r="S28" s="154"/>
      <c r="T28" s="154"/>
      <c r="U28" s="154"/>
      <c r="V28" s="154"/>
      <c r="W28" s="154"/>
      <c r="X28" s="140"/>
      <c r="Y28" s="166"/>
      <c r="Z28" s="1">
        <v>22</v>
      </c>
      <c r="AA28" s="10"/>
      <c r="AB28" s="32"/>
      <c r="AC28" s="72"/>
      <c r="AD28" s="100"/>
      <c r="AE28" s="124"/>
      <c r="AF28" s="140" t="s">
        <v>548</v>
      </c>
      <c r="AG28" s="154"/>
      <c r="AH28" s="154"/>
      <c r="AI28" s="154"/>
      <c r="AJ28" s="166"/>
      <c r="AK28" s="174" t="s">
        <v>462</v>
      </c>
      <c r="AL28" s="189"/>
      <c r="AM28" s="304" t="s">
        <v>565</v>
      </c>
      <c r="AN28" s="153"/>
      <c r="AO28" s="153"/>
      <c r="AP28" s="153"/>
      <c r="AQ28" s="153"/>
      <c r="AR28" s="153"/>
      <c r="AS28" s="153"/>
      <c r="AT28" s="153"/>
      <c r="AU28" s="153"/>
      <c r="AV28" s="129"/>
      <c r="AW28" s="140"/>
      <c r="AX28" s="234" t="s">
        <v>111</v>
      </c>
    </row>
    <row r="29" spans="1:50" ht="18" customHeight="1">
      <c r="A29" s="1">
        <v>11</v>
      </c>
      <c r="B29" s="13"/>
      <c r="C29" s="35"/>
      <c r="D29" s="60"/>
      <c r="E29" s="99" t="s">
        <v>597</v>
      </c>
      <c r="F29" s="127"/>
      <c r="G29" s="140" t="s">
        <v>596</v>
      </c>
      <c r="H29" s="154"/>
      <c r="I29" s="154"/>
      <c r="J29" s="154"/>
      <c r="K29" s="166"/>
      <c r="L29" s="172" t="s">
        <v>462</v>
      </c>
      <c r="M29" s="187"/>
      <c r="N29" s="202" t="s">
        <v>590</v>
      </c>
      <c r="O29" s="154"/>
      <c r="P29" s="154"/>
      <c r="Q29" s="154"/>
      <c r="R29" s="154"/>
      <c r="S29" s="154"/>
      <c r="T29" s="154"/>
      <c r="U29" s="154"/>
      <c r="V29" s="154"/>
      <c r="W29" s="154"/>
      <c r="X29" s="140"/>
      <c r="Y29" s="166"/>
      <c r="Z29" s="1">
        <v>23</v>
      </c>
      <c r="AA29" s="10"/>
      <c r="AB29" s="32"/>
      <c r="AC29" s="55"/>
      <c r="AD29" s="101"/>
      <c r="AE29" s="126"/>
      <c r="AF29" s="140" t="s">
        <v>534</v>
      </c>
      <c r="AG29" s="154"/>
      <c r="AH29" s="154"/>
      <c r="AI29" s="154"/>
      <c r="AJ29" s="166"/>
      <c r="AK29" s="175" t="s">
        <v>462</v>
      </c>
      <c r="AL29" s="190"/>
      <c r="AM29" s="203"/>
      <c r="AN29" s="157"/>
      <c r="AO29" s="157"/>
      <c r="AP29" s="157"/>
      <c r="AQ29" s="157"/>
      <c r="AR29" s="157"/>
      <c r="AS29" s="157"/>
      <c r="AT29" s="157"/>
      <c r="AU29" s="157"/>
      <c r="AV29" s="61"/>
      <c r="AW29" s="140"/>
      <c r="AX29" s="329" t="s">
        <v>234</v>
      </c>
    </row>
    <row r="30" spans="1:50" ht="18" customHeight="1">
      <c r="A30" s="1">
        <v>12</v>
      </c>
      <c r="B30" s="13"/>
      <c r="C30" s="35"/>
      <c r="D30" s="54" t="s">
        <v>509</v>
      </c>
      <c r="E30" s="99" t="s">
        <v>598</v>
      </c>
      <c r="F30" s="127"/>
      <c r="G30" s="140" t="s">
        <v>22</v>
      </c>
      <c r="H30" s="154"/>
      <c r="I30" s="154"/>
      <c r="J30" s="154"/>
      <c r="K30" s="166"/>
      <c r="L30" s="172" t="s">
        <v>462</v>
      </c>
      <c r="M30" s="187"/>
      <c r="N30" s="202" t="s">
        <v>590</v>
      </c>
      <c r="O30" s="154"/>
      <c r="P30" s="154"/>
      <c r="Q30" s="154"/>
      <c r="R30" s="154"/>
      <c r="S30" s="154"/>
      <c r="T30" s="154"/>
      <c r="U30" s="154"/>
      <c r="V30" s="154"/>
      <c r="W30" s="154"/>
      <c r="X30" s="140"/>
      <c r="Y30" s="166"/>
      <c r="Z30" s="1">
        <v>24</v>
      </c>
      <c r="AA30" s="10"/>
      <c r="AB30" s="32"/>
      <c r="AC30" s="64" t="s">
        <v>509</v>
      </c>
      <c r="AD30" s="92" t="s">
        <v>455</v>
      </c>
      <c r="AE30" s="115"/>
      <c r="AF30" s="140" t="s">
        <v>491</v>
      </c>
      <c r="AG30" s="154"/>
      <c r="AH30" s="154"/>
      <c r="AI30" s="154"/>
      <c r="AJ30" s="166"/>
      <c r="AK30" s="172" t="s">
        <v>462</v>
      </c>
      <c r="AL30" s="187"/>
      <c r="AM30" s="305" t="s">
        <v>201</v>
      </c>
      <c r="AN30" s="307"/>
      <c r="AO30" s="307"/>
      <c r="AP30" s="307"/>
      <c r="AQ30" s="307"/>
      <c r="AR30" s="307"/>
      <c r="AS30" s="307"/>
      <c r="AT30" s="307"/>
      <c r="AU30" s="307"/>
      <c r="AV30" s="315"/>
      <c r="AX30" s="297"/>
    </row>
    <row r="31" spans="1:50" ht="18" customHeight="1">
      <c r="A31" s="1">
        <v>13</v>
      </c>
      <c r="B31" s="13"/>
      <c r="C31" s="35"/>
      <c r="D31" s="65"/>
      <c r="E31" s="99" t="s">
        <v>600</v>
      </c>
      <c r="F31" s="127"/>
      <c r="G31" s="140" t="s">
        <v>601</v>
      </c>
      <c r="H31" s="154"/>
      <c r="I31" s="154"/>
      <c r="J31" s="154"/>
      <c r="K31" s="166"/>
      <c r="L31" s="172" t="s">
        <v>605</v>
      </c>
      <c r="M31" s="187"/>
      <c r="N31" s="202" t="s">
        <v>590</v>
      </c>
      <c r="O31" s="154"/>
      <c r="P31" s="154"/>
      <c r="Q31" s="154"/>
      <c r="R31" s="154"/>
      <c r="S31" s="154"/>
      <c r="T31" s="154"/>
      <c r="U31" s="154"/>
      <c r="V31" s="154"/>
      <c r="W31" s="154"/>
      <c r="X31" s="140"/>
      <c r="Y31" s="166"/>
      <c r="Z31" s="1">
        <v>25</v>
      </c>
      <c r="AA31" s="10"/>
      <c r="AB31" s="32"/>
      <c r="AC31" s="54" t="s">
        <v>161</v>
      </c>
      <c r="AD31" s="92" t="s">
        <v>488</v>
      </c>
      <c r="AE31" s="115"/>
      <c r="AF31" s="140" t="s">
        <v>507</v>
      </c>
      <c r="AG31" s="154"/>
      <c r="AH31" s="154"/>
      <c r="AI31" s="154"/>
      <c r="AJ31" s="166"/>
      <c r="AK31" s="172" t="s">
        <v>462</v>
      </c>
      <c r="AL31" s="187"/>
      <c r="AM31" s="144" t="s">
        <v>561</v>
      </c>
      <c r="AN31" s="308"/>
      <c r="AO31" s="308"/>
      <c r="AP31" s="308"/>
      <c r="AQ31" s="308"/>
      <c r="AR31" s="308"/>
      <c r="AS31" s="308"/>
      <c r="AT31" s="308"/>
      <c r="AU31" s="308"/>
      <c r="AV31" s="316"/>
      <c r="AW31" s="321"/>
      <c r="AX31" s="234" t="s">
        <v>482</v>
      </c>
    </row>
    <row r="32" spans="1:50" ht="18" customHeight="1">
      <c r="A32" s="1">
        <v>14</v>
      </c>
      <c r="B32" s="13"/>
      <c r="C32" s="35"/>
      <c r="D32" s="66" t="s">
        <v>181</v>
      </c>
      <c r="E32" s="99" t="s">
        <v>395</v>
      </c>
      <c r="F32" s="127"/>
      <c r="G32" s="140" t="s">
        <v>602</v>
      </c>
      <c r="H32" s="154"/>
      <c r="I32" s="154"/>
      <c r="J32" s="154"/>
      <c r="K32" s="166"/>
      <c r="L32" s="172" t="s">
        <v>462</v>
      </c>
      <c r="M32" s="187"/>
      <c r="N32" s="202" t="s">
        <v>590</v>
      </c>
      <c r="O32" s="154"/>
      <c r="P32" s="154"/>
      <c r="Q32" s="154"/>
      <c r="R32" s="154"/>
      <c r="S32" s="154"/>
      <c r="T32" s="154"/>
      <c r="U32" s="154"/>
      <c r="V32" s="154"/>
      <c r="W32" s="154"/>
      <c r="X32" s="140"/>
      <c r="Y32" s="166"/>
      <c r="Z32" s="1">
        <v>26</v>
      </c>
      <c r="AA32" s="10"/>
      <c r="AB32" s="32"/>
      <c r="AC32" s="262"/>
      <c r="AD32" s="97" t="s">
        <v>377</v>
      </c>
      <c r="AE32" s="125"/>
      <c r="AF32" s="140" t="s">
        <v>553</v>
      </c>
      <c r="AG32" s="154"/>
      <c r="AH32" s="154"/>
      <c r="AI32" s="154"/>
      <c r="AJ32" s="166"/>
      <c r="AK32" s="172" t="s">
        <v>462</v>
      </c>
      <c r="AL32" s="187"/>
      <c r="AM32" s="144" t="s">
        <v>562</v>
      </c>
      <c r="AN32" s="308"/>
      <c r="AO32" s="308"/>
      <c r="AP32" s="308"/>
      <c r="AQ32" s="308"/>
      <c r="AR32" s="308"/>
      <c r="AS32" s="308"/>
      <c r="AT32" s="308"/>
      <c r="AU32" s="308"/>
      <c r="AV32" s="316"/>
      <c r="AW32" s="321"/>
      <c r="AX32" s="234" t="s">
        <v>482</v>
      </c>
    </row>
    <row r="33" spans="1:50" ht="18" customHeight="1">
      <c r="A33" s="1">
        <v>15</v>
      </c>
      <c r="B33" s="13"/>
      <c r="C33" s="35"/>
      <c r="D33" s="67"/>
      <c r="E33" s="99" t="s">
        <v>169</v>
      </c>
      <c r="F33" s="127"/>
      <c r="G33" s="140" t="s">
        <v>425</v>
      </c>
      <c r="H33" s="154"/>
      <c r="I33" s="154"/>
      <c r="J33" s="154"/>
      <c r="K33" s="166"/>
      <c r="L33" s="172" t="s">
        <v>341</v>
      </c>
      <c r="M33" s="187"/>
      <c r="N33" s="202" t="s">
        <v>590</v>
      </c>
      <c r="O33" s="154"/>
      <c r="P33" s="154"/>
      <c r="Q33" s="154"/>
      <c r="R33" s="154"/>
      <c r="S33" s="154"/>
      <c r="T33" s="154"/>
      <c r="U33" s="154"/>
      <c r="V33" s="154"/>
      <c r="W33" s="154"/>
      <c r="X33" s="140"/>
      <c r="Y33" s="166"/>
      <c r="Z33" s="1">
        <v>27</v>
      </c>
      <c r="AA33" s="10"/>
      <c r="AB33" s="32"/>
      <c r="AC33" s="56" t="s">
        <v>181</v>
      </c>
      <c r="AD33" s="97" t="s">
        <v>481</v>
      </c>
      <c r="AE33" s="125"/>
      <c r="AF33" s="140" t="s">
        <v>550</v>
      </c>
      <c r="AG33" s="154"/>
      <c r="AH33" s="154"/>
      <c r="AI33" s="154"/>
      <c r="AJ33" s="166"/>
      <c r="AK33" s="172" t="s">
        <v>462</v>
      </c>
      <c r="AL33" s="187"/>
      <c r="AM33" s="144" t="s">
        <v>410</v>
      </c>
      <c r="AN33" s="308"/>
      <c r="AO33" s="308"/>
      <c r="AP33" s="308"/>
      <c r="AQ33" s="308"/>
      <c r="AR33" s="308"/>
      <c r="AS33" s="308"/>
      <c r="AT33" s="308"/>
      <c r="AU33" s="308"/>
      <c r="AV33" s="316"/>
      <c r="AW33" s="143"/>
      <c r="AX33" s="233" t="s">
        <v>111</v>
      </c>
    </row>
    <row r="34" spans="1:50" ht="18" customHeight="1">
      <c r="A34" s="1">
        <v>16</v>
      </c>
      <c r="B34" s="13"/>
      <c r="C34" s="35"/>
      <c r="D34" s="68"/>
      <c r="E34" s="99" t="s">
        <v>603</v>
      </c>
      <c r="F34" s="127"/>
      <c r="G34" s="143" t="s">
        <v>604</v>
      </c>
      <c r="H34" s="157"/>
      <c r="I34" s="157"/>
      <c r="J34" s="157"/>
      <c r="K34" s="61"/>
      <c r="L34" s="172" t="s">
        <v>97</v>
      </c>
      <c r="M34" s="187"/>
      <c r="N34" s="202" t="s">
        <v>590</v>
      </c>
      <c r="O34" s="154"/>
      <c r="P34" s="154"/>
      <c r="Q34" s="154"/>
      <c r="R34" s="154"/>
      <c r="S34" s="154"/>
      <c r="T34" s="154"/>
      <c r="U34" s="154"/>
      <c r="V34" s="154"/>
      <c r="W34" s="154"/>
      <c r="X34" s="140"/>
      <c r="Y34" s="166"/>
      <c r="Z34" s="1">
        <v>28</v>
      </c>
      <c r="AA34" s="10"/>
      <c r="AB34" s="32"/>
      <c r="AC34" s="54" t="s">
        <v>49</v>
      </c>
      <c r="AD34" s="97" t="s">
        <v>254</v>
      </c>
      <c r="AE34" s="125"/>
      <c r="AF34" s="139" t="s">
        <v>300</v>
      </c>
      <c r="AG34" s="153"/>
      <c r="AH34" s="153"/>
      <c r="AI34" s="153"/>
      <c r="AJ34" s="129"/>
      <c r="AK34" s="172" t="s">
        <v>462</v>
      </c>
      <c r="AL34" s="187"/>
      <c r="AM34" s="140" t="s">
        <v>103</v>
      </c>
      <c r="AN34" s="154"/>
      <c r="AO34" s="154"/>
      <c r="AP34" s="154"/>
      <c r="AQ34" s="154"/>
      <c r="AR34" s="154"/>
      <c r="AS34" s="154"/>
      <c r="AT34" s="154"/>
      <c r="AU34" s="154"/>
      <c r="AV34" s="166"/>
      <c r="AW34" s="140"/>
      <c r="AX34" s="234"/>
    </row>
    <row r="35" spans="1:50" ht="18" customHeight="1">
      <c r="A35" s="1">
        <v>17</v>
      </c>
      <c r="B35" s="13"/>
      <c r="C35" s="35"/>
      <c r="D35" s="69" t="s">
        <v>49</v>
      </c>
      <c r="E35" s="99" t="s">
        <v>269</v>
      </c>
      <c r="F35" s="127"/>
      <c r="G35" s="139" t="s">
        <v>270</v>
      </c>
      <c r="H35" s="153"/>
      <c r="I35" s="153"/>
      <c r="J35" s="153"/>
      <c r="K35" s="129"/>
      <c r="L35" s="172" t="s">
        <v>531</v>
      </c>
      <c r="M35" s="187"/>
      <c r="N35" s="202" t="s">
        <v>508</v>
      </c>
      <c r="O35" s="154"/>
      <c r="P35" s="154"/>
      <c r="Q35" s="154"/>
      <c r="R35" s="154"/>
      <c r="S35" s="154"/>
      <c r="T35" s="154"/>
      <c r="U35" s="154"/>
      <c r="V35" s="154"/>
      <c r="W35" s="154"/>
      <c r="X35" s="140"/>
      <c r="Y35" s="166"/>
      <c r="Z35" s="1">
        <v>29</v>
      </c>
      <c r="AA35" s="10"/>
      <c r="AB35" s="32"/>
      <c r="AC35" s="72"/>
      <c r="AD35" s="97" t="s">
        <v>73</v>
      </c>
      <c r="AE35" s="125"/>
      <c r="AF35" s="140" t="s">
        <v>554</v>
      </c>
      <c r="AG35" s="154"/>
      <c r="AH35" s="154"/>
      <c r="AI35" s="154"/>
      <c r="AJ35" s="166"/>
      <c r="AK35" s="172" t="s">
        <v>462</v>
      </c>
      <c r="AL35" s="187"/>
      <c r="AM35" s="140" t="s">
        <v>631</v>
      </c>
      <c r="AN35" s="154"/>
      <c r="AO35" s="154"/>
      <c r="AP35" s="154"/>
      <c r="AQ35" s="154"/>
      <c r="AR35" s="154"/>
      <c r="AS35" s="154"/>
      <c r="AT35" s="154"/>
      <c r="AU35" s="154"/>
      <c r="AV35" s="166"/>
      <c r="AW35" s="321"/>
      <c r="AX35" s="234" t="s">
        <v>111</v>
      </c>
    </row>
    <row r="36" spans="1:50" ht="18" customHeight="1">
      <c r="A36" s="1">
        <v>18</v>
      </c>
      <c r="B36" s="13"/>
      <c r="C36" s="35"/>
      <c r="D36" s="70" t="s">
        <v>493</v>
      </c>
      <c r="E36" s="97" t="s">
        <v>549</v>
      </c>
      <c r="F36" s="121"/>
      <c r="G36" s="140" t="s">
        <v>608</v>
      </c>
      <c r="H36" s="154"/>
      <c r="I36" s="154"/>
      <c r="J36" s="154"/>
      <c r="K36" s="166"/>
      <c r="L36" s="172" t="s">
        <v>462</v>
      </c>
      <c r="M36" s="187"/>
      <c r="N36" s="202" t="s">
        <v>590</v>
      </c>
      <c r="O36" s="154"/>
      <c r="P36" s="154"/>
      <c r="Q36" s="154"/>
      <c r="R36" s="154"/>
      <c r="S36" s="154"/>
      <c r="T36" s="154"/>
      <c r="U36" s="154"/>
      <c r="V36" s="154"/>
      <c r="W36" s="154"/>
      <c r="X36" s="140"/>
      <c r="Y36" s="166"/>
      <c r="Z36" s="1">
        <v>30</v>
      </c>
      <c r="AA36" s="13"/>
      <c r="AB36" s="35"/>
      <c r="AC36" s="262"/>
      <c r="AD36" s="97" t="s">
        <v>551</v>
      </c>
      <c r="AE36" s="125"/>
      <c r="AF36" s="143" t="s">
        <v>495</v>
      </c>
      <c r="AG36" s="157"/>
      <c r="AH36" s="157"/>
      <c r="AI36" s="157"/>
      <c r="AJ36" s="61"/>
      <c r="AK36" s="172" t="s">
        <v>462</v>
      </c>
      <c r="AL36" s="187"/>
      <c r="AM36" s="144" t="s">
        <v>630</v>
      </c>
      <c r="AN36" s="308"/>
      <c r="AO36" s="308"/>
      <c r="AP36" s="308"/>
      <c r="AQ36" s="308"/>
      <c r="AR36" s="308"/>
      <c r="AS36" s="308"/>
      <c r="AT36" s="308"/>
      <c r="AU36" s="308"/>
      <c r="AV36" s="316"/>
      <c r="AW36" s="322"/>
      <c r="AX36" s="236" t="s">
        <v>616</v>
      </c>
    </row>
    <row r="37" spans="1:50" ht="18" customHeight="1">
      <c r="A37" s="1">
        <v>19</v>
      </c>
      <c r="B37" s="14"/>
      <c r="C37" s="36"/>
      <c r="D37" s="71" t="s">
        <v>192</v>
      </c>
      <c r="E37" s="99" t="s">
        <v>607</v>
      </c>
      <c r="F37" s="127"/>
      <c r="G37" s="141" t="s">
        <v>609</v>
      </c>
      <c r="H37" s="155"/>
      <c r="I37" s="155"/>
      <c r="J37" s="155"/>
      <c r="K37" s="155"/>
      <c r="L37" s="173" t="s">
        <v>462</v>
      </c>
      <c r="M37" s="188"/>
      <c r="N37" s="202" t="s">
        <v>590</v>
      </c>
      <c r="O37" s="154"/>
      <c r="P37" s="154"/>
      <c r="Q37" s="154"/>
      <c r="R37" s="154"/>
      <c r="S37" s="154"/>
      <c r="T37" s="154"/>
      <c r="U37" s="154"/>
      <c r="V37" s="154"/>
      <c r="W37" s="154"/>
      <c r="X37" s="139"/>
      <c r="Y37" s="129"/>
      <c r="Z37" s="1">
        <v>31</v>
      </c>
      <c r="AA37" s="13"/>
      <c r="AB37" s="35"/>
      <c r="AC37" s="54" t="s">
        <v>192</v>
      </c>
      <c r="AD37" s="97" t="s">
        <v>179</v>
      </c>
      <c r="AE37" s="125"/>
      <c r="AF37" s="140" t="s">
        <v>552</v>
      </c>
      <c r="AG37" s="154"/>
      <c r="AH37" s="154"/>
      <c r="AI37" s="154"/>
      <c r="AJ37" s="166"/>
      <c r="AK37" s="172" t="s">
        <v>462</v>
      </c>
      <c r="AL37" s="187"/>
      <c r="AM37" s="144" t="s">
        <v>560</v>
      </c>
      <c r="AN37" s="308"/>
      <c r="AO37" s="308"/>
      <c r="AP37" s="308"/>
      <c r="AQ37" s="308"/>
      <c r="AR37" s="308"/>
      <c r="AS37" s="308"/>
      <c r="AT37" s="308"/>
      <c r="AU37" s="308"/>
      <c r="AV37" s="316"/>
      <c r="AW37" s="321"/>
      <c r="AX37" s="329" t="s">
        <v>626</v>
      </c>
    </row>
    <row r="38" spans="1:50" ht="18" customHeight="1">
      <c r="A38" s="1">
        <v>1</v>
      </c>
      <c r="B38" s="7" t="s">
        <v>538</v>
      </c>
      <c r="C38" s="34"/>
      <c r="D38" s="49" t="s">
        <v>343</v>
      </c>
      <c r="E38" s="90" t="s">
        <v>183</v>
      </c>
      <c r="F38" s="128"/>
      <c r="G38" s="142" t="s">
        <v>533</v>
      </c>
      <c r="H38" s="156"/>
      <c r="I38" s="156"/>
      <c r="J38" s="156"/>
      <c r="K38" s="168"/>
      <c r="L38" s="176" t="s">
        <v>462</v>
      </c>
      <c r="M38" s="191"/>
      <c r="N38" s="142" t="s">
        <v>532</v>
      </c>
      <c r="O38" s="156"/>
      <c r="P38" s="156"/>
      <c r="Q38" s="156"/>
      <c r="R38" s="156"/>
      <c r="S38" s="156"/>
      <c r="T38" s="156"/>
      <c r="U38" s="156"/>
      <c r="V38" s="156"/>
      <c r="W38" s="156"/>
      <c r="X38" s="142"/>
      <c r="Y38" s="168"/>
      <c r="Z38" s="1">
        <v>32</v>
      </c>
      <c r="AA38" s="14"/>
      <c r="AB38" s="36"/>
      <c r="AC38" s="263"/>
      <c r="AD38" s="105" t="s">
        <v>286</v>
      </c>
      <c r="AE38" s="265"/>
      <c r="AF38" s="141" t="s">
        <v>106</v>
      </c>
      <c r="AG38" s="155"/>
      <c r="AH38" s="155"/>
      <c r="AI38" s="155"/>
      <c r="AJ38" s="167"/>
      <c r="AK38" s="172" t="s">
        <v>462</v>
      </c>
      <c r="AL38" s="187"/>
      <c r="AM38" s="183" t="s">
        <v>373</v>
      </c>
      <c r="AN38" s="242"/>
      <c r="AO38" s="242"/>
      <c r="AP38" s="242"/>
      <c r="AQ38" s="242"/>
      <c r="AR38" s="242"/>
      <c r="AS38" s="242"/>
      <c r="AT38" s="242"/>
      <c r="AU38" s="242"/>
      <c r="AV38" s="270"/>
      <c r="AW38" s="322"/>
      <c r="AX38" s="235" t="s">
        <v>111</v>
      </c>
    </row>
    <row r="39" spans="1:50" ht="18" customHeight="1">
      <c r="A39" s="1">
        <v>2</v>
      </c>
      <c r="B39" s="13"/>
      <c r="C39" s="35"/>
      <c r="D39" s="72"/>
      <c r="E39" s="99" t="s">
        <v>116</v>
      </c>
      <c r="F39" s="123"/>
      <c r="G39" s="140" t="s">
        <v>3</v>
      </c>
      <c r="H39" s="154"/>
      <c r="I39" s="154"/>
      <c r="J39" s="154"/>
      <c r="K39" s="166"/>
      <c r="L39" s="172" t="s">
        <v>462</v>
      </c>
      <c r="M39" s="187"/>
      <c r="N39" s="139" t="s">
        <v>539</v>
      </c>
      <c r="O39" s="153"/>
      <c r="P39" s="153"/>
      <c r="Q39" s="153"/>
      <c r="R39" s="153"/>
      <c r="S39" s="153"/>
      <c r="T39" s="153"/>
      <c r="U39" s="153"/>
      <c r="V39" s="153"/>
      <c r="W39" s="153"/>
      <c r="X39" s="140"/>
      <c r="Y39" s="166"/>
      <c r="Z39" s="1">
        <v>1</v>
      </c>
      <c r="AA39" s="7" t="s">
        <v>250</v>
      </c>
      <c r="AB39" s="258"/>
      <c r="AC39" s="49" t="s">
        <v>436</v>
      </c>
      <c r="AD39" s="16" t="s">
        <v>497</v>
      </c>
      <c r="AE39" s="266"/>
      <c r="AF39" s="142" t="s">
        <v>517</v>
      </c>
      <c r="AG39" s="273"/>
      <c r="AH39" s="273"/>
      <c r="AI39" s="273"/>
      <c r="AJ39" s="289"/>
      <c r="AK39" s="293" t="s">
        <v>462</v>
      </c>
      <c r="AL39" s="300"/>
      <c r="AM39" s="145" t="s">
        <v>121</v>
      </c>
      <c r="AN39" s="158"/>
      <c r="AO39" s="158"/>
      <c r="AP39" s="158"/>
      <c r="AQ39" s="158"/>
      <c r="AR39" s="158"/>
      <c r="AS39" s="158"/>
      <c r="AT39" s="158"/>
      <c r="AU39" s="158"/>
      <c r="AV39" s="169"/>
      <c r="AW39" s="323"/>
      <c r="AX39" s="311" t="s">
        <v>616</v>
      </c>
    </row>
    <row r="40" spans="1:50" ht="18" customHeight="1">
      <c r="A40" s="1">
        <v>3</v>
      </c>
      <c r="B40" s="13"/>
      <c r="C40" s="35"/>
      <c r="D40" s="72"/>
      <c r="E40" s="100"/>
      <c r="F40" s="124"/>
      <c r="G40" s="140" t="s">
        <v>535</v>
      </c>
      <c r="H40" s="154"/>
      <c r="I40" s="154"/>
      <c r="J40" s="154"/>
      <c r="K40" s="166"/>
      <c r="L40" s="172" t="s">
        <v>462</v>
      </c>
      <c r="M40" s="187"/>
      <c r="N40" s="102"/>
      <c r="O40" s="12"/>
      <c r="P40" s="12"/>
      <c r="Q40" s="12"/>
      <c r="R40" s="12"/>
      <c r="S40" s="12"/>
      <c r="T40" s="12"/>
      <c r="U40" s="12"/>
      <c r="V40" s="12"/>
      <c r="W40" s="246"/>
      <c r="X40" s="140"/>
      <c r="Y40" s="166"/>
      <c r="Z40" s="1">
        <v>2</v>
      </c>
      <c r="AA40" s="13"/>
      <c r="AB40" s="35"/>
      <c r="AC40" s="55"/>
      <c r="AD40" s="101"/>
      <c r="AE40" s="126"/>
      <c r="AF40" s="140" t="s">
        <v>563</v>
      </c>
      <c r="AG40" s="154"/>
      <c r="AH40" s="154"/>
      <c r="AI40" s="154"/>
      <c r="AJ40" s="166"/>
      <c r="AK40" s="180" t="s">
        <v>462</v>
      </c>
      <c r="AL40" s="196"/>
      <c r="AM40" s="203"/>
      <c r="AN40" s="157"/>
      <c r="AO40" s="157"/>
      <c r="AP40" s="157"/>
      <c r="AQ40" s="157"/>
      <c r="AR40" s="157"/>
      <c r="AS40" s="157"/>
      <c r="AT40" s="157"/>
      <c r="AU40" s="157"/>
      <c r="AV40" s="61"/>
      <c r="AW40" s="322"/>
      <c r="AX40" s="329" t="s">
        <v>593</v>
      </c>
    </row>
    <row r="41" spans="1:50" ht="18" customHeight="1">
      <c r="A41" s="1">
        <v>4</v>
      </c>
      <c r="B41" s="13"/>
      <c r="C41" s="35"/>
      <c r="D41" s="72"/>
      <c r="E41" s="100"/>
      <c r="F41" s="124"/>
      <c r="G41" s="140" t="s">
        <v>437</v>
      </c>
      <c r="H41" s="154"/>
      <c r="I41" s="154"/>
      <c r="J41" s="154"/>
      <c r="K41" s="166"/>
      <c r="L41" s="172" t="s">
        <v>462</v>
      </c>
      <c r="M41" s="187"/>
      <c r="N41" s="102"/>
      <c r="O41" s="12"/>
      <c r="P41" s="12"/>
      <c r="Q41" s="12"/>
      <c r="R41" s="12"/>
      <c r="S41" s="12"/>
      <c r="T41" s="12"/>
      <c r="U41" s="12"/>
      <c r="V41" s="12"/>
      <c r="W41" s="246"/>
      <c r="X41" s="140"/>
      <c r="Y41" s="166"/>
      <c r="Z41" s="1">
        <v>3</v>
      </c>
      <c r="AA41" s="13"/>
      <c r="AB41" s="35"/>
      <c r="AC41" s="54" t="s">
        <v>505</v>
      </c>
      <c r="AD41" s="99" t="s">
        <v>527</v>
      </c>
      <c r="AE41" s="123"/>
      <c r="AF41" s="140" t="s">
        <v>339</v>
      </c>
      <c r="AG41" s="154"/>
      <c r="AH41" s="154"/>
      <c r="AI41" s="154"/>
      <c r="AJ41" s="166"/>
      <c r="AK41" s="180" t="s">
        <v>462</v>
      </c>
      <c r="AL41" s="196"/>
      <c r="AM41" s="140" t="s">
        <v>564</v>
      </c>
      <c r="AN41" s="206"/>
      <c r="AO41" s="206"/>
      <c r="AP41" s="206"/>
      <c r="AQ41" s="206"/>
      <c r="AR41" s="206"/>
      <c r="AS41" s="206"/>
      <c r="AT41" s="206"/>
      <c r="AU41" s="206"/>
      <c r="AV41" s="317"/>
      <c r="AW41" s="321"/>
      <c r="AX41" s="234"/>
    </row>
    <row r="42" spans="1:50" s="1" customFormat="1" ht="18" customHeight="1">
      <c r="A42" s="1">
        <v>5</v>
      </c>
      <c r="B42" s="13"/>
      <c r="C42" s="35"/>
      <c r="D42" s="72"/>
      <c r="E42" s="100"/>
      <c r="F42" s="124"/>
      <c r="G42" s="140" t="s">
        <v>636</v>
      </c>
      <c r="H42" s="154"/>
      <c r="I42" s="154"/>
      <c r="J42" s="154"/>
      <c r="K42" s="166"/>
      <c r="L42" s="172" t="s">
        <v>462</v>
      </c>
      <c r="M42" s="187"/>
      <c r="N42" s="102"/>
      <c r="O42" s="12"/>
      <c r="P42" s="12"/>
      <c r="Q42" s="12"/>
      <c r="R42" s="12"/>
      <c r="S42" s="12"/>
      <c r="T42" s="12"/>
      <c r="U42" s="12"/>
      <c r="V42" s="12"/>
      <c r="W42" s="246"/>
      <c r="X42" s="140"/>
      <c r="Y42" s="166"/>
      <c r="Z42" s="1">
        <v>4</v>
      </c>
      <c r="AA42" s="13"/>
      <c r="AB42" s="35"/>
      <c r="AC42" s="55"/>
      <c r="AD42" s="101"/>
      <c r="AE42" s="126"/>
      <c r="AF42" s="140" t="s">
        <v>80</v>
      </c>
      <c r="AG42" s="154"/>
      <c r="AH42" s="154"/>
      <c r="AI42" s="154"/>
      <c r="AJ42" s="166"/>
      <c r="AK42" s="180" t="s">
        <v>462</v>
      </c>
      <c r="AL42" s="196"/>
      <c r="AM42" s="140" t="s">
        <v>565</v>
      </c>
      <c r="AN42" s="206"/>
      <c r="AO42" s="206"/>
      <c r="AP42" s="206"/>
      <c r="AQ42" s="206"/>
      <c r="AR42" s="206"/>
      <c r="AS42" s="206"/>
      <c r="AT42" s="206"/>
      <c r="AU42" s="206"/>
      <c r="AV42" s="317"/>
      <c r="AW42" s="321"/>
      <c r="AX42" s="234" t="s">
        <v>234</v>
      </c>
    </row>
    <row r="43" spans="1:50" ht="18" customHeight="1">
      <c r="A43" s="1">
        <v>6</v>
      </c>
      <c r="B43" s="13"/>
      <c r="C43" s="35"/>
      <c r="D43" s="55"/>
      <c r="E43" s="101"/>
      <c r="F43" s="126"/>
      <c r="G43" s="140" t="s">
        <v>399</v>
      </c>
      <c r="H43" s="154"/>
      <c r="I43" s="154"/>
      <c r="J43" s="154"/>
      <c r="K43" s="166"/>
      <c r="L43" s="172" t="s">
        <v>462</v>
      </c>
      <c r="M43" s="187"/>
      <c r="N43" s="203"/>
      <c r="O43" s="157"/>
      <c r="P43" s="157"/>
      <c r="Q43" s="157"/>
      <c r="R43" s="157"/>
      <c r="S43" s="157"/>
      <c r="T43" s="157"/>
      <c r="U43" s="157"/>
      <c r="V43" s="157"/>
      <c r="W43" s="157"/>
      <c r="X43" s="140"/>
      <c r="Y43" s="166"/>
      <c r="Z43" s="1">
        <v>5</v>
      </c>
      <c r="AA43" s="13"/>
      <c r="AB43" s="35"/>
      <c r="AC43" s="54" t="s">
        <v>509</v>
      </c>
      <c r="AD43" s="97" t="s">
        <v>455</v>
      </c>
      <c r="AE43" s="125"/>
      <c r="AF43" s="140" t="s">
        <v>557</v>
      </c>
      <c r="AG43" s="154"/>
      <c r="AH43" s="154"/>
      <c r="AI43" s="154"/>
      <c r="AJ43" s="166"/>
      <c r="AK43" s="180" t="s">
        <v>462</v>
      </c>
      <c r="AL43" s="301"/>
      <c r="AM43" s="140" t="s">
        <v>629</v>
      </c>
      <c r="AN43" s="206"/>
      <c r="AO43" s="206"/>
      <c r="AP43" s="206"/>
      <c r="AQ43" s="206"/>
      <c r="AR43" s="206"/>
      <c r="AS43" s="206"/>
      <c r="AT43" s="206"/>
      <c r="AU43" s="206"/>
      <c r="AV43" s="317"/>
      <c r="AW43" s="321"/>
      <c r="AX43" s="234"/>
    </row>
    <row r="44" spans="1:50" ht="18" customHeight="1">
      <c r="A44" s="3">
        <v>7</v>
      </c>
      <c r="B44" s="13"/>
      <c r="C44" s="35"/>
      <c r="D44" s="54" t="s">
        <v>436</v>
      </c>
      <c r="E44" s="91" t="s">
        <v>503</v>
      </c>
      <c r="F44" s="114"/>
      <c r="G44" s="140" t="s">
        <v>536</v>
      </c>
      <c r="H44" s="154"/>
      <c r="I44" s="154"/>
      <c r="J44" s="154"/>
      <c r="K44" s="166"/>
      <c r="L44" s="172" t="s">
        <v>462</v>
      </c>
      <c r="M44" s="187"/>
      <c r="N44" s="139" t="s">
        <v>314</v>
      </c>
      <c r="O44" s="153"/>
      <c r="P44" s="153"/>
      <c r="Q44" s="153"/>
      <c r="R44" s="153"/>
      <c r="S44" s="153"/>
      <c r="T44" s="153"/>
      <c r="U44" s="153"/>
      <c r="V44" s="153"/>
      <c r="W44" s="153"/>
      <c r="X44" s="140"/>
      <c r="Y44" s="166"/>
      <c r="Z44" s="1">
        <v>6</v>
      </c>
      <c r="AA44" s="13"/>
      <c r="AB44" s="35"/>
      <c r="AC44" s="65"/>
      <c r="AD44" s="97" t="s">
        <v>12</v>
      </c>
      <c r="AE44" s="125"/>
      <c r="AF44" s="140" t="s">
        <v>171</v>
      </c>
      <c r="AG44" s="154"/>
      <c r="AH44" s="154"/>
      <c r="AI44" s="154"/>
      <c r="AJ44" s="166"/>
      <c r="AK44" s="180" t="s">
        <v>462</v>
      </c>
      <c r="AL44" s="301"/>
      <c r="AM44" s="140" t="s">
        <v>618</v>
      </c>
      <c r="AN44" s="206"/>
      <c r="AO44" s="206"/>
      <c r="AP44" s="206"/>
      <c r="AQ44" s="206"/>
      <c r="AR44" s="206"/>
      <c r="AS44" s="206"/>
      <c r="AT44" s="206"/>
      <c r="AU44" s="206"/>
      <c r="AV44" s="317"/>
      <c r="AW44" s="321"/>
      <c r="AX44" s="234" t="s">
        <v>492</v>
      </c>
    </row>
    <row r="45" spans="1:50" ht="18" customHeight="1">
      <c r="A45" s="3">
        <v>8</v>
      </c>
      <c r="B45" s="13"/>
      <c r="C45" s="35"/>
      <c r="D45" s="73"/>
      <c r="E45" s="95"/>
      <c r="F45" s="119"/>
      <c r="G45" s="140" t="s">
        <v>158</v>
      </c>
      <c r="H45" s="154"/>
      <c r="I45" s="154"/>
      <c r="J45" s="154"/>
      <c r="K45" s="166"/>
      <c r="L45" s="172" t="s">
        <v>462</v>
      </c>
      <c r="M45" s="187"/>
      <c r="N45" s="203"/>
      <c r="O45" s="157"/>
      <c r="P45" s="157"/>
      <c r="Q45" s="157"/>
      <c r="R45" s="157"/>
      <c r="S45" s="157"/>
      <c r="T45" s="157"/>
      <c r="U45" s="157"/>
      <c r="V45" s="157"/>
      <c r="W45" s="157"/>
      <c r="X45" s="140"/>
      <c r="Y45" s="166"/>
      <c r="Z45" s="1">
        <v>7</v>
      </c>
      <c r="AA45" s="13"/>
      <c r="AB45" s="35"/>
      <c r="AC45" s="262"/>
      <c r="AD45" s="97" t="s">
        <v>556</v>
      </c>
      <c r="AE45" s="125"/>
      <c r="AF45" s="140" t="s">
        <v>407</v>
      </c>
      <c r="AG45" s="154"/>
      <c r="AH45" s="154"/>
      <c r="AI45" s="154"/>
      <c r="AJ45" s="166"/>
      <c r="AK45" s="180" t="s">
        <v>462</v>
      </c>
      <c r="AL45" s="301"/>
      <c r="AM45" s="144" t="s">
        <v>259</v>
      </c>
      <c r="AN45" s="309"/>
      <c r="AO45" s="309"/>
      <c r="AP45" s="309"/>
      <c r="AQ45" s="309"/>
      <c r="AR45" s="309"/>
      <c r="AS45" s="309"/>
      <c r="AT45" s="309"/>
      <c r="AU45" s="309"/>
      <c r="AV45" s="318"/>
      <c r="AW45" s="322"/>
      <c r="AX45" s="236" t="s">
        <v>111</v>
      </c>
    </row>
    <row r="46" spans="1:50" ht="18" customHeight="1">
      <c r="A46" s="3">
        <v>9</v>
      </c>
      <c r="B46" s="13"/>
      <c r="C46" s="35"/>
      <c r="D46" s="73"/>
      <c r="E46" s="99" t="s">
        <v>497</v>
      </c>
      <c r="F46" s="129"/>
      <c r="G46" s="140" t="s">
        <v>463</v>
      </c>
      <c r="H46" s="154"/>
      <c r="I46" s="154"/>
      <c r="J46" s="154"/>
      <c r="K46" s="166"/>
      <c r="L46" s="172" t="s">
        <v>462</v>
      </c>
      <c r="M46" s="187"/>
      <c r="N46" s="139" t="s">
        <v>541</v>
      </c>
      <c r="O46" s="153"/>
      <c r="P46" s="153"/>
      <c r="Q46" s="153"/>
      <c r="R46" s="153"/>
      <c r="S46" s="153"/>
      <c r="T46" s="153"/>
      <c r="U46" s="153"/>
      <c r="V46" s="153"/>
      <c r="W46" s="153"/>
      <c r="X46" s="140"/>
      <c r="Y46" s="166"/>
      <c r="Z46" s="1">
        <v>8</v>
      </c>
      <c r="AA46" s="13"/>
      <c r="AB46" s="35"/>
      <c r="AC46" s="56" t="s">
        <v>181</v>
      </c>
      <c r="AD46" s="97" t="s">
        <v>481</v>
      </c>
      <c r="AE46" s="125"/>
      <c r="AF46" s="140" t="s">
        <v>559</v>
      </c>
      <c r="AG46" s="154"/>
      <c r="AH46" s="154"/>
      <c r="AI46" s="154"/>
      <c r="AJ46" s="166"/>
      <c r="AK46" s="180" t="s">
        <v>462</v>
      </c>
      <c r="AL46" s="301"/>
      <c r="AM46" s="144" t="s">
        <v>410</v>
      </c>
      <c r="AN46" s="309"/>
      <c r="AO46" s="309"/>
      <c r="AP46" s="309"/>
      <c r="AQ46" s="309"/>
      <c r="AR46" s="309"/>
      <c r="AS46" s="309"/>
      <c r="AT46" s="309"/>
      <c r="AU46" s="309"/>
      <c r="AV46" s="318"/>
      <c r="AW46" s="324"/>
      <c r="AX46" s="329" t="s">
        <v>111</v>
      </c>
    </row>
    <row r="47" spans="1:50" ht="18" customHeight="1">
      <c r="A47" s="3">
        <v>10</v>
      </c>
      <c r="B47" s="13"/>
      <c r="C47" s="35"/>
      <c r="D47" s="73"/>
      <c r="E47" s="102"/>
      <c r="F47" s="60"/>
      <c r="G47" s="140" t="s">
        <v>260</v>
      </c>
      <c r="H47" s="154"/>
      <c r="I47" s="154"/>
      <c r="J47" s="154"/>
      <c r="K47" s="166"/>
      <c r="L47" s="172" t="s">
        <v>462</v>
      </c>
      <c r="M47" s="187"/>
      <c r="N47" s="203"/>
      <c r="O47" s="157"/>
      <c r="P47" s="157"/>
      <c r="Q47" s="157"/>
      <c r="R47" s="157"/>
      <c r="S47" s="157"/>
      <c r="T47" s="157"/>
      <c r="U47" s="157"/>
      <c r="V47" s="157"/>
      <c r="W47" s="157"/>
      <c r="X47" s="140"/>
      <c r="Y47" s="166"/>
      <c r="Z47" s="1">
        <v>9</v>
      </c>
      <c r="AA47" s="14"/>
      <c r="AB47" s="36"/>
      <c r="AC47" s="53" t="s">
        <v>192</v>
      </c>
      <c r="AD47" s="105" t="s">
        <v>179</v>
      </c>
      <c r="AE47" s="265"/>
      <c r="AF47" s="141" t="s">
        <v>558</v>
      </c>
      <c r="AG47" s="155"/>
      <c r="AH47" s="155"/>
      <c r="AI47" s="155"/>
      <c r="AJ47" s="167"/>
      <c r="AK47" s="180" t="s">
        <v>462</v>
      </c>
      <c r="AL47" s="196"/>
      <c r="AM47" s="183" t="s">
        <v>560</v>
      </c>
      <c r="AN47" s="310"/>
      <c r="AO47" s="310"/>
      <c r="AP47" s="310"/>
      <c r="AQ47" s="310"/>
      <c r="AR47" s="310"/>
      <c r="AS47" s="310"/>
      <c r="AT47" s="310"/>
      <c r="AU47" s="310"/>
      <c r="AV47" s="319"/>
      <c r="AW47" s="325"/>
      <c r="AX47" s="329" t="s">
        <v>626</v>
      </c>
    </row>
    <row r="48" spans="1:50" ht="18" customHeight="1">
      <c r="A48" s="3">
        <v>11</v>
      </c>
      <c r="B48" s="13"/>
      <c r="C48" s="35"/>
      <c r="D48" s="73"/>
      <c r="E48" s="102"/>
      <c r="F48" s="60"/>
      <c r="G48" s="140" t="s">
        <v>346</v>
      </c>
      <c r="H48" s="154"/>
      <c r="I48" s="154"/>
      <c r="J48" s="154"/>
      <c r="K48" s="166"/>
      <c r="L48" s="172" t="s">
        <v>462</v>
      </c>
      <c r="M48" s="187"/>
      <c r="N48" s="139" t="s">
        <v>542</v>
      </c>
      <c r="O48" s="153"/>
      <c r="P48" s="153"/>
      <c r="Q48" s="153"/>
      <c r="R48" s="153"/>
      <c r="S48" s="153"/>
      <c r="T48" s="153"/>
      <c r="U48" s="153"/>
      <c r="V48" s="153"/>
      <c r="W48" s="153"/>
      <c r="X48" s="249" t="s">
        <v>616</v>
      </c>
      <c r="Y48" s="254"/>
      <c r="Z48" s="1">
        <v>1</v>
      </c>
      <c r="AA48" s="19" t="s">
        <v>209</v>
      </c>
      <c r="AB48" s="41"/>
      <c r="AC48" s="81" t="s">
        <v>398</v>
      </c>
      <c r="AD48" s="6" t="s">
        <v>370</v>
      </c>
      <c r="AE48" s="27"/>
      <c r="AF48" s="146" t="s">
        <v>555</v>
      </c>
      <c r="AG48" s="274"/>
      <c r="AH48" s="274"/>
      <c r="AI48" s="274"/>
      <c r="AJ48" s="290"/>
      <c r="AK48" s="294" t="s">
        <v>462</v>
      </c>
      <c r="AL48" s="302"/>
      <c r="AM48" s="146" t="s">
        <v>63</v>
      </c>
      <c r="AN48" s="274"/>
      <c r="AO48" s="274"/>
      <c r="AP48" s="274"/>
      <c r="AQ48" s="274"/>
      <c r="AR48" s="274"/>
      <c r="AS48" s="274"/>
      <c r="AT48" s="274"/>
      <c r="AU48" s="274"/>
      <c r="AV48" s="290"/>
      <c r="AW48" s="326"/>
      <c r="AX48" s="330"/>
    </row>
    <row r="49" spans="1:50" s="1" customFormat="1" ht="18" customHeight="1">
      <c r="A49" s="3">
        <v>12</v>
      </c>
      <c r="B49" s="14"/>
      <c r="C49" s="36"/>
      <c r="D49" s="74"/>
      <c r="E49" s="103"/>
      <c r="F49" s="130"/>
      <c r="G49" s="141" t="s">
        <v>537</v>
      </c>
      <c r="H49" s="155"/>
      <c r="I49" s="155"/>
      <c r="J49" s="155"/>
      <c r="K49" s="167"/>
      <c r="L49" s="173" t="s">
        <v>462</v>
      </c>
      <c r="M49" s="188"/>
      <c r="N49" s="103"/>
      <c r="O49" s="209"/>
      <c r="P49" s="209"/>
      <c r="Q49" s="209"/>
      <c r="R49" s="209"/>
      <c r="S49" s="209"/>
      <c r="T49" s="209"/>
      <c r="U49" s="209"/>
      <c r="V49" s="209"/>
      <c r="W49" s="209"/>
      <c r="X49" s="250" t="s">
        <v>593</v>
      </c>
      <c r="Y49" s="255"/>
    </row>
    <row r="50" spans="1:50" s="1" customFormat="1" ht="18" customHeight="1">
      <c r="A50" s="3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</row>
    <row r="51" spans="1:50" ht="18" customHeight="1">
      <c r="B51" s="1" t="s">
        <v>516</v>
      </c>
      <c r="U51" s="3"/>
      <c r="V51" s="208"/>
      <c r="W51" s="8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84"/>
      <c r="AN51" s="84"/>
      <c r="AO51" s="84"/>
      <c r="AP51" s="84"/>
      <c r="AQ51" s="84"/>
      <c r="AR51" s="84"/>
      <c r="AS51" s="84"/>
      <c r="AT51" s="84"/>
      <c r="AU51" s="84"/>
      <c r="AV51" s="3"/>
    </row>
    <row r="52" spans="1:50" ht="18" customHeight="1">
      <c r="B52" s="16" t="s">
        <v>20</v>
      </c>
      <c r="C52" s="37"/>
      <c r="D52" s="48" t="s">
        <v>309</v>
      </c>
      <c r="E52" s="6" t="s">
        <v>175</v>
      </c>
      <c r="F52" s="27"/>
      <c r="G52" s="83" t="s">
        <v>308</v>
      </c>
      <c r="H52" s="107"/>
      <c r="I52" s="107"/>
      <c r="J52" s="107"/>
      <c r="K52" s="58"/>
      <c r="L52" s="83" t="s">
        <v>477</v>
      </c>
      <c r="M52" s="58"/>
      <c r="N52" s="83" t="s">
        <v>14</v>
      </c>
      <c r="O52" s="107"/>
      <c r="P52" s="107"/>
      <c r="Q52" s="107"/>
      <c r="R52" s="107"/>
      <c r="S52" s="58"/>
      <c r="U52" s="3"/>
      <c r="V52" s="3"/>
      <c r="W52" s="84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84"/>
      <c r="AN52" s="84"/>
      <c r="AO52" s="84"/>
      <c r="AP52" s="84"/>
      <c r="AQ52" s="84"/>
      <c r="AR52" s="84"/>
      <c r="AS52" s="84"/>
      <c r="AT52" s="84"/>
      <c r="AU52" s="84"/>
      <c r="AV52" s="3"/>
    </row>
    <row r="53" spans="1:50" ht="18" customHeight="1">
      <c r="A53" s="1">
        <v>1</v>
      </c>
      <c r="B53" s="7" t="s">
        <v>317</v>
      </c>
      <c r="C53" s="31"/>
      <c r="D53" s="49" t="s">
        <v>436</v>
      </c>
      <c r="E53" s="90" t="s">
        <v>464</v>
      </c>
      <c r="F53" s="128"/>
      <c r="G53" s="142" t="s">
        <v>617</v>
      </c>
      <c r="H53" s="156"/>
      <c r="I53" s="156"/>
      <c r="J53" s="156"/>
      <c r="K53" s="168"/>
      <c r="L53" s="177" t="s">
        <v>480</v>
      </c>
      <c r="M53" s="192"/>
      <c r="N53" s="142" t="s">
        <v>619</v>
      </c>
      <c r="O53" s="156"/>
      <c r="P53" s="156"/>
      <c r="Q53" s="156"/>
      <c r="R53" s="156"/>
      <c r="S53" s="168"/>
      <c r="T53" s="3"/>
      <c r="U53" s="244"/>
      <c r="V53" s="244"/>
      <c r="W53" s="84"/>
      <c r="X53" s="3"/>
      <c r="Y53" s="3"/>
      <c r="Z53" s="3"/>
      <c r="AA53" s="84"/>
      <c r="AB53" s="84"/>
      <c r="AC53" s="84"/>
      <c r="AD53" s="84"/>
      <c r="AE53" s="267"/>
      <c r="AF53" s="267"/>
      <c r="AG53" s="3"/>
      <c r="AH53" s="208"/>
      <c r="AI53" s="208"/>
      <c r="AJ53" s="3"/>
      <c r="AK53" s="3"/>
      <c r="AL53" s="228"/>
      <c r="AM53" s="84"/>
      <c r="AN53" s="84"/>
      <c r="AO53" s="84"/>
      <c r="AP53" s="84"/>
      <c r="AQ53" s="84"/>
      <c r="AR53" s="84"/>
      <c r="AS53" s="84"/>
      <c r="AT53" s="84"/>
      <c r="AU53" s="84"/>
      <c r="AV53" s="3"/>
    </row>
    <row r="54" spans="1:50" ht="18" customHeight="1">
      <c r="A54" s="1">
        <v>2</v>
      </c>
      <c r="B54" s="17"/>
      <c r="C54" s="38"/>
      <c r="D54" s="64" t="s">
        <v>321</v>
      </c>
      <c r="E54" s="98" t="s">
        <v>465</v>
      </c>
      <c r="F54" s="122"/>
      <c r="G54" s="140" t="s">
        <v>167</v>
      </c>
      <c r="H54" s="154"/>
      <c r="I54" s="154"/>
      <c r="J54" s="154"/>
      <c r="K54" s="166"/>
      <c r="L54" s="178" t="s">
        <v>452</v>
      </c>
      <c r="M54" s="193"/>
      <c r="N54" s="140" t="s">
        <v>226</v>
      </c>
      <c r="O54" s="154"/>
      <c r="P54" s="154"/>
      <c r="Q54" s="154"/>
      <c r="R54" s="154"/>
      <c r="S54" s="166"/>
      <c r="T54" s="3"/>
      <c r="U54" s="244"/>
      <c r="V54" s="244"/>
      <c r="W54" s="3"/>
      <c r="X54" s="3"/>
      <c r="Y54" s="3"/>
      <c r="Z54" s="3"/>
      <c r="AA54" s="84"/>
      <c r="AB54" s="84"/>
      <c r="AC54" s="84"/>
      <c r="AD54" s="84"/>
      <c r="AE54" s="267"/>
      <c r="AF54" s="267"/>
      <c r="AG54" s="3"/>
      <c r="AH54" s="208"/>
      <c r="AI54" s="208"/>
      <c r="AJ54" s="3"/>
      <c r="AK54" s="3"/>
      <c r="AL54" s="228"/>
      <c r="AM54" s="84"/>
      <c r="AN54" s="84"/>
      <c r="AO54" s="84"/>
      <c r="AP54" s="84"/>
      <c r="AQ54" s="84"/>
      <c r="AR54" s="84"/>
      <c r="AS54" s="84"/>
      <c r="AT54" s="84"/>
      <c r="AU54" s="84"/>
      <c r="AV54" s="3"/>
    </row>
    <row r="55" spans="1:50" ht="18" customHeight="1">
      <c r="A55" s="1">
        <v>3</v>
      </c>
      <c r="B55" s="17"/>
      <c r="C55" s="38"/>
      <c r="D55" s="64" t="s">
        <v>312</v>
      </c>
      <c r="E55" s="97" t="s">
        <v>274</v>
      </c>
      <c r="F55" s="121"/>
      <c r="G55" s="140" t="s">
        <v>610</v>
      </c>
      <c r="H55" s="154"/>
      <c r="I55" s="154"/>
      <c r="J55" s="154"/>
      <c r="K55" s="166"/>
      <c r="L55" s="172" t="s">
        <v>627</v>
      </c>
      <c r="M55" s="187"/>
      <c r="N55" s="140" t="s">
        <v>226</v>
      </c>
      <c r="O55" s="154"/>
      <c r="P55" s="154"/>
      <c r="Q55" s="154"/>
      <c r="R55" s="154"/>
      <c r="S55" s="166"/>
      <c r="T55" s="3"/>
      <c r="U55" s="244"/>
      <c r="V55" s="244"/>
      <c r="W55" s="3"/>
      <c r="X55" s="3"/>
      <c r="Y55" s="3"/>
      <c r="Z55" s="3"/>
      <c r="AA55" s="84"/>
      <c r="AB55" s="84"/>
      <c r="AC55" s="84"/>
      <c r="AD55" s="84"/>
      <c r="AE55" s="267"/>
      <c r="AF55" s="267"/>
      <c r="AG55" s="3"/>
      <c r="AH55" s="208"/>
      <c r="AI55" s="208"/>
      <c r="AJ55" s="3"/>
      <c r="AK55" s="3"/>
      <c r="AL55" s="228"/>
      <c r="AM55" s="84"/>
      <c r="AN55" s="84"/>
      <c r="AO55" s="84"/>
      <c r="AP55" s="84"/>
      <c r="AQ55" s="84"/>
      <c r="AR55" s="84"/>
      <c r="AS55" s="84"/>
      <c r="AT55" s="84"/>
      <c r="AU55" s="84"/>
      <c r="AV55" s="3"/>
    </row>
    <row r="56" spans="1:50" ht="18" customHeight="1">
      <c r="A56" s="1">
        <v>1</v>
      </c>
      <c r="B56" s="7" t="s">
        <v>383</v>
      </c>
      <c r="C56" s="31"/>
      <c r="D56" s="75" t="s">
        <v>471</v>
      </c>
      <c r="E56" s="90" t="s">
        <v>510</v>
      </c>
      <c r="F56" s="128"/>
      <c r="G56" s="142" t="s">
        <v>512</v>
      </c>
      <c r="H56" s="156"/>
      <c r="I56" s="156"/>
      <c r="J56" s="156"/>
      <c r="K56" s="168"/>
      <c r="L56" s="179" t="s">
        <v>513</v>
      </c>
      <c r="M56" s="194"/>
      <c r="N56" s="204" t="s">
        <v>111</v>
      </c>
      <c r="O56" s="210"/>
      <c r="P56" s="210"/>
      <c r="Q56" s="210"/>
      <c r="R56" s="210"/>
      <c r="S56" s="232"/>
      <c r="U56" s="208"/>
      <c r="V56" s="208"/>
      <c r="W56" s="84"/>
      <c r="X56" s="3"/>
      <c r="Y56" s="3"/>
      <c r="AA56" s="84"/>
      <c r="AB56" s="84"/>
      <c r="AC56" s="84"/>
      <c r="AD56" s="84"/>
      <c r="AE56" s="267"/>
      <c r="AF56" s="3"/>
      <c r="AG56" s="3"/>
      <c r="AH56" s="208"/>
      <c r="AI56" s="208"/>
      <c r="AJ56" s="3"/>
      <c r="AK56" s="295"/>
      <c r="AL56" s="228"/>
      <c r="AM56" s="84"/>
      <c r="AN56" s="84"/>
      <c r="AO56" s="84"/>
      <c r="AP56" s="84"/>
      <c r="AQ56" s="84"/>
      <c r="AR56" s="84"/>
      <c r="AS56" s="84"/>
      <c r="AT56" s="84"/>
      <c r="AU56" s="84"/>
      <c r="AV56" s="3"/>
    </row>
    <row r="57" spans="1:50" ht="18" customHeight="1">
      <c r="A57" s="1">
        <v>2</v>
      </c>
      <c r="B57" s="17"/>
      <c r="C57" s="38"/>
      <c r="D57" s="53" t="s">
        <v>311</v>
      </c>
      <c r="E57" s="104" t="s">
        <v>389</v>
      </c>
      <c r="F57" s="131"/>
      <c r="G57" s="144" t="s">
        <v>142</v>
      </c>
      <c r="H57" s="154"/>
      <c r="I57" s="154"/>
      <c r="J57" s="154"/>
      <c r="K57" s="166"/>
      <c r="L57" s="178" t="s">
        <v>475</v>
      </c>
      <c r="M57" s="195"/>
      <c r="N57" s="205" t="s">
        <v>304</v>
      </c>
      <c r="O57" s="211"/>
      <c r="P57" s="216"/>
      <c r="Q57" s="216"/>
      <c r="R57" s="225"/>
      <c r="S57" s="233" t="s">
        <v>111</v>
      </c>
      <c r="U57" s="3"/>
      <c r="V57" s="3"/>
      <c r="W57" s="3"/>
      <c r="X57" s="3"/>
      <c r="AD57" s="3"/>
      <c r="AE57" s="3"/>
      <c r="AF57" s="3"/>
      <c r="AG57" s="3"/>
      <c r="AH57" s="3"/>
      <c r="AI57" s="3"/>
      <c r="AJ57" s="3"/>
      <c r="AK57" s="3"/>
      <c r="AL57" s="3"/>
      <c r="AM57" s="84"/>
      <c r="AN57" s="84"/>
      <c r="AO57" s="84"/>
      <c r="AP57" s="84"/>
      <c r="AQ57" s="84"/>
      <c r="AR57" s="84"/>
      <c r="AS57" s="84"/>
      <c r="AT57" s="84"/>
      <c r="AU57" s="84"/>
      <c r="AV57" s="3"/>
    </row>
    <row r="58" spans="1:50" ht="18" customHeight="1">
      <c r="A58" s="1">
        <v>3</v>
      </c>
      <c r="B58" s="17"/>
      <c r="C58" s="38"/>
      <c r="D58" s="76"/>
      <c r="E58" s="98"/>
      <c r="F58" s="122"/>
      <c r="G58" s="144" t="s">
        <v>313</v>
      </c>
      <c r="H58" s="154"/>
      <c r="I58" s="154"/>
      <c r="J58" s="154"/>
      <c r="K58" s="166"/>
      <c r="L58" s="178" t="s">
        <v>52</v>
      </c>
      <c r="M58" s="193"/>
      <c r="N58" s="206" t="s">
        <v>450</v>
      </c>
      <c r="O58" s="212"/>
      <c r="P58" s="216"/>
      <c r="Q58" s="216"/>
      <c r="R58" s="225"/>
      <c r="S58" s="233"/>
      <c r="U58" s="3"/>
      <c r="V58" s="3"/>
      <c r="W58" s="3"/>
      <c r="X58" s="3"/>
      <c r="AD58" s="3"/>
      <c r="AE58" s="3"/>
      <c r="AF58" s="3"/>
      <c r="AG58" s="3"/>
      <c r="AH58" s="3"/>
      <c r="AI58" s="3"/>
      <c r="AJ58" s="3"/>
      <c r="AK58" s="3"/>
      <c r="AL58" s="3"/>
      <c r="AM58" s="84"/>
      <c r="AN58" s="84"/>
      <c r="AO58" s="84"/>
      <c r="AP58" s="84"/>
      <c r="AQ58" s="84"/>
      <c r="AR58" s="84"/>
      <c r="AS58" s="84"/>
      <c r="AT58" s="84"/>
      <c r="AU58" s="84"/>
      <c r="AV58" s="3"/>
    </row>
    <row r="59" spans="1:50" ht="18" customHeight="1">
      <c r="A59" s="1">
        <v>4</v>
      </c>
      <c r="B59" s="17"/>
      <c r="C59" s="38"/>
      <c r="D59" s="53" t="s">
        <v>312</v>
      </c>
      <c r="E59" s="104" t="s">
        <v>108</v>
      </c>
      <c r="F59" s="131"/>
      <c r="G59" s="140" t="s">
        <v>468</v>
      </c>
      <c r="H59" s="154"/>
      <c r="I59" s="154"/>
      <c r="J59" s="154"/>
      <c r="K59" s="166"/>
      <c r="L59" s="180" t="s">
        <v>155</v>
      </c>
      <c r="M59" s="196"/>
      <c r="N59" s="206" t="s">
        <v>72</v>
      </c>
      <c r="O59" s="212"/>
      <c r="P59" s="206"/>
      <c r="Q59" s="206"/>
      <c r="R59" s="226"/>
      <c r="S59" s="234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84"/>
      <c r="AN59" s="84"/>
      <c r="AO59" s="84"/>
      <c r="AP59" s="84"/>
      <c r="AV59" s="3"/>
    </row>
    <row r="60" spans="1:50" ht="18" customHeight="1">
      <c r="A60" s="1">
        <v>5</v>
      </c>
      <c r="B60" s="17"/>
      <c r="C60" s="38"/>
      <c r="D60" s="76"/>
      <c r="E60" s="98"/>
      <c r="F60" s="122"/>
      <c r="G60" s="140" t="s">
        <v>469</v>
      </c>
      <c r="H60" s="154"/>
      <c r="I60" s="154"/>
      <c r="J60" s="154"/>
      <c r="K60" s="166"/>
      <c r="L60" s="180" t="s">
        <v>454</v>
      </c>
      <c r="M60" s="196"/>
      <c r="N60" s="206" t="s">
        <v>450</v>
      </c>
      <c r="O60" s="212"/>
      <c r="P60" s="206"/>
      <c r="Q60" s="206"/>
      <c r="R60" s="226"/>
      <c r="S60" s="234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84"/>
      <c r="AN60" s="84"/>
      <c r="AO60" s="84"/>
      <c r="AP60" s="84"/>
      <c r="AV60" s="3"/>
    </row>
    <row r="61" spans="1:50" ht="18" customHeight="1">
      <c r="A61" s="1">
        <v>6</v>
      </c>
      <c r="B61" s="18"/>
      <c r="C61" s="39"/>
      <c r="D61" s="77" t="s">
        <v>493</v>
      </c>
      <c r="E61" s="105" t="s">
        <v>494</v>
      </c>
      <c r="F61" s="132"/>
      <c r="G61" s="141" t="s">
        <v>484</v>
      </c>
      <c r="H61" s="155"/>
      <c r="I61" s="155"/>
      <c r="J61" s="155"/>
      <c r="K61" s="167"/>
      <c r="L61" s="181" t="s">
        <v>485</v>
      </c>
      <c r="M61" s="197"/>
      <c r="N61" s="141" t="s">
        <v>496</v>
      </c>
      <c r="O61" s="213"/>
      <c r="P61" s="217"/>
      <c r="Q61" s="217"/>
      <c r="R61" s="227"/>
      <c r="S61" s="235" t="s">
        <v>478</v>
      </c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84"/>
      <c r="AN61" s="84"/>
      <c r="AO61" s="84"/>
      <c r="AP61" s="84"/>
      <c r="AV61" s="3"/>
    </row>
    <row r="62" spans="1:50" s="1" customFormat="1" ht="18" customHeight="1">
      <c r="A62" s="1">
        <v>1</v>
      </c>
      <c r="B62" s="7" t="s">
        <v>250</v>
      </c>
      <c r="C62" s="34"/>
      <c r="D62" s="78" t="s">
        <v>398</v>
      </c>
      <c r="E62" s="16" t="s">
        <v>131</v>
      </c>
      <c r="F62" s="37"/>
      <c r="G62" s="145" t="s">
        <v>499</v>
      </c>
      <c r="H62" s="158"/>
      <c r="I62" s="158"/>
      <c r="J62" s="158"/>
      <c r="K62" s="169"/>
      <c r="L62" s="179" t="s">
        <v>513</v>
      </c>
      <c r="M62" s="194"/>
      <c r="N62" s="140" t="s">
        <v>324</v>
      </c>
      <c r="O62" s="208"/>
      <c r="R62" s="228"/>
      <c r="S62" s="236"/>
      <c r="AM62" s="84"/>
      <c r="AN62" s="84"/>
      <c r="AO62" s="84"/>
      <c r="AP62" s="84"/>
    </row>
    <row r="63" spans="1:50" ht="18" customHeight="1">
      <c r="A63" s="1">
        <v>2</v>
      </c>
      <c r="B63" s="10"/>
      <c r="C63" s="32"/>
      <c r="D63" s="64" t="s">
        <v>291</v>
      </c>
      <c r="E63" s="97" t="s">
        <v>466</v>
      </c>
      <c r="F63" s="121"/>
      <c r="G63" s="140" t="s">
        <v>323</v>
      </c>
      <c r="H63" s="154"/>
      <c r="I63" s="154"/>
      <c r="J63" s="154"/>
      <c r="K63" s="166"/>
      <c r="L63" s="180" t="s">
        <v>461</v>
      </c>
      <c r="M63" s="196"/>
      <c r="N63" s="140" t="s">
        <v>324</v>
      </c>
      <c r="O63" s="212"/>
      <c r="P63" s="212"/>
      <c r="Q63" s="206"/>
      <c r="R63" s="206"/>
      <c r="S63" s="234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84"/>
      <c r="AN63" s="84"/>
      <c r="AO63" s="84"/>
      <c r="AP63" s="84"/>
      <c r="AV63" s="3"/>
    </row>
    <row r="64" spans="1:50" ht="18" customHeight="1">
      <c r="A64" s="1">
        <v>3</v>
      </c>
      <c r="B64" s="10"/>
      <c r="C64" s="32"/>
      <c r="D64" s="54" t="s">
        <v>487</v>
      </c>
      <c r="E64" s="97" t="s">
        <v>489</v>
      </c>
      <c r="F64" s="125"/>
      <c r="G64" s="140" t="s">
        <v>320</v>
      </c>
      <c r="H64" s="154"/>
      <c r="I64" s="154"/>
      <c r="J64" s="154"/>
      <c r="K64" s="166"/>
      <c r="L64" s="180" t="s">
        <v>485</v>
      </c>
      <c r="M64" s="196"/>
      <c r="N64" s="140" t="s">
        <v>490</v>
      </c>
      <c r="O64" s="212"/>
      <c r="P64" s="212"/>
      <c r="Q64" s="206"/>
      <c r="R64" s="206"/>
      <c r="S64" s="234" t="s">
        <v>502</v>
      </c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84"/>
      <c r="AN64" s="84"/>
      <c r="AO64" s="84"/>
      <c r="AP64" s="84"/>
      <c r="AV64" s="3"/>
    </row>
    <row r="65" spans="1:50" ht="18" customHeight="1">
      <c r="A65" s="1">
        <v>4</v>
      </c>
      <c r="B65" s="11"/>
      <c r="C65" s="33"/>
      <c r="D65" s="71" t="s">
        <v>493</v>
      </c>
      <c r="E65" s="105" t="s">
        <v>332</v>
      </c>
      <c r="F65" s="132"/>
      <c r="G65" s="141" t="s">
        <v>514</v>
      </c>
      <c r="H65" s="155"/>
      <c r="I65" s="155"/>
      <c r="J65" s="155"/>
      <c r="K65" s="167"/>
      <c r="L65" s="181" t="s">
        <v>513</v>
      </c>
      <c r="M65" s="197"/>
      <c r="N65" s="207" t="s">
        <v>496</v>
      </c>
      <c r="O65" s="214"/>
      <c r="P65" s="214"/>
      <c r="Q65" s="207"/>
      <c r="R65" s="207"/>
      <c r="S65" s="235" t="s">
        <v>478</v>
      </c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84"/>
      <c r="AN65" s="84"/>
      <c r="AO65" s="84"/>
      <c r="AP65" s="84"/>
      <c r="AV65" s="3"/>
    </row>
    <row r="66" spans="1:50" s="2" customFormat="1" ht="18" customHeight="1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8" customHeight="1">
      <c r="B67" s="1" t="s">
        <v>612</v>
      </c>
      <c r="N67" s="208"/>
      <c r="O67" s="208"/>
      <c r="P67" s="208"/>
      <c r="Q67" s="208"/>
      <c r="R67" s="208"/>
      <c r="S67" s="208"/>
      <c r="T67" s="208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208"/>
      <c r="AN67" s="208"/>
      <c r="AO67" s="84"/>
    </row>
    <row r="68" spans="1:50" ht="18" customHeight="1">
      <c r="B68" s="6" t="s">
        <v>20</v>
      </c>
      <c r="C68" s="40"/>
      <c r="D68" s="48" t="s">
        <v>309</v>
      </c>
      <c r="E68" s="40" t="s">
        <v>175</v>
      </c>
      <c r="F68" s="40"/>
      <c r="G68" s="83" t="s">
        <v>327</v>
      </c>
      <c r="H68" s="107"/>
      <c r="I68" s="107"/>
      <c r="J68" s="107"/>
      <c r="K68" s="58"/>
      <c r="L68" s="107" t="s">
        <v>328</v>
      </c>
      <c r="M68" s="107"/>
      <c r="N68" s="107"/>
      <c r="O68" s="107"/>
      <c r="P68" s="107"/>
      <c r="Q68" s="222" t="s">
        <v>477</v>
      </c>
      <c r="R68" s="229"/>
      <c r="S68" s="83" t="s">
        <v>62</v>
      </c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68"/>
      <c r="AF68" s="83" t="s">
        <v>11</v>
      </c>
      <c r="AG68" s="58"/>
      <c r="AH68" s="282"/>
      <c r="AI68" s="3"/>
      <c r="AJ68" s="3"/>
      <c r="AK68" s="3"/>
      <c r="AL68" s="3"/>
      <c r="AM68" s="3"/>
      <c r="AN68" s="84"/>
      <c r="AO68" s="84"/>
    </row>
    <row r="69" spans="1:50" ht="18" customHeight="1">
      <c r="A69" s="1">
        <v>1</v>
      </c>
      <c r="B69" s="7" t="s">
        <v>134</v>
      </c>
      <c r="C69" s="34"/>
      <c r="D69" s="79" t="s">
        <v>436</v>
      </c>
      <c r="E69" s="16" t="s">
        <v>464</v>
      </c>
      <c r="F69" s="37"/>
      <c r="G69" s="138" t="s">
        <v>613</v>
      </c>
      <c r="H69" s="156"/>
      <c r="I69" s="156"/>
      <c r="J69" s="156"/>
      <c r="K69" s="168"/>
      <c r="L69" s="182" t="s">
        <v>611</v>
      </c>
      <c r="M69" s="198"/>
      <c r="N69" s="198"/>
      <c r="O69" s="198"/>
      <c r="P69" s="218"/>
      <c r="Q69" s="176" t="s">
        <v>417</v>
      </c>
      <c r="R69" s="191"/>
      <c r="S69" s="237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69"/>
      <c r="AF69" s="138" t="s">
        <v>615</v>
      </c>
      <c r="AG69" s="165"/>
      <c r="AH69" s="282"/>
      <c r="AI69" s="3"/>
      <c r="AJ69" s="3"/>
      <c r="AK69" s="3"/>
      <c r="AL69" s="3"/>
      <c r="AM69" s="3"/>
      <c r="AN69" s="84"/>
      <c r="AO69" s="84"/>
    </row>
    <row r="70" spans="1:50" ht="18" customHeight="1">
      <c r="A70" s="1">
        <v>2</v>
      </c>
      <c r="B70" s="11"/>
      <c r="C70" s="33"/>
      <c r="D70" s="80"/>
      <c r="E70" s="106"/>
      <c r="F70" s="133"/>
      <c r="G70" s="144" t="s">
        <v>390</v>
      </c>
      <c r="H70" s="154"/>
      <c r="I70" s="154"/>
      <c r="J70" s="154"/>
      <c r="K70" s="166"/>
      <c r="L70" s="183" t="s">
        <v>614</v>
      </c>
      <c r="M70" s="155"/>
      <c r="N70" s="155"/>
      <c r="O70" s="155"/>
      <c r="P70" s="167"/>
      <c r="Q70" s="173" t="s">
        <v>145</v>
      </c>
      <c r="R70" s="188"/>
      <c r="S70" s="183" t="s">
        <v>628</v>
      </c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70"/>
      <c r="AF70" s="70"/>
      <c r="AG70" s="275"/>
      <c r="AH70" s="282"/>
      <c r="AI70" s="3"/>
      <c r="AJ70" s="3"/>
      <c r="AK70" s="3"/>
      <c r="AL70" s="3"/>
      <c r="AM70" s="3"/>
      <c r="AN70" s="84"/>
      <c r="AO70" s="84"/>
    </row>
    <row r="71" spans="1:50" ht="18" customHeight="1">
      <c r="A71" s="1">
        <v>1</v>
      </c>
      <c r="B71" s="19" t="s">
        <v>209</v>
      </c>
      <c r="C71" s="41"/>
      <c r="D71" s="81" t="s">
        <v>49</v>
      </c>
      <c r="E71" s="6" t="s">
        <v>73</v>
      </c>
      <c r="F71" s="27"/>
      <c r="G71" s="146" t="s">
        <v>570</v>
      </c>
      <c r="H71" s="159"/>
      <c r="I71" s="159"/>
      <c r="J71" s="159"/>
      <c r="K71" s="170"/>
      <c r="L71" s="147" t="s">
        <v>571</v>
      </c>
      <c r="M71" s="199"/>
      <c r="N71" s="199"/>
      <c r="O71" s="199"/>
      <c r="P71" s="219"/>
      <c r="Q71" s="184" t="s">
        <v>145</v>
      </c>
      <c r="R71" s="200"/>
      <c r="S71" s="147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70"/>
      <c r="AF71" s="83"/>
      <c r="AG71" s="58"/>
      <c r="AH71" s="282"/>
      <c r="AI71" s="3"/>
      <c r="AJ71" s="3"/>
      <c r="AK71" s="3"/>
      <c r="AL71" s="3"/>
      <c r="AM71" s="3"/>
      <c r="AN71" s="84"/>
      <c r="AO71" s="84"/>
    </row>
    <row r="72" spans="1:50" ht="18" customHeight="1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8" customHeight="1">
      <c r="B73" s="1" t="s">
        <v>486</v>
      </c>
      <c r="R73" s="207"/>
    </row>
    <row r="74" spans="1:50" ht="18" customHeight="1">
      <c r="B74" s="16" t="s">
        <v>20</v>
      </c>
      <c r="C74" s="37"/>
      <c r="D74" s="42" t="s">
        <v>309</v>
      </c>
      <c r="E74" s="16" t="s">
        <v>175</v>
      </c>
      <c r="F74" s="37"/>
      <c r="G74" s="20" t="s">
        <v>308</v>
      </c>
      <c r="H74" s="160"/>
      <c r="I74" s="160"/>
      <c r="J74" s="160"/>
      <c r="K74" s="160"/>
      <c r="L74" s="83" t="s">
        <v>477</v>
      </c>
      <c r="M74" s="58"/>
      <c r="N74" s="83" t="s">
        <v>433</v>
      </c>
      <c r="O74" s="107"/>
      <c r="P74" s="107"/>
      <c r="Q74" s="107"/>
      <c r="R74" s="107"/>
      <c r="S74" s="107"/>
      <c r="T74" s="107"/>
      <c r="U74" s="107"/>
      <c r="V74" s="58"/>
      <c r="W74" s="83" t="s">
        <v>449</v>
      </c>
      <c r="X74" s="107"/>
      <c r="Y74" s="107"/>
      <c r="Z74" s="107"/>
      <c r="AA74" s="107"/>
      <c r="AB74" s="107"/>
      <c r="AC74" s="107"/>
      <c r="AD74" s="107"/>
      <c r="AE74" s="58"/>
      <c r="AF74" s="83" t="s">
        <v>62</v>
      </c>
      <c r="AG74" s="107"/>
      <c r="AH74" s="107"/>
      <c r="AI74" s="107"/>
      <c r="AJ74" s="107"/>
      <c r="AK74" s="107"/>
      <c r="AL74" s="107"/>
      <c r="AM74" s="58"/>
      <c r="AN74" s="83" t="s">
        <v>11</v>
      </c>
      <c r="AO74" s="58"/>
    </row>
    <row r="75" spans="1:50" ht="18" customHeight="1">
      <c r="A75" s="1">
        <v>1</v>
      </c>
      <c r="B75" s="7" t="s">
        <v>134</v>
      </c>
      <c r="C75" s="34"/>
      <c r="D75" s="82" t="s">
        <v>505</v>
      </c>
      <c r="E75" s="90" t="s">
        <v>572</v>
      </c>
      <c r="F75" s="128"/>
      <c r="G75" s="142" t="s">
        <v>573</v>
      </c>
      <c r="H75" s="156"/>
      <c r="I75" s="156"/>
      <c r="J75" s="156"/>
      <c r="K75" s="168"/>
      <c r="L75" s="171" t="s">
        <v>145</v>
      </c>
      <c r="M75" s="186"/>
      <c r="N75" s="142" t="s">
        <v>574</v>
      </c>
      <c r="O75" s="156"/>
      <c r="P75" s="156"/>
      <c r="Q75" s="156"/>
      <c r="R75" s="156"/>
      <c r="S75" s="156"/>
      <c r="T75" s="156"/>
      <c r="U75" s="156"/>
      <c r="V75" s="168"/>
      <c r="W75" s="142" t="s">
        <v>575</v>
      </c>
      <c r="X75" s="156"/>
      <c r="Y75" s="156"/>
      <c r="Z75" s="156"/>
      <c r="AA75" s="156"/>
      <c r="AB75" s="156"/>
      <c r="AC75" s="156"/>
      <c r="AD75" s="156"/>
      <c r="AE75" s="168"/>
      <c r="AF75" s="142" t="s">
        <v>576</v>
      </c>
      <c r="AG75" s="156"/>
      <c r="AH75" s="156"/>
      <c r="AI75" s="156"/>
      <c r="AJ75" s="156"/>
      <c r="AK75" s="156"/>
      <c r="AL75" s="156"/>
      <c r="AM75" s="168"/>
      <c r="AN75" s="237"/>
      <c r="AO75" s="311"/>
    </row>
    <row r="76" spans="1:50" ht="18" customHeight="1">
      <c r="A76" s="1">
        <v>1</v>
      </c>
      <c r="B76" s="7" t="s">
        <v>250</v>
      </c>
      <c r="C76" s="34"/>
      <c r="D76" s="82" t="s">
        <v>398</v>
      </c>
      <c r="E76" s="90" t="s">
        <v>370</v>
      </c>
      <c r="F76" s="128"/>
      <c r="G76" s="142" t="s">
        <v>426</v>
      </c>
      <c r="H76" s="156"/>
      <c r="I76" s="156"/>
      <c r="J76" s="156"/>
      <c r="K76" s="168"/>
      <c r="L76" s="171" t="s">
        <v>145</v>
      </c>
      <c r="M76" s="186"/>
      <c r="N76" s="142" t="s">
        <v>577</v>
      </c>
      <c r="O76" s="156"/>
      <c r="P76" s="156"/>
      <c r="Q76" s="156"/>
      <c r="R76" s="156"/>
      <c r="S76" s="156"/>
      <c r="T76" s="156"/>
      <c r="U76" s="156"/>
      <c r="V76" s="168"/>
      <c r="W76" s="142" t="s">
        <v>500</v>
      </c>
      <c r="X76" s="156"/>
      <c r="Y76" s="156"/>
      <c r="Z76" s="156"/>
      <c r="AA76" s="156"/>
      <c r="AB76" s="156"/>
      <c r="AC76" s="156"/>
      <c r="AD76" s="156"/>
      <c r="AE76" s="168"/>
      <c r="AF76" s="142" t="s">
        <v>578</v>
      </c>
      <c r="AG76" s="256"/>
      <c r="AH76" s="256"/>
      <c r="AI76" s="256"/>
      <c r="AJ76" s="256"/>
      <c r="AK76" s="256"/>
      <c r="AL76" s="256"/>
      <c r="AM76" s="256"/>
      <c r="AN76" s="237"/>
      <c r="AO76" s="264"/>
    </row>
    <row r="77" spans="1:50" ht="18" customHeight="1">
      <c r="A77" s="1">
        <v>1</v>
      </c>
      <c r="B77" s="19" t="s">
        <v>506</v>
      </c>
      <c r="C77" s="41"/>
      <c r="D77" s="58" t="s">
        <v>509</v>
      </c>
      <c r="E77" s="6" t="s">
        <v>579</v>
      </c>
      <c r="F77" s="27"/>
      <c r="G77" s="147" t="s">
        <v>580</v>
      </c>
      <c r="H77" s="159"/>
      <c r="I77" s="159"/>
      <c r="J77" s="159"/>
      <c r="K77" s="170"/>
      <c r="L77" s="184" t="s">
        <v>584</v>
      </c>
      <c r="M77" s="200"/>
      <c r="N77" s="146" t="s">
        <v>581</v>
      </c>
      <c r="O77" s="159"/>
      <c r="P77" s="159"/>
      <c r="Q77" s="159"/>
      <c r="R77" s="159"/>
      <c r="S77" s="159"/>
      <c r="T77" s="159"/>
      <c r="U77" s="159"/>
      <c r="V77" s="170"/>
      <c r="W77" s="147" t="s">
        <v>582</v>
      </c>
      <c r="X77" s="159"/>
      <c r="Y77" s="159"/>
      <c r="Z77" s="159"/>
      <c r="AA77" s="159"/>
      <c r="AB77" s="159"/>
      <c r="AC77" s="159"/>
      <c r="AD77" s="159"/>
      <c r="AE77" s="170"/>
      <c r="AF77" s="147" t="s">
        <v>583</v>
      </c>
      <c r="AG77" s="276"/>
      <c r="AH77" s="276"/>
      <c r="AI77" s="276"/>
      <c r="AJ77" s="276"/>
      <c r="AK77" s="276"/>
      <c r="AL77" s="276"/>
      <c r="AM77" s="306"/>
      <c r="AN77" s="83"/>
      <c r="AO77" s="58"/>
    </row>
    <row r="78" spans="1:50" ht="16.5" customHeight="1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6.5" customHeight="1">
      <c r="B79" s="1" t="s">
        <v>38</v>
      </c>
    </row>
    <row r="80" spans="1:50" ht="16.5" customHeight="1">
      <c r="B80" s="20" t="s">
        <v>256</v>
      </c>
      <c r="C80" s="42"/>
      <c r="D80" s="83" t="s">
        <v>329</v>
      </c>
      <c r="E80" s="107"/>
      <c r="F80" s="107"/>
      <c r="G80" s="107"/>
      <c r="H80" s="83" t="s">
        <v>265</v>
      </c>
      <c r="I80" s="107"/>
      <c r="J80" s="107"/>
      <c r="K80" s="58"/>
      <c r="L80" s="107" t="s">
        <v>331</v>
      </c>
      <c r="M80" s="107"/>
      <c r="N80" s="107"/>
      <c r="O80" s="107"/>
      <c r="P80" s="83" t="s">
        <v>476</v>
      </c>
      <c r="Q80" s="107"/>
      <c r="R80" s="107"/>
      <c r="S80" s="58"/>
      <c r="T80" s="83" t="s">
        <v>315</v>
      </c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58"/>
      <c r="AF80" s="83" t="s">
        <v>368</v>
      </c>
      <c r="AG80" s="107"/>
      <c r="AH80" s="58"/>
      <c r="AI80" s="83" t="s">
        <v>445</v>
      </c>
      <c r="AJ80" s="107"/>
      <c r="AK80" s="107"/>
      <c r="AL80" s="107"/>
      <c r="AM80" s="107"/>
      <c r="AN80" s="107"/>
      <c r="AO80" s="107"/>
      <c r="AP80" s="107"/>
      <c r="AQ80" s="107"/>
      <c r="AR80" s="107"/>
      <c r="AS80" s="58"/>
    </row>
    <row r="81" spans="2:45" ht="16.5" customHeight="1">
      <c r="B81" s="21"/>
      <c r="C81" s="43"/>
      <c r="D81" s="84" t="s">
        <v>293</v>
      </c>
      <c r="E81" s="108" t="s">
        <v>333</v>
      </c>
      <c r="F81" s="134" t="s">
        <v>334</v>
      </c>
      <c r="G81" s="49" t="s">
        <v>15</v>
      </c>
      <c r="H81" s="161" t="s">
        <v>293</v>
      </c>
      <c r="I81" s="108" t="s">
        <v>333</v>
      </c>
      <c r="J81" s="134" t="s">
        <v>334</v>
      </c>
      <c r="K81" s="49" t="s">
        <v>15</v>
      </c>
      <c r="L81" s="84" t="s">
        <v>293</v>
      </c>
      <c r="M81" s="108" t="s">
        <v>333</v>
      </c>
      <c r="N81" s="134" t="s">
        <v>334</v>
      </c>
      <c r="O81" s="20" t="s">
        <v>15</v>
      </c>
      <c r="P81" s="21" t="s">
        <v>293</v>
      </c>
      <c r="Q81" s="108" t="s">
        <v>333</v>
      </c>
      <c r="R81" s="134" t="s">
        <v>334</v>
      </c>
      <c r="S81" s="49" t="s">
        <v>15</v>
      </c>
      <c r="T81" s="243" t="s">
        <v>336</v>
      </c>
      <c r="U81" s="216"/>
      <c r="V81" s="216"/>
      <c r="W81" s="247"/>
      <c r="X81" s="251" t="s">
        <v>337</v>
      </c>
      <c r="Y81" s="256"/>
      <c r="Z81" s="256"/>
      <c r="AA81" s="257"/>
      <c r="AB81" s="251" t="s">
        <v>29</v>
      </c>
      <c r="AC81" s="256"/>
      <c r="AD81" s="264"/>
      <c r="AE81" s="20" t="s">
        <v>338</v>
      </c>
      <c r="AF81" s="237" t="s">
        <v>50</v>
      </c>
      <c r="AG81" s="277" t="s">
        <v>451</v>
      </c>
      <c r="AH81" s="75" t="s">
        <v>438</v>
      </c>
      <c r="AI81" s="247" t="s">
        <v>316</v>
      </c>
      <c r="AJ81" s="291" t="s">
        <v>443</v>
      </c>
      <c r="AK81" s="251" t="s">
        <v>330</v>
      </c>
      <c r="AL81" s="256"/>
      <c r="AM81" s="256"/>
      <c r="AN81" s="257"/>
      <c r="AO81" s="312" t="s">
        <v>444</v>
      </c>
      <c r="AP81" s="312"/>
      <c r="AQ81" s="312" t="s">
        <v>206</v>
      </c>
      <c r="AR81" s="313"/>
      <c r="AS81" s="49" t="s">
        <v>338</v>
      </c>
    </row>
    <row r="82" spans="2:45" ht="16.5" customHeight="1">
      <c r="B82" s="22"/>
      <c r="C82" s="44"/>
      <c r="D82" s="85"/>
      <c r="E82" s="109"/>
      <c r="F82" s="135"/>
      <c r="G82" s="148"/>
      <c r="H82" s="162"/>
      <c r="I82" s="109"/>
      <c r="J82" s="135"/>
      <c r="K82" s="148"/>
      <c r="L82" s="85"/>
      <c r="M82" s="109"/>
      <c r="N82" s="135"/>
      <c r="O82" s="22"/>
      <c r="P82" s="22"/>
      <c r="Q82" s="109"/>
      <c r="R82" s="135"/>
      <c r="S82" s="148"/>
      <c r="T82" s="22" t="s">
        <v>340</v>
      </c>
      <c r="U82" s="245" t="s">
        <v>342</v>
      </c>
      <c r="V82" s="245" t="s">
        <v>344</v>
      </c>
      <c r="W82" s="248" t="s">
        <v>15</v>
      </c>
      <c r="X82" s="135" t="s">
        <v>340</v>
      </c>
      <c r="Y82" s="245" t="s">
        <v>342</v>
      </c>
      <c r="Z82" s="245" t="s">
        <v>344</v>
      </c>
      <c r="AA82" s="248" t="s">
        <v>15</v>
      </c>
      <c r="AB82" s="135" t="s">
        <v>340</v>
      </c>
      <c r="AC82" s="245" t="s">
        <v>347</v>
      </c>
      <c r="AD82" s="85" t="s">
        <v>15</v>
      </c>
      <c r="AE82" s="22"/>
      <c r="AF82" s="271"/>
      <c r="AG82" s="278"/>
      <c r="AH82" s="71"/>
      <c r="AI82" s="248" t="s">
        <v>349</v>
      </c>
      <c r="AJ82" s="109" t="s">
        <v>349</v>
      </c>
      <c r="AK82" s="109" t="s">
        <v>351</v>
      </c>
      <c r="AL82" s="109" t="s">
        <v>352</v>
      </c>
      <c r="AM82" s="109" t="s">
        <v>333</v>
      </c>
      <c r="AN82" s="109" t="s">
        <v>334</v>
      </c>
      <c r="AO82" s="109" t="s">
        <v>351</v>
      </c>
      <c r="AP82" s="109" t="s">
        <v>352</v>
      </c>
      <c r="AQ82" s="109" t="s">
        <v>351</v>
      </c>
      <c r="AR82" s="135" t="s">
        <v>352</v>
      </c>
      <c r="AS82" s="148"/>
    </row>
    <row r="83" spans="2:45" ht="16.5" customHeight="1">
      <c r="B83" s="23" t="s">
        <v>567</v>
      </c>
      <c r="C83" s="45"/>
      <c r="D83" s="86">
        <v>45</v>
      </c>
      <c r="E83" s="110">
        <v>338</v>
      </c>
      <c r="F83" s="136">
        <v>2</v>
      </c>
      <c r="G83" s="149">
        <f>SUM(D83:F83)</f>
        <v>385</v>
      </c>
      <c r="H83" s="163">
        <v>992</v>
      </c>
      <c r="I83" s="110">
        <v>3</v>
      </c>
      <c r="J83" s="136">
        <v>4</v>
      </c>
      <c r="K83" s="149">
        <f>SUM(H83:J83)</f>
        <v>999</v>
      </c>
      <c r="L83" s="86">
        <v>566</v>
      </c>
      <c r="M83" s="110">
        <v>16</v>
      </c>
      <c r="N83" s="136">
        <v>4</v>
      </c>
      <c r="O83" s="215">
        <f>SUM(L83:N83)</f>
        <v>586</v>
      </c>
      <c r="P83" s="220">
        <v>11</v>
      </c>
      <c r="Q83" s="223">
        <v>0</v>
      </c>
      <c r="R83" s="230">
        <v>0</v>
      </c>
      <c r="S83" s="238">
        <f>SUM(P83:R83)</f>
        <v>11</v>
      </c>
      <c r="T83" s="215">
        <v>162</v>
      </c>
      <c r="U83" s="110">
        <v>1</v>
      </c>
      <c r="V83" s="110">
        <v>31</v>
      </c>
      <c r="W83" s="110">
        <f>SUM(T83:V83)</f>
        <v>194</v>
      </c>
      <c r="X83" s="136">
        <v>22</v>
      </c>
      <c r="Y83" s="110">
        <v>9</v>
      </c>
      <c r="Z83" s="110">
        <v>0</v>
      </c>
      <c r="AA83" s="110">
        <f>SUM(X83:Z83)</f>
        <v>31</v>
      </c>
      <c r="AB83" s="259">
        <v>51</v>
      </c>
      <c r="AC83" s="223">
        <v>5</v>
      </c>
      <c r="AD83" s="86">
        <f>SUM(AB83:AC83)</f>
        <v>56</v>
      </c>
      <c r="AE83" s="149">
        <f>W83+AA83+AD83</f>
        <v>281</v>
      </c>
      <c r="AF83" s="142">
        <v>1</v>
      </c>
      <c r="AG83" s="279">
        <v>1</v>
      </c>
      <c r="AH83" s="283">
        <f>SUM(AF83:AG83)</f>
        <v>2</v>
      </c>
      <c r="AI83" s="286">
        <v>4</v>
      </c>
      <c r="AJ83" s="110">
        <v>6</v>
      </c>
      <c r="AK83" s="110">
        <v>46</v>
      </c>
      <c r="AL83" s="110">
        <v>2</v>
      </c>
      <c r="AM83" s="223">
        <v>1</v>
      </c>
      <c r="AN83" s="110">
        <v>1</v>
      </c>
      <c r="AO83" s="110">
        <v>8</v>
      </c>
      <c r="AP83" s="110">
        <v>2</v>
      </c>
      <c r="AQ83" s="110">
        <v>2</v>
      </c>
      <c r="AR83" s="136">
        <v>1</v>
      </c>
      <c r="AS83" s="149">
        <f>SUM(AI83:AR83)</f>
        <v>73</v>
      </c>
    </row>
    <row r="84" spans="2:45" ht="16.5" customHeight="1">
      <c r="B84" s="24" t="s">
        <v>566</v>
      </c>
      <c r="C84" s="46"/>
      <c r="D84" s="87">
        <v>48</v>
      </c>
      <c r="E84" s="111">
        <v>354</v>
      </c>
      <c r="F84" s="137">
        <v>2</v>
      </c>
      <c r="G84" s="150">
        <f>D84+E84+F84</f>
        <v>404</v>
      </c>
      <c r="H84" s="164">
        <v>1020</v>
      </c>
      <c r="I84" s="111">
        <v>3</v>
      </c>
      <c r="J84" s="137">
        <v>4</v>
      </c>
      <c r="K84" s="150">
        <f>H84+I84+J84</f>
        <v>1027</v>
      </c>
      <c r="L84" s="185">
        <v>575</v>
      </c>
      <c r="M84" s="111">
        <v>16</v>
      </c>
      <c r="N84" s="137">
        <v>4</v>
      </c>
      <c r="O84" s="87">
        <f>L84+M84+N84</f>
        <v>595</v>
      </c>
      <c r="P84" s="221">
        <v>6</v>
      </c>
      <c r="Q84" s="224">
        <v>0</v>
      </c>
      <c r="R84" s="231">
        <v>0</v>
      </c>
      <c r="S84" s="239">
        <f>P84+Q84+R84</f>
        <v>6</v>
      </c>
      <c r="T84" s="87">
        <v>163</v>
      </c>
      <c r="U84" s="111">
        <v>1</v>
      </c>
      <c r="V84" s="111">
        <v>31</v>
      </c>
      <c r="W84" s="111">
        <f>T84+U84+V84</f>
        <v>195</v>
      </c>
      <c r="X84" s="137">
        <v>22</v>
      </c>
      <c r="Y84" s="111">
        <v>9</v>
      </c>
      <c r="Z84" s="111">
        <v>0</v>
      </c>
      <c r="AA84" s="111">
        <f>X84+Y84+Z84</f>
        <v>31</v>
      </c>
      <c r="AB84" s="260">
        <v>51</v>
      </c>
      <c r="AC84" s="224">
        <v>5</v>
      </c>
      <c r="AD84" s="185">
        <f>AB84+AC84</f>
        <v>56</v>
      </c>
      <c r="AE84" s="150">
        <f>W84+AA84+AD84</f>
        <v>282</v>
      </c>
      <c r="AF84" s="272">
        <v>1</v>
      </c>
      <c r="AG84" s="280">
        <v>1</v>
      </c>
      <c r="AH84" s="284">
        <v>2</v>
      </c>
      <c r="AI84" s="287">
        <v>4</v>
      </c>
      <c r="AJ84" s="111">
        <v>6</v>
      </c>
      <c r="AK84" s="111">
        <v>46</v>
      </c>
      <c r="AL84" s="111">
        <v>2</v>
      </c>
      <c r="AM84" s="224">
        <v>1</v>
      </c>
      <c r="AN84" s="111">
        <v>1</v>
      </c>
      <c r="AO84" s="111">
        <v>8</v>
      </c>
      <c r="AP84" s="111">
        <v>2</v>
      </c>
      <c r="AQ84" s="111">
        <v>2</v>
      </c>
      <c r="AR84" s="137">
        <v>1</v>
      </c>
      <c r="AS84" s="150">
        <v>73</v>
      </c>
    </row>
    <row r="85" spans="2:45" ht="16.5" customHeight="1">
      <c r="B85" s="25" t="s">
        <v>325</v>
      </c>
      <c r="C85" s="47"/>
      <c r="D85" s="88">
        <f t="shared" ref="D85:AS85" si="0">D83-D84</f>
        <v>-3</v>
      </c>
      <c r="E85" s="112">
        <f t="shared" si="0"/>
        <v>-16</v>
      </c>
      <c r="F85" s="88">
        <f t="shared" si="0"/>
        <v>0</v>
      </c>
      <c r="G85" s="151">
        <f t="shared" si="0"/>
        <v>-19</v>
      </c>
      <c r="H85" s="88">
        <f t="shared" si="0"/>
        <v>-28</v>
      </c>
      <c r="I85" s="112">
        <f t="shared" si="0"/>
        <v>0</v>
      </c>
      <c r="J85" s="88">
        <f t="shared" si="0"/>
        <v>0</v>
      </c>
      <c r="K85" s="151">
        <f t="shared" si="0"/>
        <v>-28</v>
      </c>
      <c r="L85" s="88">
        <f t="shared" si="0"/>
        <v>-9</v>
      </c>
      <c r="M85" s="112">
        <f t="shared" si="0"/>
        <v>0</v>
      </c>
      <c r="N85" s="88">
        <f t="shared" si="0"/>
        <v>0</v>
      </c>
      <c r="O85" s="151">
        <f t="shared" si="0"/>
        <v>-9</v>
      </c>
      <c r="P85" s="88">
        <f t="shared" si="0"/>
        <v>5</v>
      </c>
      <c r="Q85" s="112">
        <f t="shared" si="0"/>
        <v>0</v>
      </c>
      <c r="R85" s="88">
        <f t="shared" si="0"/>
        <v>0</v>
      </c>
      <c r="S85" s="151">
        <f t="shared" si="0"/>
        <v>5</v>
      </c>
      <c r="T85" s="88">
        <f t="shared" si="0"/>
        <v>-1</v>
      </c>
      <c r="U85" s="112">
        <f t="shared" si="0"/>
        <v>0</v>
      </c>
      <c r="V85" s="88">
        <f t="shared" si="0"/>
        <v>0</v>
      </c>
      <c r="W85" s="112">
        <f t="shared" si="0"/>
        <v>-1</v>
      </c>
      <c r="X85" s="252">
        <f t="shared" si="0"/>
        <v>0</v>
      </c>
      <c r="Y85" s="112">
        <f t="shared" si="0"/>
        <v>0</v>
      </c>
      <c r="Z85" s="88">
        <f t="shared" si="0"/>
        <v>0</v>
      </c>
      <c r="AA85" s="112">
        <f t="shared" si="0"/>
        <v>0</v>
      </c>
      <c r="AB85" s="88">
        <f t="shared" si="0"/>
        <v>0</v>
      </c>
      <c r="AC85" s="112">
        <f t="shared" si="0"/>
        <v>0</v>
      </c>
      <c r="AD85" s="88">
        <f t="shared" si="0"/>
        <v>0</v>
      </c>
      <c r="AE85" s="151">
        <f t="shared" si="0"/>
        <v>-1</v>
      </c>
      <c r="AF85" s="88">
        <f t="shared" si="0"/>
        <v>0</v>
      </c>
      <c r="AG85" s="281">
        <f t="shared" si="0"/>
        <v>0</v>
      </c>
      <c r="AH85" s="151">
        <f t="shared" si="0"/>
        <v>0</v>
      </c>
      <c r="AI85" s="88">
        <f t="shared" si="0"/>
        <v>0</v>
      </c>
      <c r="AJ85" s="112">
        <f t="shared" si="0"/>
        <v>0</v>
      </c>
      <c r="AK85" s="296">
        <f t="shared" si="0"/>
        <v>0</v>
      </c>
      <c r="AL85" s="296">
        <f t="shared" si="0"/>
        <v>0</v>
      </c>
      <c r="AM85" s="296">
        <f t="shared" si="0"/>
        <v>0</v>
      </c>
      <c r="AN85" s="112">
        <f t="shared" si="0"/>
        <v>0</v>
      </c>
      <c r="AO85" s="112">
        <f t="shared" si="0"/>
        <v>0</v>
      </c>
      <c r="AP85" s="112">
        <f t="shared" si="0"/>
        <v>0</v>
      </c>
      <c r="AQ85" s="112">
        <f t="shared" si="0"/>
        <v>0</v>
      </c>
      <c r="AR85" s="88">
        <f t="shared" si="0"/>
        <v>0</v>
      </c>
      <c r="AS85" s="314">
        <f t="shared" si="0"/>
        <v>0</v>
      </c>
    </row>
    <row r="86" spans="2:45" ht="12" customHeight="1">
      <c r="B86" s="26"/>
      <c r="C86" s="26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3"/>
      <c r="AC86" s="3"/>
      <c r="AD86" s="89"/>
      <c r="AE86" s="89"/>
      <c r="AF86" s="89"/>
      <c r="AG86" s="89"/>
      <c r="AH86" s="285"/>
      <c r="AI86" s="89"/>
      <c r="AJ86" s="89"/>
      <c r="AK86" s="89"/>
      <c r="AL86" s="89"/>
      <c r="AM86" s="89"/>
      <c r="AN86" s="89"/>
    </row>
    <row r="87" spans="2:45">
      <c r="B87" s="1" t="s">
        <v>387</v>
      </c>
    </row>
    <row r="89" spans="2:45" ht="12" customHeight="1"/>
    <row r="90" spans="2:45" ht="12" customHeight="1"/>
    <row r="91" spans="2:45" ht="12" customHeight="1"/>
    <row r="92" spans="2:45" ht="12" customHeight="1"/>
    <row r="93" spans="2:45" ht="12" customHeight="1"/>
    <row r="94" spans="2:45" ht="12" customHeight="1"/>
    <row r="95" spans="2:45" ht="12" customHeight="1"/>
    <row r="96" spans="2:45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</sheetData>
  <mergeCells count="458">
    <mergeCell ref="B1:AX1"/>
    <mergeCell ref="B3:AX3"/>
    <mergeCell ref="B6:C6"/>
    <mergeCell ref="E6:F6"/>
    <mergeCell ref="G6:K6"/>
    <mergeCell ref="L6:M6"/>
    <mergeCell ref="N6:W6"/>
    <mergeCell ref="X6:AJ6"/>
    <mergeCell ref="AK6:AL6"/>
    <mergeCell ref="E7:F7"/>
    <mergeCell ref="G7:K7"/>
    <mergeCell ref="L7:M7"/>
    <mergeCell ref="N7:W7"/>
    <mergeCell ref="X7:AJ7"/>
    <mergeCell ref="E8:F8"/>
    <mergeCell ref="G8:K8"/>
    <mergeCell ref="L8:M8"/>
    <mergeCell ref="N8:W8"/>
    <mergeCell ref="X8:AJ8"/>
    <mergeCell ref="E9:F9"/>
    <mergeCell ref="G9:K9"/>
    <mergeCell ref="L9:M9"/>
    <mergeCell ref="N9:W9"/>
    <mergeCell ref="X9:AJ9"/>
    <mergeCell ref="E10:F10"/>
    <mergeCell ref="G10:K10"/>
    <mergeCell ref="L10:M10"/>
    <mergeCell ref="N10:W10"/>
    <mergeCell ref="X10:AJ10"/>
    <mergeCell ref="E11:F11"/>
    <mergeCell ref="G11:K11"/>
    <mergeCell ref="L11:M11"/>
    <mergeCell ref="N11:W11"/>
    <mergeCell ref="X11:AJ11"/>
    <mergeCell ref="G12:K12"/>
    <mergeCell ref="L12:M12"/>
    <mergeCell ref="N12:W12"/>
    <mergeCell ref="X12:AJ12"/>
    <mergeCell ref="G13:K13"/>
    <mergeCell ref="L13:M13"/>
    <mergeCell ref="N13:W13"/>
    <mergeCell ref="X13:AJ13"/>
    <mergeCell ref="E14:F14"/>
    <mergeCell ref="G14:K14"/>
    <mergeCell ref="L14:M14"/>
    <mergeCell ref="N14:W14"/>
    <mergeCell ref="X14:AJ14"/>
    <mergeCell ref="E15:F15"/>
    <mergeCell ref="G15:K15"/>
    <mergeCell ref="L15:M15"/>
    <mergeCell ref="N15:W15"/>
    <mergeCell ref="X15:AJ15"/>
    <mergeCell ref="A16:AX16"/>
    <mergeCell ref="B18:C18"/>
    <mergeCell ref="E18:F18"/>
    <mergeCell ref="G18:K18"/>
    <mergeCell ref="L18:M18"/>
    <mergeCell ref="N18:W18"/>
    <mergeCell ref="X18:Y18"/>
    <mergeCell ref="AA18:AB18"/>
    <mergeCell ref="AD18:AE18"/>
    <mergeCell ref="AF18:AJ18"/>
    <mergeCell ref="AK18:AL18"/>
    <mergeCell ref="AM18:AV18"/>
    <mergeCell ref="AW18:AX18"/>
    <mergeCell ref="E19:F19"/>
    <mergeCell ref="G19:K19"/>
    <mergeCell ref="L19:M19"/>
    <mergeCell ref="N19:W19"/>
    <mergeCell ref="X19:Y19"/>
    <mergeCell ref="AD19:AE19"/>
    <mergeCell ref="AF19:AJ19"/>
    <mergeCell ref="AK19:AL19"/>
    <mergeCell ref="AM19:AV19"/>
    <mergeCell ref="E20:F20"/>
    <mergeCell ref="G20:K20"/>
    <mergeCell ref="L20:M20"/>
    <mergeCell ref="N20:W20"/>
    <mergeCell ref="X20:Y20"/>
    <mergeCell ref="AF20:AJ20"/>
    <mergeCell ref="AK20:AL20"/>
    <mergeCell ref="E21:F21"/>
    <mergeCell ref="G21:K21"/>
    <mergeCell ref="L21:M21"/>
    <mergeCell ref="N21:W21"/>
    <mergeCell ref="X21:Y21"/>
    <mergeCell ref="AF21:AJ21"/>
    <mergeCell ref="AK21:AL21"/>
    <mergeCell ref="G22:K22"/>
    <mergeCell ref="L22:M22"/>
    <mergeCell ref="N22:W22"/>
    <mergeCell ref="X22:Y22"/>
    <mergeCell ref="AF22:AJ22"/>
    <mergeCell ref="AK22:AL22"/>
    <mergeCell ref="G23:K23"/>
    <mergeCell ref="L23:M23"/>
    <mergeCell ref="N23:W23"/>
    <mergeCell ref="X23:Y23"/>
    <mergeCell ref="AF23:AJ23"/>
    <mergeCell ref="AK23:AL23"/>
    <mergeCell ref="E24:F24"/>
    <mergeCell ref="G24:K24"/>
    <mergeCell ref="L24:M24"/>
    <mergeCell ref="N24:W24"/>
    <mergeCell ref="X24:Y24"/>
    <mergeCell ref="AD24:AE24"/>
    <mergeCell ref="AF24:AJ24"/>
    <mergeCell ref="AK24:AL24"/>
    <mergeCell ref="AM24:AV24"/>
    <mergeCell ref="E25:F25"/>
    <mergeCell ref="G25:K25"/>
    <mergeCell ref="L25:M25"/>
    <mergeCell ref="N25:W25"/>
    <mergeCell ref="X25:Y25"/>
    <mergeCell ref="AD25:AE25"/>
    <mergeCell ref="AF25:AJ25"/>
    <mergeCell ref="AK25:AL25"/>
    <mergeCell ref="AM25:AV25"/>
    <mergeCell ref="E26:F26"/>
    <mergeCell ref="G26:K26"/>
    <mergeCell ref="L26:M26"/>
    <mergeCell ref="N26:W26"/>
    <mergeCell ref="X26:Y26"/>
    <mergeCell ref="AF26:AJ26"/>
    <mergeCell ref="AK26:AL26"/>
    <mergeCell ref="E27:F27"/>
    <mergeCell ref="G27:K27"/>
    <mergeCell ref="L27:M27"/>
    <mergeCell ref="N27:W27"/>
    <mergeCell ref="X27:Y27"/>
    <mergeCell ref="AF27:AJ27"/>
    <mergeCell ref="AK27:AL27"/>
    <mergeCell ref="E28:F28"/>
    <mergeCell ref="G28:K28"/>
    <mergeCell ref="L28:M28"/>
    <mergeCell ref="N28:W28"/>
    <mergeCell ref="X28:Y28"/>
    <mergeCell ref="AF28:AJ28"/>
    <mergeCell ref="AK28:AL28"/>
    <mergeCell ref="E29:F29"/>
    <mergeCell ref="G29:K29"/>
    <mergeCell ref="L29:M29"/>
    <mergeCell ref="N29:W29"/>
    <mergeCell ref="X29:Y29"/>
    <mergeCell ref="AF29:AJ29"/>
    <mergeCell ref="AK29:AL29"/>
    <mergeCell ref="E30:F30"/>
    <mergeCell ref="G30:K30"/>
    <mergeCell ref="L30:M30"/>
    <mergeCell ref="N30:W30"/>
    <mergeCell ref="X30:Y30"/>
    <mergeCell ref="AD30:AE30"/>
    <mergeCell ref="AF30:AJ30"/>
    <mergeCell ref="AK30:AL30"/>
    <mergeCell ref="AM30:AV30"/>
    <mergeCell ref="E31:F31"/>
    <mergeCell ref="G31:K31"/>
    <mergeCell ref="L31:M31"/>
    <mergeCell ref="N31:W31"/>
    <mergeCell ref="X31:Y31"/>
    <mergeCell ref="AD31:AE31"/>
    <mergeCell ref="AF31:AJ31"/>
    <mergeCell ref="AK31:AL31"/>
    <mergeCell ref="AM31:AV31"/>
    <mergeCell ref="E32:F32"/>
    <mergeCell ref="G32:K32"/>
    <mergeCell ref="L32:M32"/>
    <mergeCell ref="N32:W32"/>
    <mergeCell ref="X32:Y32"/>
    <mergeCell ref="AD32:AE32"/>
    <mergeCell ref="AF32:AJ32"/>
    <mergeCell ref="AK32:AL32"/>
    <mergeCell ref="AM32:AV32"/>
    <mergeCell ref="E33:F33"/>
    <mergeCell ref="G33:K33"/>
    <mergeCell ref="L33:M33"/>
    <mergeCell ref="N33:W33"/>
    <mergeCell ref="X33:Y33"/>
    <mergeCell ref="AD33:AE33"/>
    <mergeCell ref="AF33:AJ33"/>
    <mergeCell ref="AK33:AL33"/>
    <mergeCell ref="E34:F34"/>
    <mergeCell ref="G34:K34"/>
    <mergeCell ref="L34:M34"/>
    <mergeCell ref="N34:W34"/>
    <mergeCell ref="X34:Y34"/>
    <mergeCell ref="AD34:AE34"/>
    <mergeCell ref="AK34:AL34"/>
    <mergeCell ref="E35:F35"/>
    <mergeCell ref="G35:K35"/>
    <mergeCell ref="L35:M35"/>
    <mergeCell ref="N35:W35"/>
    <mergeCell ref="X35:Y35"/>
    <mergeCell ref="AD35:AE35"/>
    <mergeCell ref="AK35:AL35"/>
    <mergeCell ref="E36:F36"/>
    <mergeCell ref="G36:K36"/>
    <mergeCell ref="L36:M36"/>
    <mergeCell ref="N36:W36"/>
    <mergeCell ref="X36:Y36"/>
    <mergeCell ref="AD36:AE36"/>
    <mergeCell ref="AK36:AL36"/>
    <mergeCell ref="E37:F37"/>
    <mergeCell ref="G37:K37"/>
    <mergeCell ref="L37:M37"/>
    <mergeCell ref="N37:W37"/>
    <mergeCell ref="X37:Y37"/>
    <mergeCell ref="AD37:AE37"/>
    <mergeCell ref="AK37:AL37"/>
    <mergeCell ref="E38:F38"/>
    <mergeCell ref="G38:K38"/>
    <mergeCell ref="L38:M38"/>
    <mergeCell ref="N38:W38"/>
    <mergeCell ref="X38:Y38"/>
    <mergeCell ref="AD38:AE38"/>
    <mergeCell ref="AK38:AL38"/>
    <mergeCell ref="G39:K39"/>
    <mergeCell ref="L39:M39"/>
    <mergeCell ref="X39:Y39"/>
    <mergeCell ref="AF39:AJ39"/>
    <mergeCell ref="AK39:AL39"/>
    <mergeCell ref="L40:M40"/>
    <mergeCell ref="X40:Y40"/>
    <mergeCell ref="AF40:AJ40"/>
    <mergeCell ref="AK40:AL40"/>
    <mergeCell ref="L41:M41"/>
    <mergeCell ref="X41:Y41"/>
    <mergeCell ref="AF41:AJ41"/>
    <mergeCell ref="AK41:AL41"/>
    <mergeCell ref="L42:M42"/>
    <mergeCell ref="AF42:AJ42"/>
    <mergeCell ref="AK42:AL42"/>
    <mergeCell ref="L43:M43"/>
    <mergeCell ref="X43:Y43"/>
    <mergeCell ref="AD43:AE43"/>
    <mergeCell ref="AF43:AJ43"/>
    <mergeCell ref="AK43:AL43"/>
    <mergeCell ref="G44:K44"/>
    <mergeCell ref="L44:M44"/>
    <mergeCell ref="X44:Y44"/>
    <mergeCell ref="AD44:AE44"/>
    <mergeCell ref="AF44:AJ44"/>
    <mergeCell ref="AK44:AL44"/>
    <mergeCell ref="G45:K45"/>
    <mergeCell ref="L45:M45"/>
    <mergeCell ref="X45:Y45"/>
    <mergeCell ref="AD45:AE45"/>
    <mergeCell ref="AF45:AJ45"/>
    <mergeCell ref="AK45:AL45"/>
    <mergeCell ref="G46:K46"/>
    <mergeCell ref="L46:M46"/>
    <mergeCell ref="X46:Y46"/>
    <mergeCell ref="AD46:AE46"/>
    <mergeCell ref="AF46:AJ46"/>
    <mergeCell ref="AK46:AL46"/>
    <mergeCell ref="G47:K47"/>
    <mergeCell ref="L47:M47"/>
    <mergeCell ref="X47:Y47"/>
    <mergeCell ref="AD47:AE47"/>
    <mergeCell ref="AF47:AJ47"/>
    <mergeCell ref="AK47:AL47"/>
    <mergeCell ref="G48:K48"/>
    <mergeCell ref="L48:M48"/>
    <mergeCell ref="X48:Y48"/>
    <mergeCell ref="AA48:AB48"/>
    <mergeCell ref="AD48:AE48"/>
    <mergeCell ref="AF48:AJ48"/>
    <mergeCell ref="AK48:AL48"/>
    <mergeCell ref="AM48:AV48"/>
    <mergeCell ref="G49:K49"/>
    <mergeCell ref="L49:M49"/>
    <mergeCell ref="X49:Y49"/>
    <mergeCell ref="B52:C52"/>
    <mergeCell ref="E52:F52"/>
    <mergeCell ref="G52:K52"/>
    <mergeCell ref="L52:M52"/>
    <mergeCell ref="N52:S52"/>
    <mergeCell ref="E53:F53"/>
    <mergeCell ref="G53:K53"/>
    <mergeCell ref="L53:M53"/>
    <mergeCell ref="N53:S53"/>
    <mergeCell ref="E54:F54"/>
    <mergeCell ref="G54:K54"/>
    <mergeCell ref="L54:M54"/>
    <mergeCell ref="N54:S54"/>
    <mergeCell ref="E55:F55"/>
    <mergeCell ref="G55:K55"/>
    <mergeCell ref="L55:M55"/>
    <mergeCell ref="N55:S55"/>
    <mergeCell ref="E56:F56"/>
    <mergeCell ref="G56:K56"/>
    <mergeCell ref="L56:M56"/>
    <mergeCell ref="N56:S56"/>
    <mergeCell ref="G57:K57"/>
    <mergeCell ref="L57:M57"/>
    <mergeCell ref="G58:K58"/>
    <mergeCell ref="L58:M58"/>
    <mergeCell ref="G59:K59"/>
    <mergeCell ref="L59:M59"/>
    <mergeCell ref="G60:K60"/>
    <mergeCell ref="L60:M60"/>
    <mergeCell ref="E61:F61"/>
    <mergeCell ref="G61:K61"/>
    <mergeCell ref="L61:M61"/>
    <mergeCell ref="E62:F62"/>
    <mergeCell ref="G62:K62"/>
    <mergeCell ref="L62:M62"/>
    <mergeCell ref="E63:F63"/>
    <mergeCell ref="G63:K63"/>
    <mergeCell ref="L63:M63"/>
    <mergeCell ref="E64:F64"/>
    <mergeCell ref="G64:K64"/>
    <mergeCell ref="L64:M64"/>
    <mergeCell ref="E65:F65"/>
    <mergeCell ref="G65:K65"/>
    <mergeCell ref="L65:M65"/>
    <mergeCell ref="A66:AX66"/>
    <mergeCell ref="B68:C68"/>
    <mergeCell ref="E68:F68"/>
    <mergeCell ref="G68:K68"/>
    <mergeCell ref="L68:P68"/>
    <mergeCell ref="Q68:R68"/>
    <mergeCell ref="S68:AE68"/>
    <mergeCell ref="AF68:AG68"/>
    <mergeCell ref="AN68:AO68"/>
    <mergeCell ref="G69:K69"/>
    <mergeCell ref="L69:P69"/>
    <mergeCell ref="Q69:R69"/>
    <mergeCell ref="S69:AE69"/>
    <mergeCell ref="AF69:AG69"/>
    <mergeCell ref="G70:K70"/>
    <mergeCell ref="L70:P70"/>
    <mergeCell ref="Q70:R70"/>
    <mergeCell ref="S70:AE70"/>
    <mergeCell ref="B71:C71"/>
    <mergeCell ref="E71:F71"/>
    <mergeCell ref="G71:K71"/>
    <mergeCell ref="L71:P71"/>
    <mergeCell ref="Q71:R71"/>
    <mergeCell ref="S71:AE71"/>
    <mergeCell ref="A72:AX72"/>
    <mergeCell ref="B74:C74"/>
    <mergeCell ref="E74:F74"/>
    <mergeCell ref="G74:K74"/>
    <mergeCell ref="L74:M74"/>
    <mergeCell ref="N74:V74"/>
    <mergeCell ref="W74:AE74"/>
    <mergeCell ref="AF74:AM74"/>
    <mergeCell ref="AN74:AO74"/>
    <mergeCell ref="B75:C75"/>
    <mergeCell ref="E75:F75"/>
    <mergeCell ref="G75:K75"/>
    <mergeCell ref="L75:M75"/>
    <mergeCell ref="N75:V75"/>
    <mergeCell ref="W75:AE75"/>
    <mergeCell ref="AF75:AM75"/>
    <mergeCell ref="B76:C76"/>
    <mergeCell ref="E76:F76"/>
    <mergeCell ref="G76:K76"/>
    <mergeCell ref="L76:M76"/>
    <mergeCell ref="N76:V76"/>
    <mergeCell ref="W76:AE76"/>
    <mergeCell ref="B77:C77"/>
    <mergeCell ref="E77:F77"/>
    <mergeCell ref="G77:K77"/>
    <mergeCell ref="L77:M77"/>
    <mergeCell ref="N77:V77"/>
    <mergeCell ref="W77:AE77"/>
    <mergeCell ref="AF77:AM77"/>
    <mergeCell ref="A78:AX78"/>
    <mergeCell ref="D80:G80"/>
    <mergeCell ref="H80:K80"/>
    <mergeCell ref="L80:O80"/>
    <mergeCell ref="P80:S80"/>
    <mergeCell ref="T80:AE80"/>
    <mergeCell ref="AF80:AH80"/>
    <mergeCell ref="AI80:AS80"/>
    <mergeCell ref="T81:W81"/>
    <mergeCell ref="X81:AA81"/>
    <mergeCell ref="AB81:AD81"/>
    <mergeCell ref="AK81:AN81"/>
    <mergeCell ref="AO81:AP81"/>
    <mergeCell ref="AQ81:AR81"/>
    <mergeCell ref="B83:C83"/>
    <mergeCell ref="B84:C84"/>
    <mergeCell ref="B85:C85"/>
    <mergeCell ref="B7:C10"/>
    <mergeCell ref="D8:D9"/>
    <mergeCell ref="B11:C15"/>
    <mergeCell ref="D12:D13"/>
    <mergeCell ref="E12:F13"/>
    <mergeCell ref="D19:D21"/>
    <mergeCell ref="AC20:AC25"/>
    <mergeCell ref="AD20:AE23"/>
    <mergeCell ref="AM20:AV21"/>
    <mergeCell ref="D22:D24"/>
    <mergeCell ref="E22:F23"/>
    <mergeCell ref="AC26:AC29"/>
    <mergeCell ref="AD26:AE29"/>
    <mergeCell ref="AM26:AV27"/>
    <mergeCell ref="D28:D29"/>
    <mergeCell ref="AM28:AV29"/>
    <mergeCell ref="D30:D31"/>
    <mergeCell ref="AC31:AC32"/>
    <mergeCell ref="D32:D34"/>
    <mergeCell ref="AC34:AC36"/>
    <mergeCell ref="AC37:AC38"/>
    <mergeCell ref="D38:D43"/>
    <mergeCell ref="E39:F43"/>
    <mergeCell ref="N39:W43"/>
    <mergeCell ref="AC39:AC40"/>
    <mergeCell ref="AD39:AE40"/>
    <mergeCell ref="AM39:AV40"/>
    <mergeCell ref="AC41:AC42"/>
    <mergeCell ref="AD41:AE42"/>
    <mergeCell ref="AC43:AC45"/>
    <mergeCell ref="D44:D49"/>
    <mergeCell ref="E44:F45"/>
    <mergeCell ref="N44:W45"/>
    <mergeCell ref="E46:F49"/>
    <mergeCell ref="N46:W47"/>
    <mergeCell ref="N48:W49"/>
    <mergeCell ref="B53:C55"/>
    <mergeCell ref="B56:C61"/>
    <mergeCell ref="D57:D58"/>
    <mergeCell ref="E57:F58"/>
    <mergeCell ref="D59:D60"/>
    <mergeCell ref="E59:F60"/>
    <mergeCell ref="B62:C65"/>
    <mergeCell ref="B69:C70"/>
    <mergeCell ref="D69:D70"/>
    <mergeCell ref="E69:F70"/>
    <mergeCell ref="B80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S81:S82"/>
    <mergeCell ref="AE81:AE82"/>
    <mergeCell ref="AF81:AF82"/>
    <mergeCell ref="AG81:AG82"/>
    <mergeCell ref="AH81:AH82"/>
    <mergeCell ref="AS81:AS82"/>
    <mergeCell ref="B19:C37"/>
    <mergeCell ref="AA19:AB38"/>
    <mergeCell ref="B38:C49"/>
    <mergeCell ref="AA39:AB47"/>
  </mergeCells>
  <phoneticPr fontId="2"/>
  <dataValidations count="2">
    <dataValidation imeMode="on" allowBlank="1" showDropDown="0" showInputMessage="1" showErrorMessage="1" sqref="Z51 AL12:AL15 AL10 AL11:AM11 D10:E12 AL8:AM9 B7 D8:E8 B11 U67:AL67 G8:G15 N8:N15 L7:M15 D14:E15 X8:X15 Q69:R71 E44 E46 L75:M77 AX41 E19:E22 F19:F21 E24:E27 S68:S71 AX23:AX27 AD19:AD20 AE19 F38 E28:F37 E38:E39 AX43:AX46 L55:M55 AX31:AX36 AX38:AX39 AX48 L19:M49 AK48:AL48 AK19:AK47 AL19:AL42 AL47"/>
    <dataValidation imeMode="off" allowBlank="1" showDropDown="0" showInputMessage="1" showErrorMessage="1" sqref="AK8:AK15 Z83:AS85 D83:Y86 Z86:AN86"/>
  </dataValidations>
  <printOptions horizontalCentered="1"/>
  <pageMargins left="0" right="0" top="0.31496062992125984" bottom="0" header="0" footer="0"/>
  <pageSetup paperSize="8" scale="55" fitToWidth="1" fitToHeight="2" orientation="landscape" usePrinterDefaults="1" r:id="rId1"/>
  <headerFooter alignWithMargins="0"/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AS101"/>
  <sheetViews>
    <sheetView zoomScale="70" zoomScaleNormal="70" workbookViewId="0">
      <selection activeCell="R46" sqref="R46"/>
    </sheetView>
  </sheetViews>
  <sheetFormatPr defaultColWidth="11" defaultRowHeight="17.25"/>
  <cols>
    <col min="1" max="1" width="0.5" style="331" customWidth="1"/>
    <col min="2" max="2" width="10.69921875" style="331" customWidth="1"/>
    <col min="3" max="6" width="7.19921875" style="331" customWidth="1"/>
    <col min="7" max="7" width="10.69921875" style="331" customWidth="1"/>
    <col min="8" max="11" width="7.19921875" style="331" customWidth="1"/>
    <col min="12" max="12" width="10.69921875" style="331" customWidth="1"/>
    <col min="13" max="16" width="7.19921875" style="331" customWidth="1"/>
    <col min="17" max="17" width="10.69921875" style="331" customWidth="1"/>
    <col min="18" max="21" width="7.19921875" style="331" customWidth="1"/>
    <col min="22" max="22" width="10.69921875" style="331" customWidth="1"/>
    <col min="23" max="26" width="7.19921875" style="331" customWidth="1"/>
    <col min="27" max="16384" width="11" style="331"/>
  </cols>
  <sheetData>
    <row r="1" spans="2:45" ht="21.95" customHeight="1">
      <c r="B1" s="332" t="s">
        <v>421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443"/>
      <c r="W1" s="443"/>
      <c r="X1" s="443"/>
      <c r="Y1" s="443"/>
      <c r="Z1" s="443"/>
    </row>
    <row r="2" spans="2:45">
      <c r="B2" s="333" t="s">
        <v>175</v>
      </c>
      <c r="C2" s="343" t="s">
        <v>19</v>
      </c>
      <c r="D2" s="354" t="s">
        <v>9</v>
      </c>
      <c r="E2" s="365" t="s">
        <v>23</v>
      </c>
      <c r="F2" s="343" t="s">
        <v>21</v>
      </c>
      <c r="G2" s="333" t="s">
        <v>175</v>
      </c>
      <c r="H2" s="343" t="s">
        <v>19</v>
      </c>
      <c r="I2" s="354" t="s">
        <v>9</v>
      </c>
      <c r="J2" s="365" t="s">
        <v>23</v>
      </c>
      <c r="K2" s="391" t="s">
        <v>21</v>
      </c>
      <c r="L2" s="399" t="s">
        <v>175</v>
      </c>
      <c r="M2" s="343" t="s">
        <v>19</v>
      </c>
      <c r="N2" s="354" t="s">
        <v>9</v>
      </c>
      <c r="O2" s="365" t="s">
        <v>23</v>
      </c>
      <c r="P2" s="343" t="s">
        <v>21</v>
      </c>
      <c r="Q2" s="333" t="s">
        <v>175</v>
      </c>
      <c r="R2" s="343" t="s">
        <v>19</v>
      </c>
      <c r="S2" s="354" t="s">
        <v>9</v>
      </c>
      <c r="T2" s="365" t="s">
        <v>23</v>
      </c>
      <c r="U2" s="343" t="s">
        <v>21</v>
      </c>
      <c r="V2" s="444" t="s">
        <v>175</v>
      </c>
      <c r="W2" s="453" t="s">
        <v>19</v>
      </c>
      <c r="X2" s="459" t="s">
        <v>9</v>
      </c>
      <c r="Y2" s="468" t="s">
        <v>23</v>
      </c>
      <c r="Z2" s="477" t="s">
        <v>21</v>
      </c>
    </row>
    <row r="3" spans="2:45" ht="18">
      <c r="B3" s="334"/>
      <c r="C3" s="344"/>
      <c r="D3" s="355"/>
      <c r="E3" s="366"/>
      <c r="F3" s="344"/>
      <c r="G3" s="334"/>
      <c r="H3" s="344"/>
      <c r="I3" s="355"/>
      <c r="J3" s="366"/>
      <c r="K3" s="392"/>
      <c r="L3" s="400"/>
      <c r="M3" s="344"/>
      <c r="N3" s="355"/>
      <c r="O3" s="366"/>
      <c r="P3" s="344"/>
      <c r="Q3" s="334"/>
      <c r="R3" s="344"/>
      <c r="S3" s="355"/>
      <c r="T3" s="366"/>
      <c r="U3" s="344"/>
      <c r="V3" s="445"/>
      <c r="W3" s="344"/>
      <c r="X3" s="355"/>
      <c r="Y3" s="366"/>
      <c r="Z3" s="478"/>
    </row>
    <row r="4" spans="2:45">
      <c r="B4" s="335" t="s">
        <v>207</v>
      </c>
      <c r="C4" s="345"/>
      <c r="D4" s="356">
        <v>5</v>
      </c>
      <c r="E4" s="356"/>
      <c r="F4" s="368">
        <v>5</v>
      </c>
      <c r="G4" s="342" t="s">
        <v>163</v>
      </c>
      <c r="H4" s="353"/>
      <c r="I4" s="364">
        <v>2</v>
      </c>
      <c r="J4" s="364"/>
      <c r="K4" s="372">
        <v>2</v>
      </c>
      <c r="L4" s="335" t="s">
        <v>248</v>
      </c>
      <c r="M4" s="348"/>
      <c r="N4" s="359"/>
      <c r="O4" s="359"/>
      <c r="P4" s="348">
        <v>0</v>
      </c>
      <c r="Q4" s="438" t="s">
        <v>240</v>
      </c>
      <c r="R4" s="348"/>
      <c r="S4" s="359"/>
      <c r="T4" s="359"/>
      <c r="U4" s="348">
        <v>0</v>
      </c>
      <c r="V4" s="404" t="s">
        <v>376</v>
      </c>
      <c r="W4" s="345"/>
      <c r="X4" s="460"/>
      <c r="Y4" s="469"/>
      <c r="Z4" s="479">
        <v>0</v>
      </c>
      <c r="AD4" s="494"/>
      <c r="AE4" s="494"/>
      <c r="AF4" s="494"/>
      <c r="AG4" s="494"/>
      <c r="AH4" s="494"/>
      <c r="AI4" s="494"/>
      <c r="AJ4" s="494"/>
      <c r="AK4" s="494"/>
    </row>
    <row r="5" spans="2:45">
      <c r="B5" s="335" t="s">
        <v>34</v>
      </c>
      <c r="C5" s="345">
        <v>1</v>
      </c>
      <c r="D5" s="356"/>
      <c r="E5" s="356"/>
      <c r="F5" s="368">
        <v>1</v>
      </c>
      <c r="G5" s="342" t="s">
        <v>136</v>
      </c>
      <c r="H5" s="353">
        <v>2</v>
      </c>
      <c r="I5" s="364"/>
      <c r="J5" s="364"/>
      <c r="K5" s="372">
        <v>2</v>
      </c>
      <c r="L5" s="335" t="s">
        <v>249</v>
      </c>
      <c r="M5" s="348"/>
      <c r="N5" s="359"/>
      <c r="O5" s="359"/>
      <c r="P5" s="348">
        <v>0</v>
      </c>
      <c r="Q5" s="413" t="s">
        <v>109</v>
      </c>
      <c r="R5" s="348"/>
      <c r="S5" s="359">
        <v>1</v>
      </c>
      <c r="T5" s="359"/>
      <c r="U5" s="348">
        <v>1</v>
      </c>
      <c r="V5" s="408" t="s">
        <v>371</v>
      </c>
      <c r="W5" s="420">
        <v>1</v>
      </c>
      <c r="X5" s="461"/>
      <c r="Y5" s="470"/>
      <c r="Z5" s="480">
        <v>1</v>
      </c>
      <c r="AD5" s="494"/>
      <c r="AE5" s="494"/>
      <c r="AF5" s="494"/>
      <c r="AG5" s="494"/>
      <c r="AH5" s="494"/>
      <c r="AI5" s="494"/>
      <c r="AJ5" s="494"/>
      <c r="AK5" s="494"/>
    </row>
    <row r="6" spans="2:45" ht="18">
      <c r="B6" s="335" t="s">
        <v>61</v>
      </c>
      <c r="C6" s="345"/>
      <c r="D6" s="356">
        <v>2</v>
      </c>
      <c r="E6" s="356"/>
      <c r="F6" s="368">
        <v>2</v>
      </c>
      <c r="G6" s="335" t="s">
        <v>144</v>
      </c>
      <c r="H6" s="348"/>
      <c r="I6" s="359">
        <v>2</v>
      </c>
      <c r="J6" s="359"/>
      <c r="K6" s="348">
        <v>2</v>
      </c>
      <c r="L6" s="335" t="s">
        <v>252</v>
      </c>
      <c r="M6" s="348"/>
      <c r="N6" s="359"/>
      <c r="O6" s="359"/>
      <c r="P6" s="348">
        <v>0</v>
      </c>
      <c r="Q6" s="413" t="s">
        <v>114</v>
      </c>
      <c r="R6" s="348" t="s">
        <v>54</v>
      </c>
      <c r="S6" s="359"/>
      <c r="T6" s="359"/>
      <c r="U6" s="348">
        <v>0</v>
      </c>
      <c r="V6" s="409" t="s">
        <v>83</v>
      </c>
      <c r="W6" s="370">
        <v>6</v>
      </c>
      <c r="X6" s="386">
        <v>19</v>
      </c>
      <c r="Y6" s="358">
        <v>0</v>
      </c>
      <c r="Z6" s="481">
        <v>25</v>
      </c>
      <c r="AD6" s="494"/>
      <c r="AE6" s="494"/>
      <c r="AF6" s="494"/>
      <c r="AG6" s="494"/>
      <c r="AH6" s="494"/>
      <c r="AI6" s="494"/>
      <c r="AJ6" s="494"/>
      <c r="AK6" s="494"/>
    </row>
    <row r="7" spans="2:45" ht="18">
      <c r="B7" s="335" t="s">
        <v>64</v>
      </c>
      <c r="C7" s="345" t="s">
        <v>54</v>
      </c>
      <c r="D7" s="356">
        <v>1</v>
      </c>
      <c r="E7" s="356"/>
      <c r="F7" s="368">
        <v>1</v>
      </c>
      <c r="G7" s="335" t="s">
        <v>147</v>
      </c>
      <c r="H7" s="348"/>
      <c r="I7" s="359"/>
      <c r="J7" s="359"/>
      <c r="K7" s="348">
        <v>0</v>
      </c>
      <c r="L7" s="335" t="s">
        <v>261</v>
      </c>
      <c r="M7" s="348"/>
      <c r="N7" s="359"/>
      <c r="O7" s="359"/>
      <c r="P7" s="348">
        <v>0</v>
      </c>
      <c r="Q7" s="413" t="s">
        <v>51</v>
      </c>
      <c r="R7" s="348"/>
      <c r="S7" s="359"/>
      <c r="T7" s="359"/>
      <c r="U7" s="348">
        <v>0</v>
      </c>
      <c r="V7" s="404" t="s">
        <v>139</v>
      </c>
      <c r="W7" s="348">
        <v>2</v>
      </c>
      <c r="X7" s="426">
        <v>22</v>
      </c>
      <c r="Y7" s="431"/>
      <c r="Z7" s="482">
        <v>24</v>
      </c>
      <c r="AD7" s="494"/>
      <c r="AE7" s="494"/>
      <c r="AF7" s="494"/>
      <c r="AG7" s="494"/>
      <c r="AH7" s="494"/>
      <c r="AI7" s="494"/>
      <c r="AJ7" s="494"/>
      <c r="AK7" s="494"/>
    </row>
    <row r="8" spans="2:45">
      <c r="B8" s="335" t="s">
        <v>24</v>
      </c>
      <c r="C8" s="345">
        <v>1</v>
      </c>
      <c r="D8" s="356"/>
      <c r="E8" s="356"/>
      <c r="F8" s="368">
        <v>1</v>
      </c>
      <c r="G8" s="339" t="s">
        <v>53</v>
      </c>
      <c r="H8" s="349"/>
      <c r="I8" s="361"/>
      <c r="J8" s="361"/>
      <c r="K8" s="393">
        <v>0</v>
      </c>
      <c r="L8" s="335" t="s">
        <v>266</v>
      </c>
      <c r="M8" s="348">
        <v>2</v>
      </c>
      <c r="N8" s="359"/>
      <c r="O8" s="359"/>
      <c r="P8" s="348">
        <v>2</v>
      </c>
      <c r="Q8" s="413" t="s">
        <v>107</v>
      </c>
      <c r="R8" s="348"/>
      <c r="S8" s="359"/>
      <c r="T8" s="359"/>
      <c r="U8" s="348">
        <v>0</v>
      </c>
      <c r="V8" s="404" t="s">
        <v>191</v>
      </c>
      <c r="W8" s="348"/>
      <c r="X8" s="426">
        <v>2</v>
      </c>
      <c r="Y8" s="431"/>
      <c r="Z8" s="482">
        <v>2</v>
      </c>
      <c r="AD8" s="494"/>
      <c r="AE8" s="494"/>
      <c r="AF8" s="494"/>
      <c r="AG8" s="494"/>
      <c r="AH8" s="494"/>
      <c r="AI8" s="494"/>
      <c r="AJ8" s="494"/>
      <c r="AK8" s="494"/>
    </row>
    <row r="9" spans="2:45">
      <c r="B9" s="335" t="s">
        <v>68</v>
      </c>
      <c r="C9" s="345"/>
      <c r="D9" s="356"/>
      <c r="E9" s="356"/>
      <c r="F9" s="368">
        <v>0</v>
      </c>
      <c r="G9" s="342" t="s">
        <v>372</v>
      </c>
      <c r="H9" s="379"/>
      <c r="I9" s="384"/>
      <c r="J9" s="384"/>
      <c r="K9" s="394">
        <v>0</v>
      </c>
      <c r="L9" s="335" t="s">
        <v>356</v>
      </c>
      <c r="M9" s="348"/>
      <c r="N9" s="359"/>
      <c r="O9" s="359"/>
      <c r="P9" s="348">
        <v>0</v>
      </c>
      <c r="Q9" s="439" t="s">
        <v>238</v>
      </c>
      <c r="R9" s="382"/>
      <c r="S9" s="388"/>
      <c r="T9" s="388"/>
      <c r="U9" s="397">
        <v>0</v>
      </c>
      <c r="V9" s="404" t="s">
        <v>42</v>
      </c>
      <c r="W9" s="348"/>
      <c r="X9" s="426">
        <v>2</v>
      </c>
      <c r="Y9" s="431"/>
      <c r="Z9" s="482">
        <v>2</v>
      </c>
      <c r="AD9" s="494"/>
      <c r="AE9" s="494"/>
      <c r="AF9" s="494"/>
      <c r="AG9" s="494"/>
      <c r="AH9" s="494"/>
      <c r="AI9" s="494"/>
      <c r="AJ9" s="494"/>
      <c r="AK9" s="494"/>
    </row>
    <row r="10" spans="2:45">
      <c r="B10" s="335" t="s">
        <v>71</v>
      </c>
      <c r="C10" s="345"/>
      <c r="D10" s="356">
        <v>2</v>
      </c>
      <c r="E10" s="356"/>
      <c r="F10" s="368">
        <v>2</v>
      </c>
      <c r="G10" s="335" t="s">
        <v>26</v>
      </c>
      <c r="H10" s="345"/>
      <c r="I10" s="356"/>
      <c r="J10" s="356"/>
      <c r="K10" s="368">
        <v>0</v>
      </c>
      <c r="L10" s="339" t="s">
        <v>96</v>
      </c>
      <c r="M10" s="349"/>
      <c r="N10" s="361"/>
      <c r="O10" s="361"/>
      <c r="P10" s="349">
        <v>0</v>
      </c>
      <c r="Q10" s="374" t="s">
        <v>119</v>
      </c>
      <c r="R10" s="421"/>
      <c r="S10" s="428"/>
      <c r="T10" s="428"/>
      <c r="U10" s="421">
        <v>0</v>
      </c>
      <c r="V10" s="404" t="s">
        <v>199</v>
      </c>
      <c r="W10" s="348"/>
      <c r="X10" s="426"/>
      <c r="Y10" s="431"/>
      <c r="Z10" s="482">
        <v>0</v>
      </c>
      <c r="AD10" s="494"/>
      <c r="AE10" s="494"/>
      <c r="AF10" s="494"/>
      <c r="AG10" s="494"/>
      <c r="AH10" s="494"/>
      <c r="AI10" s="494"/>
      <c r="AJ10" s="494"/>
      <c r="AK10" s="494"/>
    </row>
    <row r="11" spans="2:45" ht="18">
      <c r="B11" s="335" t="s">
        <v>76</v>
      </c>
      <c r="C11" s="345"/>
      <c r="D11" s="356">
        <v>1</v>
      </c>
      <c r="E11" s="356"/>
      <c r="F11" s="368">
        <v>1</v>
      </c>
      <c r="G11" s="335" t="s">
        <v>28</v>
      </c>
      <c r="H11" s="345"/>
      <c r="I11" s="356"/>
      <c r="J11" s="356"/>
      <c r="K11" s="368">
        <v>0</v>
      </c>
      <c r="L11" s="338" t="s">
        <v>83</v>
      </c>
      <c r="M11" s="350">
        <v>2</v>
      </c>
      <c r="N11" s="362">
        <v>0</v>
      </c>
      <c r="O11" s="362">
        <v>0</v>
      </c>
      <c r="P11" s="350">
        <v>2</v>
      </c>
      <c r="Q11" s="376" t="s">
        <v>83</v>
      </c>
      <c r="R11" s="422">
        <v>0</v>
      </c>
      <c r="S11" s="429">
        <v>6</v>
      </c>
      <c r="T11" s="430">
        <v>0</v>
      </c>
      <c r="U11" s="350">
        <v>6</v>
      </c>
      <c r="V11" s="404" t="s">
        <v>204</v>
      </c>
      <c r="W11" s="348">
        <v>1</v>
      </c>
      <c r="X11" s="426"/>
      <c r="Y11" s="431"/>
      <c r="Z11" s="482">
        <v>1</v>
      </c>
      <c r="AD11" s="494"/>
      <c r="AE11" s="494"/>
      <c r="AF11" s="494"/>
      <c r="AG11" s="494"/>
      <c r="AH11" s="494"/>
      <c r="AI11" s="494"/>
      <c r="AJ11" s="494"/>
      <c r="AK11" s="494"/>
    </row>
    <row r="12" spans="2:45" ht="18">
      <c r="B12" s="335" t="s">
        <v>113</v>
      </c>
      <c r="C12" s="345"/>
      <c r="D12" s="356"/>
      <c r="E12" s="356"/>
      <c r="F12" s="368">
        <v>0</v>
      </c>
      <c r="G12" s="335" t="s">
        <v>37</v>
      </c>
      <c r="H12" s="345"/>
      <c r="I12" s="356">
        <v>3</v>
      </c>
      <c r="J12" s="356"/>
      <c r="K12" s="368">
        <v>3</v>
      </c>
      <c r="L12" s="335" t="s">
        <v>120</v>
      </c>
      <c r="M12" s="348"/>
      <c r="N12" s="359">
        <v>26</v>
      </c>
      <c r="O12" s="359">
        <v>1</v>
      </c>
      <c r="P12" s="396">
        <v>27</v>
      </c>
      <c r="Q12" s="411" t="s">
        <v>122</v>
      </c>
      <c r="R12" s="348"/>
      <c r="S12" s="359">
        <v>4</v>
      </c>
      <c r="T12" s="359"/>
      <c r="U12" s="348">
        <v>4</v>
      </c>
      <c r="V12" s="404" t="s">
        <v>2</v>
      </c>
      <c r="W12" s="348"/>
      <c r="X12" s="426"/>
      <c r="Y12" s="431"/>
      <c r="Z12" s="482">
        <v>0</v>
      </c>
      <c r="AD12" s="494"/>
      <c r="AE12" s="494"/>
      <c r="AF12" s="494"/>
      <c r="AG12" s="494"/>
      <c r="AH12" s="494"/>
      <c r="AI12" s="494"/>
      <c r="AJ12" s="494"/>
      <c r="AK12" s="494"/>
    </row>
    <row r="13" spans="2:45">
      <c r="B13" s="335" t="s">
        <v>85</v>
      </c>
      <c r="C13" s="345"/>
      <c r="D13" s="356">
        <v>2</v>
      </c>
      <c r="E13" s="356"/>
      <c r="F13" s="368">
        <v>2</v>
      </c>
      <c r="G13" s="374" t="s">
        <v>196</v>
      </c>
      <c r="H13" s="380"/>
      <c r="I13" s="385"/>
      <c r="J13" s="385"/>
      <c r="K13" s="380">
        <v>0</v>
      </c>
      <c r="L13" s="335" t="s">
        <v>125</v>
      </c>
      <c r="M13" s="348"/>
      <c r="N13" s="359">
        <v>3</v>
      </c>
      <c r="O13" s="359"/>
      <c r="P13" s="396">
        <v>3</v>
      </c>
      <c r="Q13" s="411" t="s">
        <v>126</v>
      </c>
      <c r="R13" s="348"/>
      <c r="S13" s="359">
        <v>7</v>
      </c>
      <c r="T13" s="359"/>
      <c r="U13" s="348">
        <v>7</v>
      </c>
      <c r="V13" s="404" t="s">
        <v>36</v>
      </c>
      <c r="W13" s="348"/>
      <c r="X13" s="426"/>
      <c r="Y13" s="431"/>
      <c r="Z13" s="482">
        <v>0</v>
      </c>
      <c r="AD13" s="494"/>
      <c r="AE13" s="494"/>
      <c r="AF13" s="494"/>
      <c r="AG13" s="494"/>
      <c r="AH13" s="494"/>
      <c r="AI13" s="494"/>
      <c r="AJ13" s="494"/>
      <c r="AK13" s="494"/>
    </row>
    <row r="14" spans="2:45" ht="18">
      <c r="B14" s="335" t="s">
        <v>4</v>
      </c>
      <c r="C14" s="345"/>
      <c r="D14" s="356">
        <v>1</v>
      </c>
      <c r="E14" s="356"/>
      <c r="F14" s="368">
        <v>1</v>
      </c>
      <c r="G14" s="375" t="s">
        <v>83</v>
      </c>
      <c r="H14" s="370">
        <v>3</v>
      </c>
      <c r="I14" s="386">
        <v>21</v>
      </c>
      <c r="J14" s="390">
        <v>0</v>
      </c>
      <c r="K14" s="395">
        <v>24</v>
      </c>
      <c r="L14" s="335" t="s">
        <v>87</v>
      </c>
      <c r="M14" s="348"/>
      <c r="N14" s="359">
        <v>3</v>
      </c>
      <c r="O14" s="359"/>
      <c r="P14" s="396">
        <v>3</v>
      </c>
      <c r="Q14" s="411" t="s">
        <v>112</v>
      </c>
      <c r="R14" s="348"/>
      <c r="S14" s="359">
        <v>1</v>
      </c>
      <c r="T14" s="359"/>
      <c r="U14" s="348">
        <v>1</v>
      </c>
      <c r="V14" s="408" t="s">
        <v>217</v>
      </c>
      <c r="W14" s="349"/>
      <c r="X14" s="427"/>
      <c r="Y14" s="432"/>
      <c r="Z14" s="433">
        <v>0</v>
      </c>
      <c r="AD14" s="494"/>
      <c r="AE14" s="494"/>
      <c r="AF14" s="494"/>
      <c r="AG14" s="494"/>
      <c r="AH14" s="494"/>
      <c r="AI14" s="494"/>
      <c r="AJ14" s="494"/>
      <c r="AK14" s="494"/>
    </row>
    <row r="15" spans="2:45" ht="18.75">
      <c r="B15" s="335" t="s">
        <v>233</v>
      </c>
      <c r="C15" s="345"/>
      <c r="D15" s="356"/>
      <c r="E15" s="356"/>
      <c r="F15" s="368">
        <v>0</v>
      </c>
      <c r="G15" s="335" t="s">
        <v>203</v>
      </c>
      <c r="H15" s="348"/>
      <c r="I15" s="359">
        <v>10</v>
      </c>
      <c r="J15" s="359"/>
      <c r="K15" s="348">
        <v>10</v>
      </c>
      <c r="L15" s="335" t="s">
        <v>277</v>
      </c>
      <c r="M15" s="348"/>
      <c r="N15" s="359">
        <v>4</v>
      </c>
      <c r="O15" s="359"/>
      <c r="P15" s="396">
        <v>4</v>
      </c>
      <c r="Q15" s="411" t="s">
        <v>78</v>
      </c>
      <c r="R15" s="348" t="s">
        <v>54</v>
      </c>
      <c r="S15" s="359">
        <v>1</v>
      </c>
      <c r="T15" s="359"/>
      <c r="U15" s="348">
        <v>1</v>
      </c>
      <c r="V15" s="409" t="s">
        <v>83</v>
      </c>
      <c r="W15" s="350">
        <v>3</v>
      </c>
      <c r="X15" s="425">
        <v>26</v>
      </c>
      <c r="Y15" s="430">
        <v>0</v>
      </c>
      <c r="Z15" s="483">
        <v>29</v>
      </c>
      <c r="AD15" s="494"/>
      <c r="AE15" s="494"/>
      <c r="AF15" s="494"/>
      <c r="AG15" s="494"/>
      <c r="AH15" s="494"/>
      <c r="AI15" s="494"/>
      <c r="AJ15" s="494"/>
      <c r="AK15" s="494"/>
    </row>
    <row r="16" spans="2:45" ht="18">
      <c r="B16" s="335" t="s">
        <v>235</v>
      </c>
      <c r="C16" s="345"/>
      <c r="D16" s="356"/>
      <c r="E16" s="356"/>
      <c r="F16" s="368">
        <v>0</v>
      </c>
      <c r="G16" s="335" t="s">
        <v>210</v>
      </c>
      <c r="H16" s="348"/>
      <c r="I16" s="359">
        <v>14</v>
      </c>
      <c r="J16" s="359"/>
      <c r="K16" s="348">
        <v>14</v>
      </c>
      <c r="L16" s="335" t="s">
        <v>60</v>
      </c>
      <c r="M16" s="348"/>
      <c r="N16" s="359"/>
      <c r="O16" s="359"/>
      <c r="P16" s="396">
        <v>0</v>
      </c>
      <c r="Q16" s="411" t="s">
        <v>127</v>
      </c>
      <c r="R16" s="348"/>
      <c r="S16" s="359"/>
      <c r="T16" s="359"/>
      <c r="U16" s="348">
        <v>0</v>
      </c>
      <c r="V16" s="404" t="s">
        <v>222</v>
      </c>
      <c r="W16" s="348"/>
      <c r="X16" s="426">
        <v>2</v>
      </c>
      <c r="Y16" s="431"/>
      <c r="Z16" s="482">
        <v>2</v>
      </c>
      <c r="AA16" s="492"/>
      <c r="AD16" s="494"/>
      <c r="AE16" s="494"/>
      <c r="AF16" s="494"/>
      <c r="AG16" s="494"/>
      <c r="AH16" s="494"/>
      <c r="AI16" s="494"/>
      <c r="AJ16" s="494"/>
      <c r="AK16" s="494"/>
      <c r="AP16" s="331">
        <v>6</v>
      </c>
      <c r="AS16" s="331">
        <v>6</v>
      </c>
    </row>
    <row r="17" spans="2:45">
      <c r="B17" s="335" t="s">
        <v>94</v>
      </c>
      <c r="C17" s="345"/>
      <c r="D17" s="356"/>
      <c r="E17" s="356"/>
      <c r="F17" s="368">
        <v>1</v>
      </c>
      <c r="G17" s="335" t="s">
        <v>212</v>
      </c>
      <c r="H17" s="348" t="s">
        <v>54</v>
      </c>
      <c r="I17" s="359">
        <v>4</v>
      </c>
      <c r="J17" s="359"/>
      <c r="K17" s="348">
        <v>4</v>
      </c>
      <c r="L17" s="335" t="s">
        <v>157</v>
      </c>
      <c r="M17" s="348">
        <v>1</v>
      </c>
      <c r="N17" s="359">
        <v>1</v>
      </c>
      <c r="O17" s="359"/>
      <c r="P17" s="396">
        <v>2</v>
      </c>
      <c r="Q17" s="411" t="s">
        <v>128</v>
      </c>
      <c r="R17" s="348"/>
      <c r="S17" s="359"/>
      <c r="T17" s="359"/>
      <c r="U17" s="348">
        <v>0</v>
      </c>
      <c r="V17" s="404" t="s">
        <v>225</v>
      </c>
      <c r="W17" s="348">
        <v>3</v>
      </c>
      <c r="X17" s="426">
        <v>2</v>
      </c>
      <c r="Y17" s="431"/>
      <c r="Z17" s="482">
        <v>5</v>
      </c>
      <c r="AD17" s="494"/>
      <c r="AE17" s="494"/>
      <c r="AF17" s="494"/>
      <c r="AG17" s="494"/>
      <c r="AH17" s="494"/>
      <c r="AI17" s="494"/>
      <c r="AJ17" s="494"/>
      <c r="AK17" s="494"/>
    </row>
    <row r="18" spans="2:45">
      <c r="B18" s="335" t="s">
        <v>95</v>
      </c>
      <c r="C18" s="345"/>
      <c r="D18" s="356">
        <v>1</v>
      </c>
      <c r="E18" s="356"/>
      <c r="F18" s="368">
        <v>1</v>
      </c>
      <c r="G18" s="335" t="s">
        <v>214</v>
      </c>
      <c r="H18" s="348"/>
      <c r="I18" s="359">
        <v>2</v>
      </c>
      <c r="J18" s="359"/>
      <c r="K18" s="348">
        <v>2</v>
      </c>
      <c r="L18" s="335" t="s">
        <v>75</v>
      </c>
      <c r="M18" s="348">
        <v>1</v>
      </c>
      <c r="N18" s="359"/>
      <c r="O18" s="359"/>
      <c r="P18" s="396">
        <v>1</v>
      </c>
      <c r="Q18" s="411" t="s">
        <v>129</v>
      </c>
      <c r="R18" s="348"/>
      <c r="S18" s="359">
        <v>1</v>
      </c>
      <c r="T18" s="359"/>
      <c r="U18" s="348">
        <v>1</v>
      </c>
      <c r="V18" s="404" t="s">
        <v>132</v>
      </c>
      <c r="W18" s="348">
        <v>1</v>
      </c>
      <c r="X18" s="426">
        <v>4</v>
      </c>
      <c r="Y18" s="431"/>
      <c r="Z18" s="482">
        <v>5</v>
      </c>
      <c r="AD18" s="494"/>
      <c r="AE18" s="494"/>
      <c r="AF18" s="494"/>
      <c r="AG18" s="494"/>
      <c r="AH18" s="494"/>
      <c r="AI18" s="494"/>
      <c r="AJ18" s="494"/>
      <c r="AK18" s="494"/>
    </row>
    <row r="19" spans="2:45">
      <c r="B19" s="335" t="s">
        <v>16</v>
      </c>
      <c r="C19" s="345"/>
      <c r="D19" s="356"/>
      <c r="E19" s="356"/>
      <c r="F19" s="368">
        <v>0</v>
      </c>
      <c r="G19" s="335" t="s">
        <v>123</v>
      </c>
      <c r="H19" s="348"/>
      <c r="I19" s="359"/>
      <c r="J19" s="359"/>
      <c r="K19" s="348">
        <v>0</v>
      </c>
      <c r="L19" s="335" t="s">
        <v>0</v>
      </c>
      <c r="M19" s="348"/>
      <c r="N19" s="359"/>
      <c r="O19" s="359"/>
      <c r="P19" s="396">
        <v>0</v>
      </c>
      <c r="Q19" s="411" t="s">
        <v>33</v>
      </c>
      <c r="R19" s="348"/>
      <c r="S19" s="359">
        <v>1</v>
      </c>
      <c r="T19" s="359"/>
      <c r="U19" s="348">
        <v>1</v>
      </c>
      <c r="V19" s="404" t="s">
        <v>230</v>
      </c>
      <c r="W19" s="348"/>
      <c r="X19" s="426"/>
      <c r="Y19" s="431"/>
      <c r="Z19" s="482">
        <v>0</v>
      </c>
      <c r="AD19" s="494"/>
      <c r="AE19" s="494"/>
      <c r="AF19" s="494"/>
      <c r="AG19" s="494"/>
      <c r="AH19" s="494"/>
      <c r="AI19" s="494"/>
      <c r="AJ19" s="494"/>
      <c r="AK19" s="494"/>
    </row>
    <row r="20" spans="2:45">
      <c r="B20" s="335" t="s">
        <v>102</v>
      </c>
      <c r="C20" s="345"/>
      <c r="D20" s="356"/>
      <c r="E20" s="356"/>
      <c r="F20" s="368">
        <v>0</v>
      </c>
      <c r="G20" s="335" t="s">
        <v>224</v>
      </c>
      <c r="H20" s="348"/>
      <c r="I20" s="359"/>
      <c r="J20" s="359"/>
      <c r="K20" s="348">
        <v>0</v>
      </c>
      <c r="L20" s="335" t="s">
        <v>133</v>
      </c>
      <c r="M20" s="348">
        <v>1</v>
      </c>
      <c r="N20" s="359"/>
      <c r="O20" s="359"/>
      <c r="P20" s="396">
        <v>1</v>
      </c>
      <c r="Q20" s="411" t="s">
        <v>253</v>
      </c>
      <c r="R20" s="348"/>
      <c r="S20" s="359"/>
      <c r="T20" s="359"/>
      <c r="U20" s="348">
        <v>0</v>
      </c>
      <c r="V20" s="446" t="s">
        <v>232</v>
      </c>
      <c r="W20" s="421">
        <v>2</v>
      </c>
      <c r="X20" s="462"/>
      <c r="Y20" s="471"/>
      <c r="Z20" s="484">
        <v>2</v>
      </c>
      <c r="AD20" s="494"/>
      <c r="AE20" s="494"/>
      <c r="AF20" s="494"/>
      <c r="AG20" s="494"/>
      <c r="AH20" s="494"/>
      <c r="AI20" s="494"/>
      <c r="AJ20" s="494"/>
      <c r="AK20" s="494"/>
    </row>
    <row r="21" spans="2:45" ht="18">
      <c r="B21" s="335" t="s">
        <v>105</v>
      </c>
      <c r="C21" s="345"/>
      <c r="D21" s="356"/>
      <c r="E21" s="356"/>
      <c r="F21" s="368">
        <v>0</v>
      </c>
      <c r="G21" s="335" t="s">
        <v>229</v>
      </c>
      <c r="H21" s="348"/>
      <c r="I21" s="359">
        <v>1</v>
      </c>
      <c r="J21" s="359"/>
      <c r="K21" s="348">
        <v>1</v>
      </c>
      <c r="L21" s="335" t="s">
        <v>138</v>
      </c>
      <c r="M21" s="348"/>
      <c r="N21" s="359">
        <v>2</v>
      </c>
      <c r="O21" s="359"/>
      <c r="P21" s="396">
        <v>2</v>
      </c>
      <c r="Q21" s="411" t="s">
        <v>141</v>
      </c>
      <c r="R21" s="348"/>
      <c r="S21" s="359"/>
      <c r="T21" s="359"/>
      <c r="U21" s="348">
        <v>0</v>
      </c>
      <c r="V21" s="447" t="s">
        <v>83</v>
      </c>
      <c r="W21" s="454">
        <v>6</v>
      </c>
      <c r="X21" s="463">
        <v>8</v>
      </c>
      <c r="Y21" s="472">
        <v>0</v>
      </c>
      <c r="Z21" s="485">
        <v>14</v>
      </c>
      <c r="AD21" s="494"/>
      <c r="AE21" s="494"/>
      <c r="AF21" s="494"/>
      <c r="AG21" s="494"/>
      <c r="AH21" s="494"/>
      <c r="AI21" s="494"/>
      <c r="AJ21" s="494"/>
      <c r="AK21" s="494"/>
      <c r="AP21" s="331">
        <v>19</v>
      </c>
      <c r="AS21" s="331">
        <v>19</v>
      </c>
    </row>
    <row r="22" spans="2:45" ht="18">
      <c r="B22" s="336" t="s">
        <v>251</v>
      </c>
      <c r="C22" s="345"/>
      <c r="D22" s="356">
        <v>1</v>
      </c>
      <c r="E22" s="356"/>
      <c r="F22" s="368">
        <v>1</v>
      </c>
      <c r="G22" s="335" t="s">
        <v>1</v>
      </c>
      <c r="H22" s="348"/>
      <c r="I22" s="359"/>
      <c r="J22" s="359"/>
      <c r="K22" s="348">
        <v>0</v>
      </c>
      <c r="L22" s="335" t="s">
        <v>146</v>
      </c>
      <c r="M22" s="348">
        <v>1</v>
      </c>
      <c r="N22" s="359"/>
      <c r="O22" s="359"/>
      <c r="P22" s="396">
        <v>1</v>
      </c>
      <c r="Q22" s="411" t="s">
        <v>294</v>
      </c>
      <c r="R22" s="348"/>
      <c r="S22" s="359"/>
      <c r="T22" s="359"/>
      <c r="U22" s="348">
        <v>0</v>
      </c>
      <c r="V22" s="404"/>
      <c r="W22" s="345"/>
      <c r="X22" s="460"/>
      <c r="Y22" s="469"/>
      <c r="Z22" s="479"/>
      <c r="AD22" s="494"/>
      <c r="AE22" s="494"/>
      <c r="AF22" s="494"/>
      <c r="AG22" s="494"/>
      <c r="AH22" s="494"/>
      <c r="AI22" s="494"/>
      <c r="AJ22" s="494"/>
      <c r="AK22" s="494"/>
    </row>
    <row r="23" spans="2:45">
      <c r="B23" s="335" t="s">
        <v>255</v>
      </c>
      <c r="C23" s="345"/>
      <c r="D23" s="356"/>
      <c r="E23" s="356"/>
      <c r="F23" s="368">
        <v>0</v>
      </c>
      <c r="G23" s="335" t="s">
        <v>362</v>
      </c>
      <c r="H23" s="348"/>
      <c r="I23" s="359">
        <v>1</v>
      </c>
      <c r="J23" s="359"/>
      <c r="K23" s="348">
        <v>1</v>
      </c>
      <c r="L23" s="337" t="s">
        <v>374</v>
      </c>
      <c r="M23" s="382"/>
      <c r="N23" s="388"/>
      <c r="O23" s="388"/>
      <c r="P23" s="397">
        <v>1</v>
      </c>
      <c r="Q23" s="411" t="s">
        <v>361</v>
      </c>
      <c r="R23" s="348"/>
      <c r="S23" s="359">
        <v>1</v>
      </c>
      <c r="T23" s="359"/>
      <c r="U23" s="348">
        <v>1</v>
      </c>
      <c r="V23" s="407"/>
      <c r="W23" s="346"/>
      <c r="X23" s="464"/>
      <c r="Y23" s="473"/>
      <c r="Z23" s="486"/>
      <c r="AD23" s="494"/>
      <c r="AE23" s="494"/>
      <c r="AF23" s="494"/>
      <c r="AG23" s="494"/>
      <c r="AH23" s="494"/>
      <c r="AI23" s="494"/>
      <c r="AJ23" s="494"/>
      <c r="AK23" s="494"/>
    </row>
    <row r="24" spans="2:45" ht="18">
      <c r="B24" s="335" t="s">
        <v>263</v>
      </c>
      <c r="C24" s="345"/>
      <c r="D24" s="356"/>
      <c r="E24" s="356"/>
      <c r="F24" s="368">
        <v>0</v>
      </c>
      <c r="G24" s="335" t="s">
        <v>137</v>
      </c>
      <c r="H24" s="348"/>
      <c r="I24" s="359"/>
      <c r="J24" s="359"/>
      <c r="K24" s="348">
        <v>0</v>
      </c>
      <c r="L24" s="401" t="s">
        <v>267</v>
      </c>
      <c r="M24" s="349"/>
      <c r="N24" s="361"/>
      <c r="O24" s="361"/>
      <c r="P24" s="433">
        <v>0</v>
      </c>
      <c r="Q24" s="335" t="s">
        <v>65</v>
      </c>
      <c r="R24" s="345"/>
      <c r="S24" s="356">
        <v>1</v>
      </c>
      <c r="T24" s="356"/>
      <c r="U24" s="345">
        <v>1</v>
      </c>
      <c r="V24" s="447"/>
      <c r="W24" s="455"/>
      <c r="X24" s="465"/>
      <c r="Y24" s="474"/>
      <c r="Z24" s="487"/>
      <c r="AD24" s="494"/>
      <c r="AE24" s="494"/>
      <c r="AF24" s="494"/>
      <c r="AG24" s="494"/>
      <c r="AH24" s="494"/>
      <c r="AI24" s="494"/>
      <c r="AJ24" s="494"/>
      <c r="AK24" s="494"/>
    </row>
    <row r="25" spans="2:45" ht="18.75">
      <c r="B25" s="335" t="s">
        <v>117</v>
      </c>
      <c r="C25" s="345"/>
      <c r="D25" s="356"/>
      <c r="E25" s="356"/>
      <c r="F25" s="368">
        <v>0</v>
      </c>
      <c r="G25" s="339" t="s">
        <v>326</v>
      </c>
      <c r="H25" s="349"/>
      <c r="I25" s="361"/>
      <c r="J25" s="361"/>
      <c r="K25" s="349">
        <v>0</v>
      </c>
      <c r="L25" s="402" t="s">
        <v>239</v>
      </c>
      <c r="M25" s="419"/>
      <c r="N25" s="423"/>
      <c r="O25" s="423"/>
      <c r="P25" s="434">
        <v>0</v>
      </c>
      <c r="Q25" s="335" t="s">
        <v>375</v>
      </c>
      <c r="R25" s="345"/>
      <c r="S25" s="356"/>
      <c r="T25" s="356"/>
      <c r="U25" s="345">
        <v>0</v>
      </c>
      <c r="V25" s="448" t="s">
        <v>10</v>
      </c>
      <c r="W25" s="456">
        <f>C28+C37+H14+H26+H34+H46+M11+M35+M44+R11+R30+W6+W15+W21</f>
        <v>45</v>
      </c>
      <c r="X25" s="456">
        <f>D28+D37+I14+I26+I34+I46+N11+N35+N44+S11+S30+X6+X15+X21</f>
        <v>338</v>
      </c>
      <c r="Y25" s="456">
        <f>E28+E37+J14+J26+J34+J46+O11+O35+O44+T11+T30+Y6+Y15+Y21</f>
        <v>2</v>
      </c>
      <c r="Z25" s="488">
        <f>F28+F37+K14+K26+K34+K46+P11+P35+P44+U11+U30+Z6+Z15+Z21</f>
        <v>385</v>
      </c>
      <c r="AA25" s="493"/>
      <c r="AL25" s="331" t="e">
        <f>+B28+B37+K14+K26+K34+K46+T11+T35+T44+AC11+AC30+AL6+AL15+AL21</f>
        <v>#VALUE!</v>
      </c>
      <c r="AS25" s="495"/>
    </row>
    <row r="26" spans="2:45" ht="18.75">
      <c r="B26" s="337" t="s">
        <v>104</v>
      </c>
      <c r="C26" s="346"/>
      <c r="D26" s="357"/>
      <c r="E26" s="357"/>
      <c r="F26" s="369">
        <v>0</v>
      </c>
      <c r="G26" s="338" t="s">
        <v>83</v>
      </c>
      <c r="H26" s="350">
        <v>0</v>
      </c>
      <c r="I26" s="362">
        <v>32</v>
      </c>
      <c r="J26" s="362">
        <v>0</v>
      </c>
      <c r="K26" s="350">
        <v>32</v>
      </c>
      <c r="L26" s="403" t="s">
        <v>178</v>
      </c>
      <c r="M26" s="345"/>
      <c r="N26" s="356"/>
      <c r="O26" s="356"/>
      <c r="P26" s="368">
        <v>0</v>
      </c>
      <c r="Q26" s="335" t="s">
        <v>41</v>
      </c>
      <c r="R26" s="345"/>
      <c r="S26" s="356">
        <v>1</v>
      </c>
      <c r="T26" s="356"/>
      <c r="U26" s="345">
        <v>1</v>
      </c>
      <c r="V26" s="408"/>
      <c r="W26" s="420"/>
      <c r="X26" s="461"/>
      <c r="Y26" s="470"/>
      <c r="Z26" s="480"/>
    </row>
    <row r="27" spans="2:45" ht="18">
      <c r="B27" s="335" t="s">
        <v>30</v>
      </c>
      <c r="C27" s="345"/>
      <c r="D27" s="356"/>
      <c r="E27" s="356"/>
      <c r="F27" s="368">
        <v>0</v>
      </c>
      <c r="G27" s="335" t="s">
        <v>118</v>
      </c>
      <c r="H27" s="348"/>
      <c r="I27" s="359">
        <v>2</v>
      </c>
      <c r="J27" s="359"/>
      <c r="K27" s="348">
        <v>2</v>
      </c>
      <c r="L27" s="404" t="s">
        <v>32</v>
      </c>
      <c r="M27" s="345"/>
      <c r="N27" s="356"/>
      <c r="O27" s="356"/>
      <c r="P27" s="368">
        <v>0</v>
      </c>
      <c r="Q27" s="335" t="s">
        <v>84</v>
      </c>
      <c r="R27" s="345"/>
      <c r="S27" s="356"/>
      <c r="T27" s="356"/>
      <c r="U27" s="345">
        <v>0</v>
      </c>
      <c r="V27" s="449" t="s">
        <v>568</v>
      </c>
      <c r="W27" s="457">
        <v>48</v>
      </c>
      <c r="X27" s="466">
        <v>354</v>
      </c>
      <c r="Y27" s="475">
        <v>2</v>
      </c>
      <c r="Z27" s="489">
        <v>404</v>
      </c>
    </row>
    <row r="28" spans="2:45" ht="18">
      <c r="B28" s="338" t="s">
        <v>83</v>
      </c>
      <c r="C28" s="347">
        <v>2</v>
      </c>
      <c r="D28" s="358">
        <v>16</v>
      </c>
      <c r="E28" s="367">
        <v>0</v>
      </c>
      <c r="F28" s="370">
        <v>18</v>
      </c>
      <c r="G28" s="335" t="s">
        <v>124</v>
      </c>
      <c r="H28" s="348"/>
      <c r="I28" s="359"/>
      <c r="J28" s="359"/>
      <c r="K28" s="348">
        <v>0</v>
      </c>
      <c r="L28" s="405" t="s">
        <v>43</v>
      </c>
      <c r="M28" s="345"/>
      <c r="N28" s="356"/>
      <c r="O28" s="356"/>
      <c r="P28" s="368">
        <v>0</v>
      </c>
      <c r="Q28" s="342" t="s">
        <v>378</v>
      </c>
      <c r="R28" s="379"/>
      <c r="S28" s="384"/>
      <c r="T28" s="384"/>
      <c r="U28" s="379">
        <v>0</v>
      </c>
      <c r="V28" s="449" t="s">
        <v>302</v>
      </c>
      <c r="W28" s="457">
        <v>52</v>
      </c>
      <c r="X28" s="466">
        <v>368</v>
      </c>
      <c r="Y28" s="475">
        <v>2</v>
      </c>
      <c r="Z28" s="489">
        <v>422</v>
      </c>
    </row>
    <row r="29" spans="2:45" ht="18">
      <c r="B29" s="335" t="s">
        <v>177</v>
      </c>
      <c r="C29" s="348">
        <v>9</v>
      </c>
      <c r="D29" s="359">
        <v>99</v>
      </c>
      <c r="E29" s="359"/>
      <c r="F29" s="348">
        <v>108</v>
      </c>
      <c r="G29" s="335" t="s">
        <v>246</v>
      </c>
      <c r="H29" s="348"/>
      <c r="I29" s="359"/>
      <c r="J29" s="359"/>
      <c r="K29" s="348">
        <v>0</v>
      </c>
      <c r="L29" s="405" t="s">
        <v>44</v>
      </c>
      <c r="M29" s="345"/>
      <c r="N29" s="356"/>
      <c r="O29" s="356"/>
      <c r="P29" s="368">
        <v>0</v>
      </c>
      <c r="Q29" s="440" t="s">
        <v>242</v>
      </c>
      <c r="R29" s="441">
        <v>2</v>
      </c>
      <c r="S29" s="442"/>
      <c r="T29" s="442"/>
      <c r="U29" s="441">
        <v>2</v>
      </c>
      <c r="V29" s="450" t="s">
        <v>498</v>
      </c>
      <c r="W29" s="457">
        <v>56</v>
      </c>
      <c r="X29" s="466">
        <v>380</v>
      </c>
      <c r="Y29" s="475">
        <v>2</v>
      </c>
      <c r="Z29" s="490">
        <v>438</v>
      </c>
    </row>
    <row r="30" spans="2:45" ht="18">
      <c r="B30" s="335" t="s">
        <v>130</v>
      </c>
      <c r="C30" s="348"/>
      <c r="D30" s="359">
        <v>6</v>
      </c>
      <c r="E30" s="359"/>
      <c r="F30" s="348">
        <v>6</v>
      </c>
      <c r="G30" s="335" t="s">
        <v>258</v>
      </c>
      <c r="H30" s="348"/>
      <c r="I30" s="359">
        <v>1</v>
      </c>
      <c r="J30" s="359"/>
      <c r="K30" s="348">
        <v>1</v>
      </c>
      <c r="L30" s="406" t="s">
        <v>56</v>
      </c>
      <c r="M30" s="345"/>
      <c r="N30" s="356"/>
      <c r="O30" s="356"/>
      <c r="P30" s="368">
        <v>0</v>
      </c>
      <c r="Q30" s="338" t="s">
        <v>83</v>
      </c>
      <c r="R30" s="350">
        <v>2</v>
      </c>
      <c r="S30" s="362">
        <v>18</v>
      </c>
      <c r="T30" s="362">
        <v>0</v>
      </c>
      <c r="U30" s="350">
        <v>20</v>
      </c>
      <c r="V30" s="451" t="s">
        <v>474</v>
      </c>
      <c r="W30" s="345">
        <v>60</v>
      </c>
      <c r="X30" s="460">
        <v>397</v>
      </c>
      <c r="Y30" s="469">
        <v>2</v>
      </c>
      <c r="Z30" s="479">
        <v>459</v>
      </c>
    </row>
    <row r="31" spans="2:45" ht="18">
      <c r="B31" s="335" t="s">
        <v>110</v>
      </c>
      <c r="C31" s="348"/>
      <c r="D31" s="359">
        <v>8</v>
      </c>
      <c r="E31" s="359"/>
      <c r="F31" s="348">
        <v>8</v>
      </c>
      <c r="G31" s="335" t="s">
        <v>264</v>
      </c>
      <c r="H31" s="348"/>
      <c r="I31" s="359"/>
      <c r="J31" s="359"/>
      <c r="K31" s="348">
        <v>0</v>
      </c>
      <c r="L31" s="404" t="s">
        <v>59</v>
      </c>
      <c r="M31" s="345"/>
      <c r="N31" s="356"/>
      <c r="O31" s="356"/>
      <c r="P31" s="368">
        <v>0</v>
      </c>
      <c r="Q31" s="335" t="s">
        <v>115</v>
      </c>
      <c r="R31" s="348"/>
      <c r="S31" s="359">
        <v>13</v>
      </c>
      <c r="T31" s="359"/>
      <c r="U31" s="348">
        <v>13</v>
      </c>
      <c r="V31" s="451" t="s">
        <v>470</v>
      </c>
      <c r="W31" s="345">
        <v>62</v>
      </c>
      <c r="X31" s="460">
        <v>426</v>
      </c>
      <c r="Y31" s="469">
        <v>2</v>
      </c>
      <c r="Z31" s="479">
        <v>490</v>
      </c>
    </row>
    <row r="32" spans="2:45">
      <c r="B32" s="335" t="s">
        <v>166</v>
      </c>
      <c r="C32" s="348"/>
      <c r="D32" s="360">
        <v>6</v>
      </c>
      <c r="E32" s="359"/>
      <c r="F32" s="348">
        <v>6</v>
      </c>
      <c r="G32" s="335" t="s">
        <v>39</v>
      </c>
      <c r="H32" s="348" t="s">
        <v>47</v>
      </c>
      <c r="I32" s="359">
        <v>1</v>
      </c>
      <c r="J32" s="359"/>
      <c r="K32" s="348">
        <v>1</v>
      </c>
      <c r="L32" s="403" t="s">
        <v>202</v>
      </c>
      <c r="M32" s="345">
        <v>1</v>
      </c>
      <c r="N32" s="356"/>
      <c r="O32" s="356"/>
      <c r="P32" s="368">
        <v>1</v>
      </c>
      <c r="Q32" s="335" t="s">
        <v>271</v>
      </c>
      <c r="R32" s="348"/>
      <c r="S32" s="359">
        <v>2</v>
      </c>
      <c r="T32" s="359"/>
      <c r="U32" s="348">
        <v>2</v>
      </c>
      <c r="V32" s="451" t="s">
        <v>101</v>
      </c>
      <c r="W32" s="345">
        <v>73</v>
      </c>
      <c r="X32" s="460">
        <v>467</v>
      </c>
      <c r="Y32" s="469">
        <v>2</v>
      </c>
      <c r="Z32" s="479">
        <v>542</v>
      </c>
    </row>
    <row r="33" spans="2:26">
      <c r="B33" s="335" t="s">
        <v>180</v>
      </c>
      <c r="C33" s="348"/>
      <c r="D33" s="359">
        <v>6</v>
      </c>
      <c r="E33" s="359"/>
      <c r="F33" s="348">
        <v>6</v>
      </c>
      <c r="G33" s="339" t="s">
        <v>365</v>
      </c>
      <c r="H33" s="349"/>
      <c r="I33" s="361">
        <v>1</v>
      </c>
      <c r="J33" s="361"/>
      <c r="K33" s="349">
        <v>1</v>
      </c>
      <c r="L33" s="407" t="s">
        <v>359</v>
      </c>
      <c r="M33" s="346"/>
      <c r="N33" s="357"/>
      <c r="O33" s="357"/>
      <c r="P33" s="369">
        <v>0</v>
      </c>
      <c r="Q33" s="335" t="s">
        <v>189</v>
      </c>
      <c r="R33" s="348"/>
      <c r="S33" s="359"/>
      <c r="T33" s="359"/>
      <c r="U33" s="348">
        <v>0</v>
      </c>
      <c r="V33" s="451" t="s">
        <v>397</v>
      </c>
      <c r="W33" s="345">
        <v>75</v>
      </c>
      <c r="X33" s="460">
        <v>470</v>
      </c>
      <c r="Y33" s="469">
        <v>2</v>
      </c>
      <c r="Z33" s="479">
        <v>547</v>
      </c>
    </row>
    <row r="34" spans="2:26" ht="18">
      <c r="B34" s="335" t="s">
        <v>185</v>
      </c>
      <c r="C34" s="348" t="s">
        <v>54</v>
      </c>
      <c r="D34" s="359"/>
      <c r="E34" s="359"/>
      <c r="F34" s="348">
        <v>6</v>
      </c>
      <c r="G34" s="338" t="s">
        <v>83</v>
      </c>
      <c r="H34" s="350">
        <v>0</v>
      </c>
      <c r="I34" s="362">
        <v>5</v>
      </c>
      <c r="J34" s="362">
        <v>0</v>
      </c>
      <c r="K34" s="350">
        <v>5</v>
      </c>
      <c r="L34" s="408" t="s">
        <v>357</v>
      </c>
      <c r="M34" s="420"/>
      <c r="N34" s="424"/>
      <c r="O34" s="424"/>
      <c r="P34" s="435">
        <v>0</v>
      </c>
      <c r="Q34" s="335" t="s">
        <v>272</v>
      </c>
      <c r="R34" s="348"/>
      <c r="S34" s="359"/>
      <c r="T34" s="359"/>
      <c r="U34" s="348">
        <v>0</v>
      </c>
      <c r="V34" s="451" t="s">
        <v>456</v>
      </c>
      <c r="W34" s="345">
        <v>80</v>
      </c>
      <c r="X34" s="460">
        <v>476</v>
      </c>
      <c r="Y34" s="469">
        <v>2</v>
      </c>
      <c r="Z34" s="479">
        <v>558</v>
      </c>
    </row>
    <row r="35" spans="2:26" ht="18.75">
      <c r="B35" s="335" t="s">
        <v>187</v>
      </c>
      <c r="C35" s="348"/>
      <c r="D35" s="359"/>
      <c r="E35" s="359"/>
      <c r="F35" s="348">
        <v>0</v>
      </c>
      <c r="G35" s="335" t="s">
        <v>211</v>
      </c>
      <c r="H35" s="352">
        <v>1</v>
      </c>
      <c r="I35" s="359">
        <v>11</v>
      </c>
      <c r="J35" s="359">
        <v>1</v>
      </c>
      <c r="K35" s="348">
        <v>13</v>
      </c>
      <c r="L35" s="409" t="s">
        <v>83</v>
      </c>
      <c r="M35" s="350">
        <v>5</v>
      </c>
      <c r="N35" s="425">
        <v>39</v>
      </c>
      <c r="O35" s="430">
        <v>1</v>
      </c>
      <c r="P35" s="371">
        <v>45</v>
      </c>
      <c r="Q35" s="335" t="s">
        <v>273</v>
      </c>
      <c r="R35" s="348"/>
      <c r="S35" s="359"/>
      <c r="T35" s="359"/>
      <c r="U35" s="348">
        <v>0</v>
      </c>
      <c r="V35" s="451" t="s">
        <v>25</v>
      </c>
      <c r="W35" s="345">
        <v>80</v>
      </c>
      <c r="X35" s="460">
        <v>60</v>
      </c>
      <c r="Y35" s="469">
        <v>2</v>
      </c>
      <c r="Z35" s="479">
        <v>557</v>
      </c>
    </row>
    <row r="36" spans="2:26" ht="18">
      <c r="B36" s="339" t="s">
        <v>193</v>
      </c>
      <c r="C36" s="349"/>
      <c r="D36" s="361"/>
      <c r="E36" s="361"/>
      <c r="F36" s="349">
        <v>0</v>
      </c>
      <c r="G36" s="335" t="s">
        <v>295</v>
      </c>
      <c r="H36" s="348"/>
      <c r="I36" s="359">
        <v>4</v>
      </c>
      <c r="J36" s="359"/>
      <c r="K36" s="348">
        <v>4</v>
      </c>
      <c r="L36" s="404" t="s">
        <v>70</v>
      </c>
      <c r="M36" s="348"/>
      <c r="N36" s="426">
        <v>2</v>
      </c>
      <c r="O36" s="431"/>
      <c r="P36" s="396">
        <v>2</v>
      </c>
      <c r="Q36" s="335" t="s">
        <v>276</v>
      </c>
      <c r="R36" s="348">
        <v>1</v>
      </c>
      <c r="S36" s="359"/>
      <c r="T36" s="359"/>
      <c r="U36" s="348">
        <v>1</v>
      </c>
      <c r="V36" s="451" t="s">
        <v>318</v>
      </c>
      <c r="W36" s="345">
        <v>85</v>
      </c>
      <c r="X36" s="460">
        <v>470</v>
      </c>
      <c r="Y36" s="469">
        <v>2</v>
      </c>
      <c r="Z36" s="479">
        <v>557</v>
      </c>
    </row>
    <row r="37" spans="2:26" ht="18">
      <c r="B37" s="338" t="s">
        <v>83</v>
      </c>
      <c r="C37" s="350">
        <v>9</v>
      </c>
      <c r="D37" s="362">
        <v>125</v>
      </c>
      <c r="E37" s="362">
        <v>0</v>
      </c>
      <c r="F37" s="371">
        <v>134</v>
      </c>
      <c r="G37" s="335" t="s">
        <v>213</v>
      </c>
      <c r="H37" s="348"/>
      <c r="I37" s="359"/>
      <c r="J37" s="359"/>
      <c r="K37" s="348">
        <v>0</v>
      </c>
      <c r="L37" s="404" t="s">
        <v>74</v>
      </c>
      <c r="M37" s="348"/>
      <c r="N37" s="426"/>
      <c r="O37" s="431"/>
      <c r="P37" s="396">
        <v>0</v>
      </c>
      <c r="Q37" s="335" t="s">
        <v>88</v>
      </c>
      <c r="R37" s="348">
        <v>1</v>
      </c>
      <c r="S37" s="359"/>
      <c r="T37" s="359"/>
      <c r="U37" s="348">
        <v>1</v>
      </c>
      <c r="V37" s="451" t="s">
        <v>13</v>
      </c>
      <c r="W37" s="345">
        <v>87</v>
      </c>
      <c r="X37" s="460">
        <v>471</v>
      </c>
      <c r="Y37" s="469">
        <v>2</v>
      </c>
      <c r="Z37" s="479">
        <v>560</v>
      </c>
    </row>
    <row r="38" spans="2:26" ht="18">
      <c r="B38" s="335" t="s">
        <v>275</v>
      </c>
      <c r="C38" s="348"/>
      <c r="D38" s="359">
        <v>13</v>
      </c>
      <c r="E38" s="359"/>
      <c r="F38" s="348">
        <v>13</v>
      </c>
      <c r="G38" s="335" t="s">
        <v>216</v>
      </c>
      <c r="H38" s="348"/>
      <c r="I38" s="359">
        <v>1</v>
      </c>
      <c r="J38" s="359"/>
      <c r="K38" s="348">
        <v>1</v>
      </c>
      <c r="L38" s="404" t="s">
        <v>79</v>
      </c>
      <c r="M38" s="348">
        <v>2</v>
      </c>
      <c r="N38" s="426"/>
      <c r="O38" s="431"/>
      <c r="P38" s="396">
        <v>2</v>
      </c>
      <c r="Q38" s="335" t="s">
        <v>280</v>
      </c>
      <c r="R38" s="348"/>
      <c r="S38" s="359">
        <v>2</v>
      </c>
      <c r="T38" s="359"/>
      <c r="U38" s="348">
        <v>2</v>
      </c>
      <c r="V38" s="451" t="s">
        <v>448</v>
      </c>
      <c r="W38" s="345">
        <v>90</v>
      </c>
      <c r="X38" s="460">
        <v>470</v>
      </c>
      <c r="Y38" s="469">
        <v>2</v>
      </c>
      <c r="Z38" s="479">
        <v>562</v>
      </c>
    </row>
    <row r="39" spans="2:26">
      <c r="B39" s="335" t="s">
        <v>7</v>
      </c>
      <c r="C39" s="348"/>
      <c r="D39" s="359"/>
      <c r="E39" s="359"/>
      <c r="F39" s="348">
        <v>0</v>
      </c>
      <c r="G39" s="335" t="s">
        <v>219</v>
      </c>
      <c r="H39" s="348">
        <v>1</v>
      </c>
      <c r="I39" s="359"/>
      <c r="J39" s="359"/>
      <c r="K39" s="348">
        <v>1</v>
      </c>
      <c r="L39" s="404" t="s">
        <v>82</v>
      </c>
      <c r="M39" s="348"/>
      <c r="N39" s="426"/>
      <c r="O39" s="431"/>
      <c r="P39" s="396">
        <v>0</v>
      </c>
      <c r="Q39" s="335" t="s">
        <v>284</v>
      </c>
      <c r="R39" s="348"/>
      <c r="S39" s="359"/>
      <c r="T39" s="359"/>
      <c r="U39" s="348">
        <v>0</v>
      </c>
      <c r="V39" s="451" t="s">
        <v>197</v>
      </c>
      <c r="W39" s="345">
        <v>95</v>
      </c>
      <c r="X39" s="460">
        <v>472</v>
      </c>
      <c r="Y39" s="469">
        <v>2</v>
      </c>
      <c r="Z39" s="479">
        <v>569</v>
      </c>
    </row>
    <row r="40" spans="2:26">
      <c r="B40" s="335" t="s">
        <v>279</v>
      </c>
      <c r="C40" s="348"/>
      <c r="D40" s="359"/>
      <c r="E40" s="359"/>
      <c r="F40" s="348">
        <v>0</v>
      </c>
      <c r="G40" s="335" t="s">
        <v>220</v>
      </c>
      <c r="H40" s="348"/>
      <c r="I40" s="359"/>
      <c r="J40" s="359"/>
      <c r="K40" s="348">
        <v>0</v>
      </c>
      <c r="L40" s="404" t="s">
        <v>89</v>
      </c>
      <c r="M40" s="348"/>
      <c r="N40" s="426">
        <v>1</v>
      </c>
      <c r="O40" s="431"/>
      <c r="P40" s="396">
        <v>1</v>
      </c>
      <c r="Q40" s="335" t="s">
        <v>57</v>
      </c>
      <c r="R40" s="348">
        <v>2</v>
      </c>
      <c r="S40" s="359"/>
      <c r="T40" s="359"/>
      <c r="U40" s="348">
        <v>2</v>
      </c>
      <c r="V40" s="451" t="s">
        <v>165</v>
      </c>
      <c r="W40" s="345">
        <v>96</v>
      </c>
      <c r="X40" s="460">
        <v>474</v>
      </c>
      <c r="Y40" s="469">
        <v>2</v>
      </c>
      <c r="Z40" s="479">
        <v>572</v>
      </c>
    </row>
    <row r="41" spans="2:26">
      <c r="B41" s="335" t="s">
        <v>281</v>
      </c>
      <c r="C41" s="348"/>
      <c r="D41" s="359"/>
      <c r="E41" s="359"/>
      <c r="F41" s="348">
        <v>0</v>
      </c>
      <c r="G41" s="335" t="s">
        <v>227</v>
      </c>
      <c r="H41" s="348"/>
      <c r="I41" s="359">
        <v>2</v>
      </c>
      <c r="J41" s="359"/>
      <c r="K41" s="348">
        <v>2</v>
      </c>
      <c r="L41" s="404" t="s">
        <v>223</v>
      </c>
      <c r="M41" s="348"/>
      <c r="N41" s="426"/>
      <c r="O41" s="431"/>
      <c r="P41" s="396">
        <v>0</v>
      </c>
      <c r="Q41" s="335" t="s">
        <v>288</v>
      </c>
      <c r="R41" s="348"/>
      <c r="S41" s="359"/>
      <c r="T41" s="359"/>
      <c r="U41" s="348">
        <v>0</v>
      </c>
      <c r="V41" s="451" t="s">
        <v>164</v>
      </c>
      <c r="W41" s="345">
        <v>100</v>
      </c>
      <c r="X41" s="460">
        <v>477</v>
      </c>
      <c r="Y41" s="469">
        <v>2</v>
      </c>
      <c r="Z41" s="479">
        <v>579</v>
      </c>
    </row>
    <row r="42" spans="2:26">
      <c r="B42" s="335" t="s">
        <v>81</v>
      </c>
      <c r="C42" s="348"/>
      <c r="D42" s="359">
        <v>1</v>
      </c>
      <c r="E42" s="359"/>
      <c r="F42" s="348">
        <v>1</v>
      </c>
      <c r="G42" s="335" t="s">
        <v>354</v>
      </c>
      <c r="H42" s="348">
        <v>1</v>
      </c>
      <c r="I42" s="359"/>
      <c r="J42" s="359"/>
      <c r="K42" s="348">
        <v>1</v>
      </c>
      <c r="L42" s="404" t="s">
        <v>90</v>
      </c>
      <c r="M42" s="352"/>
      <c r="N42" s="426"/>
      <c r="O42" s="431"/>
      <c r="P42" s="396">
        <v>0</v>
      </c>
      <c r="Q42" s="335" t="s">
        <v>55</v>
      </c>
      <c r="R42" s="348"/>
      <c r="S42" s="359"/>
      <c r="T42" s="359"/>
      <c r="U42" s="348">
        <v>0</v>
      </c>
      <c r="V42" s="451" t="s">
        <v>162</v>
      </c>
      <c r="W42" s="345">
        <v>105</v>
      </c>
      <c r="X42" s="460">
        <v>479</v>
      </c>
      <c r="Y42" s="469">
        <v>2</v>
      </c>
      <c r="Z42" s="479">
        <v>586</v>
      </c>
    </row>
    <row r="43" spans="2:26">
      <c r="B43" s="335" t="s">
        <v>285</v>
      </c>
      <c r="C43" s="348">
        <v>1</v>
      </c>
      <c r="D43" s="359"/>
      <c r="E43" s="359"/>
      <c r="F43" s="348">
        <v>1</v>
      </c>
      <c r="G43" s="335" t="s">
        <v>237</v>
      </c>
      <c r="H43" s="348">
        <v>2</v>
      </c>
      <c r="I43" s="359"/>
      <c r="J43" s="359"/>
      <c r="K43" s="348">
        <v>2</v>
      </c>
      <c r="L43" s="408" t="s">
        <v>93</v>
      </c>
      <c r="M43" s="349"/>
      <c r="N43" s="427"/>
      <c r="O43" s="432"/>
      <c r="P43" s="436">
        <v>0</v>
      </c>
      <c r="Q43" s="335" t="s">
        <v>298</v>
      </c>
      <c r="R43" s="348">
        <v>1</v>
      </c>
      <c r="S43" s="359">
        <v>1</v>
      </c>
      <c r="T43" s="359"/>
      <c r="U43" s="348">
        <v>2</v>
      </c>
      <c r="V43" s="451" t="s">
        <v>160</v>
      </c>
      <c r="W43" s="345">
        <v>107</v>
      </c>
      <c r="X43" s="460">
        <v>477</v>
      </c>
      <c r="Y43" s="469">
        <v>2</v>
      </c>
      <c r="Z43" s="479">
        <v>586</v>
      </c>
    </row>
    <row r="44" spans="2:26" ht="18">
      <c r="B44" s="335" t="s">
        <v>287</v>
      </c>
      <c r="C44" s="348"/>
      <c r="D44" s="359"/>
      <c r="E44" s="359"/>
      <c r="F44" s="348">
        <v>0</v>
      </c>
      <c r="G44" s="335" t="s">
        <v>241</v>
      </c>
      <c r="H44" s="348"/>
      <c r="I44" s="359">
        <v>1</v>
      </c>
      <c r="J44" s="359"/>
      <c r="K44" s="348">
        <v>1</v>
      </c>
      <c r="L44" s="409" t="s">
        <v>83</v>
      </c>
      <c r="M44" s="350">
        <v>2</v>
      </c>
      <c r="N44" s="425">
        <v>3</v>
      </c>
      <c r="O44" s="430">
        <v>0</v>
      </c>
      <c r="P44" s="371">
        <v>5</v>
      </c>
      <c r="Q44" s="335" t="s">
        <v>301</v>
      </c>
      <c r="R44" s="348"/>
      <c r="S44" s="359">
        <v>1</v>
      </c>
      <c r="T44" s="359"/>
      <c r="U44" s="348">
        <v>1</v>
      </c>
      <c r="V44" s="451" t="s">
        <v>159</v>
      </c>
      <c r="W44" s="345">
        <v>109</v>
      </c>
      <c r="X44" s="460">
        <v>479</v>
      </c>
      <c r="Y44" s="469">
        <v>2</v>
      </c>
      <c r="Z44" s="479">
        <v>590</v>
      </c>
    </row>
    <row r="45" spans="2:26" ht="18">
      <c r="B45" s="335" t="s">
        <v>292</v>
      </c>
      <c r="C45" s="348"/>
      <c r="D45" s="359"/>
      <c r="E45" s="359"/>
      <c r="F45" s="348">
        <v>0</v>
      </c>
      <c r="G45" s="339" t="s">
        <v>353</v>
      </c>
      <c r="H45" s="349"/>
      <c r="I45" s="361">
        <v>1</v>
      </c>
      <c r="J45" s="361"/>
      <c r="K45" s="349">
        <v>1</v>
      </c>
      <c r="L45" s="404" t="s">
        <v>66</v>
      </c>
      <c r="M45" s="348"/>
      <c r="N45" s="359">
        <v>5</v>
      </c>
      <c r="O45" s="359"/>
      <c r="P45" s="396">
        <v>5</v>
      </c>
      <c r="Q45" s="335" t="s">
        <v>367</v>
      </c>
      <c r="R45" s="348"/>
      <c r="S45" s="359" t="s">
        <v>54</v>
      </c>
      <c r="T45" s="359"/>
      <c r="U45" s="348">
        <v>0</v>
      </c>
      <c r="V45" s="451" t="s">
        <v>156</v>
      </c>
      <c r="W45" s="345">
        <v>110</v>
      </c>
      <c r="X45" s="460">
        <v>481</v>
      </c>
      <c r="Y45" s="469">
        <v>2</v>
      </c>
      <c r="Z45" s="479">
        <v>593</v>
      </c>
    </row>
    <row r="46" spans="2:26" ht="18">
      <c r="B46" s="335" t="s">
        <v>296</v>
      </c>
      <c r="C46" s="348"/>
      <c r="D46" s="359"/>
      <c r="E46" s="359"/>
      <c r="F46" s="348">
        <v>0</v>
      </c>
      <c r="G46" s="376" t="s">
        <v>83</v>
      </c>
      <c r="H46" s="350">
        <v>5</v>
      </c>
      <c r="I46" s="362">
        <v>20</v>
      </c>
      <c r="J46" s="362">
        <v>1</v>
      </c>
      <c r="K46" s="350">
        <v>26</v>
      </c>
      <c r="L46" s="404" t="s">
        <v>99</v>
      </c>
      <c r="M46" s="348"/>
      <c r="N46" s="359"/>
      <c r="O46" s="359"/>
      <c r="P46" s="396">
        <v>0</v>
      </c>
      <c r="Q46" s="335" t="s">
        <v>91</v>
      </c>
      <c r="R46" s="348"/>
      <c r="S46" s="359"/>
      <c r="T46" s="359"/>
      <c r="U46" s="348">
        <v>0</v>
      </c>
      <c r="V46" s="451" t="s">
        <v>153</v>
      </c>
      <c r="W46" s="345">
        <v>110</v>
      </c>
      <c r="X46" s="460">
        <v>482</v>
      </c>
      <c r="Y46" s="469">
        <v>2</v>
      </c>
      <c r="Z46" s="479">
        <v>594</v>
      </c>
    </row>
    <row r="47" spans="2:26" ht="18.75">
      <c r="B47" s="340" t="s">
        <v>299</v>
      </c>
      <c r="C47" s="351"/>
      <c r="D47" s="363"/>
      <c r="E47" s="363"/>
      <c r="F47" s="351">
        <v>0</v>
      </c>
      <c r="G47" s="377" t="s">
        <v>17</v>
      </c>
      <c r="H47" s="381" t="s">
        <v>17</v>
      </c>
      <c r="I47" s="387" t="s">
        <v>17</v>
      </c>
      <c r="J47" s="387" t="s">
        <v>17</v>
      </c>
      <c r="K47" s="381" t="s">
        <v>17</v>
      </c>
      <c r="L47" s="410" t="s">
        <v>236</v>
      </c>
      <c r="M47" s="351"/>
      <c r="N47" s="363"/>
      <c r="O47" s="363"/>
      <c r="P47" s="437">
        <v>0</v>
      </c>
      <c r="Q47" s="377" t="s">
        <v>369</v>
      </c>
      <c r="R47" s="351"/>
      <c r="S47" s="363" t="s">
        <v>54</v>
      </c>
      <c r="T47" s="363"/>
      <c r="U47" s="351">
        <v>0</v>
      </c>
      <c r="V47" s="452" t="s">
        <v>86</v>
      </c>
      <c r="W47" s="458">
        <v>110</v>
      </c>
      <c r="X47" s="467">
        <v>481</v>
      </c>
      <c r="Y47" s="476">
        <v>2</v>
      </c>
      <c r="Z47" s="491">
        <v>593</v>
      </c>
    </row>
    <row r="48" spans="2:26"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</row>
    <row r="58" spans="2:21">
      <c r="B58" s="335" t="s">
        <v>211</v>
      </c>
      <c r="C58" s="352">
        <v>1</v>
      </c>
      <c r="D58" s="359">
        <v>12</v>
      </c>
      <c r="E58" s="359">
        <v>1</v>
      </c>
      <c r="F58" s="348">
        <v>14</v>
      </c>
      <c r="G58" s="335" t="s">
        <v>372</v>
      </c>
      <c r="H58" s="345"/>
      <c r="I58" s="356"/>
      <c r="J58" s="356"/>
      <c r="K58" s="368">
        <v>0</v>
      </c>
      <c r="L58" s="411" t="s">
        <v>239</v>
      </c>
      <c r="M58" s="345"/>
      <c r="N58" s="356"/>
      <c r="O58" s="356"/>
      <c r="P58" s="345">
        <v>0</v>
      </c>
      <c r="Q58" s="335" t="s">
        <v>65</v>
      </c>
      <c r="R58" s="345"/>
      <c r="S58" s="356">
        <v>1</v>
      </c>
      <c r="T58" s="356"/>
      <c r="U58" s="345">
        <v>1</v>
      </c>
    </row>
    <row r="59" spans="2:21">
      <c r="B59" s="335" t="s">
        <v>295</v>
      </c>
      <c r="C59" s="348"/>
      <c r="D59" s="359">
        <v>4</v>
      </c>
      <c r="E59" s="359"/>
      <c r="F59" s="348">
        <v>4</v>
      </c>
      <c r="G59" s="335" t="s">
        <v>26</v>
      </c>
      <c r="H59" s="345"/>
      <c r="I59" s="356"/>
      <c r="J59" s="356"/>
      <c r="K59" s="368">
        <v>0</v>
      </c>
      <c r="L59" s="411" t="s">
        <v>178</v>
      </c>
      <c r="M59" s="345"/>
      <c r="N59" s="356"/>
      <c r="O59" s="356"/>
      <c r="P59" s="345">
        <v>0</v>
      </c>
      <c r="Q59" s="335" t="s">
        <v>375</v>
      </c>
      <c r="R59" s="345"/>
      <c r="S59" s="356"/>
      <c r="T59" s="356"/>
      <c r="U59" s="345">
        <v>0</v>
      </c>
    </row>
    <row r="60" spans="2:21">
      <c r="B60" s="335" t="s">
        <v>213</v>
      </c>
      <c r="C60" s="348"/>
      <c r="D60" s="359"/>
      <c r="E60" s="359"/>
      <c r="F60" s="348">
        <v>0</v>
      </c>
      <c r="G60" s="335" t="s">
        <v>28</v>
      </c>
      <c r="H60" s="345"/>
      <c r="I60" s="356"/>
      <c r="J60" s="356"/>
      <c r="K60" s="368">
        <v>0</v>
      </c>
      <c r="L60" s="411" t="s">
        <v>32</v>
      </c>
      <c r="M60" s="345"/>
      <c r="N60" s="356"/>
      <c r="O60" s="356"/>
      <c r="P60" s="345">
        <v>0</v>
      </c>
      <c r="Q60" s="335" t="s">
        <v>41</v>
      </c>
      <c r="R60" s="345"/>
      <c r="S60" s="356">
        <v>1</v>
      </c>
      <c r="T60" s="356"/>
      <c r="U60" s="345">
        <v>1</v>
      </c>
    </row>
    <row r="61" spans="2:21">
      <c r="B61" s="335" t="s">
        <v>216</v>
      </c>
      <c r="C61" s="348"/>
      <c r="D61" s="359">
        <v>1</v>
      </c>
      <c r="E61" s="359"/>
      <c r="F61" s="348">
        <v>1</v>
      </c>
      <c r="G61" s="335" t="s">
        <v>37</v>
      </c>
      <c r="H61" s="345"/>
      <c r="I61" s="356">
        <v>3</v>
      </c>
      <c r="J61" s="356"/>
      <c r="K61" s="368">
        <v>3</v>
      </c>
      <c r="L61" s="412" t="s">
        <v>43</v>
      </c>
      <c r="M61" s="345"/>
      <c r="N61" s="356"/>
      <c r="O61" s="356"/>
      <c r="P61" s="345">
        <v>0</v>
      </c>
      <c r="Q61" s="335" t="s">
        <v>84</v>
      </c>
      <c r="R61" s="345"/>
      <c r="S61" s="356"/>
      <c r="T61" s="356"/>
      <c r="U61" s="345">
        <v>0</v>
      </c>
    </row>
    <row r="62" spans="2:21">
      <c r="B62" s="335" t="s">
        <v>219</v>
      </c>
      <c r="C62" s="348">
        <v>1</v>
      </c>
      <c r="D62" s="359"/>
      <c r="E62" s="359"/>
      <c r="F62" s="348">
        <v>1</v>
      </c>
      <c r="G62" s="374" t="s">
        <v>196</v>
      </c>
      <c r="H62" s="380"/>
      <c r="I62" s="385"/>
      <c r="J62" s="385"/>
      <c r="K62" s="380">
        <v>0</v>
      </c>
      <c r="L62" s="412" t="s">
        <v>44</v>
      </c>
      <c r="M62" s="345"/>
      <c r="N62" s="356"/>
      <c r="O62" s="356"/>
      <c r="P62" s="345">
        <v>0</v>
      </c>
      <c r="Q62" s="342" t="s">
        <v>378</v>
      </c>
      <c r="R62" s="379"/>
      <c r="S62" s="384"/>
      <c r="T62" s="384"/>
      <c r="U62" s="379">
        <v>0</v>
      </c>
    </row>
    <row r="63" spans="2:21" ht="18">
      <c r="B63" s="335" t="s">
        <v>220</v>
      </c>
      <c r="C63" s="348"/>
      <c r="D63" s="359"/>
      <c r="E63" s="359"/>
      <c r="F63" s="348">
        <v>0</v>
      </c>
      <c r="G63" s="375" t="s">
        <v>83</v>
      </c>
      <c r="H63" s="370">
        <v>3</v>
      </c>
      <c r="I63" s="386">
        <v>22</v>
      </c>
      <c r="J63" s="390">
        <v>0</v>
      </c>
      <c r="K63" s="395">
        <v>25</v>
      </c>
      <c r="L63" s="413" t="s">
        <v>56</v>
      </c>
      <c r="M63" s="345"/>
      <c r="N63" s="356"/>
      <c r="O63" s="356"/>
      <c r="P63" s="345">
        <v>0</v>
      </c>
      <c r="Q63" s="440" t="s">
        <v>242</v>
      </c>
      <c r="R63" s="441">
        <v>2</v>
      </c>
      <c r="S63" s="442"/>
      <c r="T63" s="442"/>
      <c r="U63" s="441">
        <v>2</v>
      </c>
    </row>
    <row r="64" spans="2:21" ht="18.75">
      <c r="B64" s="335" t="s">
        <v>227</v>
      </c>
      <c r="C64" s="348"/>
      <c r="D64" s="359">
        <v>2</v>
      </c>
      <c r="E64" s="359"/>
      <c r="F64" s="348">
        <v>2</v>
      </c>
      <c r="G64" s="335" t="s">
        <v>207</v>
      </c>
      <c r="H64" s="345"/>
      <c r="I64" s="356">
        <v>5</v>
      </c>
      <c r="J64" s="356"/>
      <c r="K64" s="368">
        <v>5</v>
      </c>
      <c r="L64" s="411" t="s">
        <v>59</v>
      </c>
      <c r="M64" s="345"/>
      <c r="N64" s="356"/>
      <c r="O64" s="356"/>
      <c r="P64" s="345">
        <v>0</v>
      </c>
      <c r="Q64" s="338" t="s">
        <v>83</v>
      </c>
      <c r="R64" s="350">
        <v>2</v>
      </c>
      <c r="S64" s="362">
        <v>21</v>
      </c>
      <c r="T64" s="362">
        <v>0</v>
      </c>
      <c r="U64" s="350">
        <v>23</v>
      </c>
    </row>
    <row r="65" spans="2:16" ht="18">
      <c r="B65" s="335" t="s">
        <v>354</v>
      </c>
      <c r="C65" s="348">
        <v>1</v>
      </c>
      <c r="D65" s="359"/>
      <c r="E65" s="359"/>
      <c r="F65" s="348">
        <v>1</v>
      </c>
      <c r="G65" s="335" t="s">
        <v>34</v>
      </c>
      <c r="H65" s="345">
        <v>1</v>
      </c>
      <c r="I65" s="356"/>
      <c r="J65" s="356"/>
      <c r="K65" s="368">
        <v>1</v>
      </c>
      <c r="L65" s="414" t="s">
        <v>202</v>
      </c>
      <c r="M65" s="345">
        <v>1</v>
      </c>
      <c r="N65" s="356"/>
      <c r="O65" s="356"/>
      <c r="P65" s="345">
        <v>1</v>
      </c>
    </row>
    <row r="66" spans="2:16">
      <c r="B66" s="335" t="s">
        <v>237</v>
      </c>
      <c r="C66" s="348">
        <v>2</v>
      </c>
      <c r="D66" s="359"/>
      <c r="E66" s="359"/>
      <c r="F66" s="348">
        <v>2</v>
      </c>
      <c r="G66" s="335" t="s">
        <v>61</v>
      </c>
      <c r="H66" s="345">
        <v>1</v>
      </c>
      <c r="I66" s="356">
        <v>2</v>
      </c>
      <c r="J66" s="356"/>
      <c r="K66" s="368">
        <v>3</v>
      </c>
      <c r="L66" s="337" t="s">
        <v>359</v>
      </c>
      <c r="M66" s="346"/>
      <c r="N66" s="357"/>
      <c r="O66" s="357"/>
      <c r="P66" s="369">
        <v>0</v>
      </c>
    </row>
    <row r="67" spans="2:16">
      <c r="B67" s="335" t="s">
        <v>241</v>
      </c>
      <c r="C67" s="348"/>
      <c r="D67" s="359">
        <v>1</v>
      </c>
      <c r="E67" s="359"/>
      <c r="F67" s="348">
        <v>1</v>
      </c>
      <c r="G67" s="335" t="s">
        <v>64</v>
      </c>
      <c r="H67" s="345" t="s">
        <v>54</v>
      </c>
      <c r="I67" s="356">
        <v>1</v>
      </c>
      <c r="J67" s="356"/>
      <c r="K67" s="368">
        <v>1</v>
      </c>
      <c r="L67" s="339" t="s">
        <v>357</v>
      </c>
      <c r="M67" s="420"/>
      <c r="N67" s="424"/>
      <c r="O67" s="424"/>
      <c r="P67" s="435">
        <v>0</v>
      </c>
    </row>
    <row r="68" spans="2:16" ht="18">
      <c r="B68" s="339" t="s">
        <v>353</v>
      </c>
      <c r="C68" s="349"/>
      <c r="D68" s="361">
        <v>1</v>
      </c>
      <c r="E68" s="361"/>
      <c r="F68" s="349">
        <v>1</v>
      </c>
      <c r="G68" s="335" t="s">
        <v>24</v>
      </c>
      <c r="H68" s="345">
        <v>1</v>
      </c>
      <c r="I68" s="356"/>
      <c r="J68" s="356"/>
      <c r="K68" s="368">
        <v>1</v>
      </c>
      <c r="L68" s="338" t="s">
        <v>83</v>
      </c>
      <c r="M68" s="350">
        <v>5</v>
      </c>
      <c r="N68" s="425">
        <v>41</v>
      </c>
      <c r="O68" s="430">
        <v>1</v>
      </c>
      <c r="P68" s="350">
        <v>47</v>
      </c>
    </row>
    <row r="69" spans="2:16" ht="18.75">
      <c r="B69" s="338" t="s">
        <v>83</v>
      </c>
      <c r="C69" s="350">
        <v>5</v>
      </c>
      <c r="D69" s="362">
        <v>21</v>
      </c>
      <c r="E69" s="362">
        <v>1</v>
      </c>
      <c r="F69" s="371">
        <v>27</v>
      </c>
      <c r="G69" s="335" t="s">
        <v>68</v>
      </c>
      <c r="H69" s="345"/>
      <c r="I69" s="356">
        <v>1</v>
      </c>
      <c r="J69" s="356"/>
      <c r="K69" s="368">
        <v>1</v>
      </c>
      <c r="L69" s="411" t="s">
        <v>70</v>
      </c>
      <c r="M69" s="348"/>
      <c r="N69" s="426">
        <v>2</v>
      </c>
      <c r="O69" s="431"/>
      <c r="P69" s="348">
        <v>2</v>
      </c>
    </row>
    <row r="70" spans="2:16" ht="18">
      <c r="B70" s="335" t="s">
        <v>248</v>
      </c>
      <c r="C70" s="348">
        <v>1</v>
      </c>
      <c r="D70" s="359">
        <v>1</v>
      </c>
      <c r="E70" s="359"/>
      <c r="F70" s="348">
        <v>2</v>
      </c>
      <c r="G70" s="335" t="s">
        <v>71</v>
      </c>
      <c r="H70" s="345"/>
      <c r="I70" s="356">
        <v>2</v>
      </c>
      <c r="J70" s="356"/>
      <c r="K70" s="368">
        <v>2</v>
      </c>
      <c r="L70" s="411" t="s">
        <v>74</v>
      </c>
      <c r="M70" s="348"/>
      <c r="N70" s="426"/>
      <c r="O70" s="431"/>
      <c r="P70" s="348">
        <v>0</v>
      </c>
    </row>
    <row r="71" spans="2:16">
      <c r="B71" s="335" t="s">
        <v>249</v>
      </c>
      <c r="C71" s="348"/>
      <c r="D71" s="359"/>
      <c r="E71" s="359"/>
      <c r="F71" s="348">
        <v>0</v>
      </c>
      <c r="G71" s="335" t="s">
        <v>76</v>
      </c>
      <c r="H71" s="345"/>
      <c r="I71" s="356">
        <v>1</v>
      </c>
      <c r="J71" s="356"/>
      <c r="K71" s="368">
        <v>1</v>
      </c>
      <c r="L71" s="411" t="s">
        <v>79</v>
      </c>
      <c r="M71" s="348">
        <v>2</v>
      </c>
      <c r="N71" s="426"/>
      <c r="O71" s="431"/>
      <c r="P71" s="348">
        <v>2</v>
      </c>
    </row>
    <row r="72" spans="2:16">
      <c r="B72" s="335" t="s">
        <v>252</v>
      </c>
      <c r="C72" s="348"/>
      <c r="D72" s="359"/>
      <c r="E72" s="359"/>
      <c r="F72" s="348">
        <v>0</v>
      </c>
      <c r="G72" s="335" t="s">
        <v>113</v>
      </c>
      <c r="H72" s="345"/>
      <c r="I72" s="356"/>
      <c r="J72" s="356"/>
      <c r="K72" s="368">
        <v>0</v>
      </c>
      <c r="L72" s="411" t="s">
        <v>82</v>
      </c>
      <c r="M72" s="348"/>
      <c r="N72" s="426"/>
      <c r="O72" s="431"/>
      <c r="P72" s="348">
        <v>0</v>
      </c>
    </row>
    <row r="73" spans="2:16">
      <c r="B73" s="335" t="s">
        <v>261</v>
      </c>
      <c r="C73" s="348"/>
      <c r="D73" s="359"/>
      <c r="E73" s="359"/>
      <c r="F73" s="348">
        <v>0</v>
      </c>
      <c r="G73" s="335" t="s">
        <v>85</v>
      </c>
      <c r="H73" s="345"/>
      <c r="I73" s="356">
        <v>2</v>
      </c>
      <c r="J73" s="356"/>
      <c r="K73" s="368">
        <v>2</v>
      </c>
      <c r="L73" s="411" t="s">
        <v>89</v>
      </c>
      <c r="M73" s="348"/>
      <c r="N73" s="426">
        <v>1</v>
      </c>
      <c r="O73" s="431"/>
      <c r="P73" s="348">
        <v>1</v>
      </c>
    </row>
    <row r="74" spans="2:16">
      <c r="B74" s="335" t="s">
        <v>266</v>
      </c>
      <c r="C74" s="348">
        <v>2</v>
      </c>
      <c r="D74" s="359"/>
      <c r="E74" s="359"/>
      <c r="F74" s="348">
        <v>2</v>
      </c>
      <c r="G74" s="335" t="s">
        <v>4</v>
      </c>
      <c r="H74" s="345"/>
      <c r="I74" s="356">
        <v>1</v>
      </c>
      <c r="J74" s="356"/>
      <c r="K74" s="368">
        <v>1</v>
      </c>
      <c r="L74" s="411" t="s">
        <v>223</v>
      </c>
      <c r="M74" s="348"/>
      <c r="N74" s="426"/>
      <c r="O74" s="431"/>
      <c r="P74" s="348">
        <v>0</v>
      </c>
    </row>
    <row r="75" spans="2:16">
      <c r="B75" s="335" t="s">
        <v>356</v>
      </c>
      <c r="C75" s="348"/>
      <c r="D75" s="359"/>
      <c r="E75" s="359"/>
      <c r="F75" s="348">
        <v>0</v>
      </c>
      <c r="G75" s="335" t="s">
        <v>233</v>
      </c>
      <c r="H75" s="345"/>
      <c r="I75" s="356"/>
      <c r="J75" s="356"/>
      <c r="K75" s="368">
        <v>0</v>
      </c>
      <c r="L75" s="411" t="s">
        <v>90</v>
      </c>
      <c r="M75" s="352"/>
      <c r="N75" s="426"/>
      <c r="O75" s="431"/>
      <c r="P75" s="348">
        <v>0</v>
      </c>
    </row>
    <row r="76" spans="2:16">
      <c r="B76" s="339" t="s">
        <v>96</v>
      </c>
      <c r="C76" s="349"/>
      <c r="D76" s="361"/>
      <c r="E76" s="361"/>
      <c r="F76" s="349">
        <v>0</v>
      </c>
      <c r="G76" s="335" t="s">
        <v>235</v>
      </c>
      <c r="H76" s="345"/>
      <c r="I76" s="356"/>
      <c r="J76" s="356"/>
      <c r="K76" s="368">
        <v>0</v>
      </c>
      <c r="L76" s="415" t="s">
        <v>93</v>
      </c>
      <c r="M76" s="349"/>
      <c r="N76" s="427"/>
      <c r="O76" s="432"/>
      <c r="P76" s="349">
        <v>0</v>
      </c>
    </row>
    <row r="77" spans="2:16" ht="18">
      <c r="B77" s="338" t="s">
        <v>83</v>
      </c>
      <c r="C77" s="350">
        <v>3</v>
      </c>
      <c r="D77" s="362">
        <v>1</v>
      </c>
      <c r="E77" s="362">
        <v>0</v>
      </c>
      <c r="F77" s="371">
        <v>4</v>
      </c>
      <c r="G77" s="335" t="s">
        <v>94</v>
      </c>
      <c r="H77" s="345"/>
      <c r="I77" s="356">
        <v>1</v>
      </c>
      <c r="J77" s="356"/>
      <c r="K77" s="368">
        <v>1</v>
      </c>
      <c r="L77" s="338" t="s">
        <v>83</v>
      </c>
      <c r="M77" s="350">
        <v>2</v>
      </c>
      <c r="N77" s="425">
        <v>3</v>
      </c>
      <c r="O77" s="430">
        <v>0</v>
      </c>
      <c r="P77" s="371">
        <v>5</v>
      </c>
    </row>
    <row r="78" spans="2:16" ht="18">
      <c r="B78" s="335" t="s">
        <v>275</v>
      </c>
      <c r="C78" s="348"/>
      <c r="D78" s="359">
        <v>14</v>
      </c>
      <c r="E78" s="359"/>
      <c r="F78" s="348">
        <v>14</v>
      </c>
      <c r="G78" s="335" t="s">
        <v>95</v>
      </c>
      <c r="H78" s="345"/>
      <c r="I78" s="356">
        <v>1</v>
      </c>
      <c r="J78" s="356"/>
      <c r="K78" s="368">
        <v>1</v>
      </c>
      <c r="L78" s="411" t="s">
        <v>66</v>
      </c>
      <c r="M78" s="348"/>
      <c r="N78" s="359">
        <v>5</v>
      </c>
      <c r="O78" s="359"/>
      <c r="P78" s="348">
        <v>5</v>
      </c>
    </row>
    <row r="79" spans="2:16">
      <c r="B79" s="335" t="s">
        <v>7</v>
      </c>
      <c r="C79" s="348"/>
      <c r="D79" s="359"/>
      <c r="E79" s="359"/>
      <c r="F79" s="348">
        <v>0</v>
      </c>
      <c r="G79" s="335" t="s">
        <v>16</v>
      </c>
      <c r="H79" s="345"/>
      <c r="I79" s="356"/>
      <c r="J79" s="356"/>
      <c r="K79" s="368">
        <v>0</v>
      </c>
      <c r="L79" s="411" t="s">
        <v>99</v>
      </c>
      <c r="M79" s="348"/>
      <c r="N79" s="359"/>
      <c r="O79" s="359"/>
      <c r="P79" s="348">
        <v>0</v>
      </c>
    </row>
    <row r="80" spans="2:16">
      <c r="B80" s="335" t="s">
        <v>279</v>
      </c>
      <c r="C80" s="348"/>
      <c r="D80" s="359"/>
      <c r="E80" s="359"/>
      <c r="F80" s="348">
        <v>0</v>
      </c>
      <c r="G80" s="335" t="s">
        <v>102</v>
      </c>
      <c r="H80" s="345"/>
      <c r="I80" s="356"/>
      <c r="J80" s="356"/>
      <c r="K80" s="368">
        <v>0</v>
      </c>
      <c r="L80" s="411" t="s">
        <v>236</v>
      </c>
      <c r="M80" s="348"/>
      <c r="N80" s="359"/>
      <c r="O80" s="359"/>
      <c r="P80" s="348">
        <v>0</v>
      </c>
    </row>
    <row r="81" spans="2:16">
      <c r="B81" s="335" t="s">
        <v>281</v>
      </c>
      <c r="C81" s="348"/>
      <c r="D81" s="359"/>
      <c r="E81" s="359"/>
      <c r="F81" s="348">
        <v>0</v>
      </c>
      <c r="G81" s="335" t="s">
        <v>105</v>
      </c>
      <c r="H81" s="345"/>
      <c r="I81" s="356"/>
      <c r="J81" s="356"/>
      <c r="K81" s="368">
        <v>0</v>
      </c>
      <c r="L81" s="411" t="s">
        <v>240</v>
      </c>
      <c r="M81" s="348"/>
      <c r="N81" s="359"/>
      <c r="O81" s="359"/>
      <c r="P81" s="348">
        <v>0</v>
      </c>
    </row>
    <row r="82" spans="2:16">
      <c r="B82" s="335" t="s">
        <v>81</v>
      </c>
      <c r="C82" s="348"/>
      <c r="D82" s="359">
        <v>1</v>
      </c>
      <c r="E82" s="359"/>
      <c r="F82" s="348">
        <v>1</v>
      </c>
      <c r="G82" s="335" t="s">
        <v>251</v>
      </c>
      <c r="H82" s="345"/>
      <c r="I82" s="356">
        <v>1</v>
      </c>
      <c r="J82" s="356"/>
      <c r="K82" s="368">
        <v>1</v>
      </c>
      <c r="L82" s="411" t="s">
        <v>109</v>
      </c>
      <c r="M82" s="348"/>
      <c r="N82" s="359">
        <v>1</v>
      </c>
      <c r="O82" s="359"/>
      <c r="P82" s="348">
        <v>1</v>
      </c>
    </row>
    <row r="83" spans="2:16">
      <c r="B83" s="335" t="s">
        <v>285</v>
      </c>
      <c r="C83" s="348">
        <v>1</v>
      </c>
      <c r="D83" s="359"/>
      <c r="E83" s="359"/>
      <c r="F83" s="348">
        <v>1</v>
      </c>
      <c r="G83" s="335" t="s">
        <v>255</v>
      </c>
      <c r="H83" s="345"/>
      <c r="I83" s="356"/>
      <c r="J83" s="356"/>
      <c r="K83" s="368">
        <v>0</v>
      </c>
      <c r="L83" s="411" t="s">
        <v>114</v>
      </c>
      <c r="M83" s="348" t="s">
        <v>54</v>
      </c>
      <c r="N83" s="359"/>
      <c r="O83" s="359"/>
      <c r="P83" s="348">
        <v>0</v>
      </c>
    </row>
    <row r="84" spans="2:16">
      <c r="B84" s="335" t="s">
        <v>287</v>
      </c>
      <c r="C84" s="348"/>
      <c r="D84" s="359"/>
      <c r="E84" s="359"/>
      <c r="F84" s="348">
        <v>0</v>
      </c>
      <c r="G84" s="335" t="s">
        <v>263</v>
      </c>
      <c r="H84" s="345"/>
      <c r="I84" s="356"/>
      <c r="J84" s="356"/>
      <c r="K84" s="368">
        <v>0</v>
      </c>
      <c r="L84" s="411" t="s">
        <v>51</v>
      </c>
      <c r="M84" s="348"/>
      <c r="N84" s="359"/>
      <c r="O84" s="359"/>
      <c r="P84" s="348">
        <v>0</v>
      </c>
    </row>
    <row r="85" spans="2:16">
      <c r="B85" s="335" t="s">
        <v>292</v>
      </c>
      <c r="C85" s="348"/>
      <c r="D85" s="359"/>
      <c r="E85" s="359"/>
      <c r="F85" s="348">
        <v>0</v>
      </c>
      <c r="G85" s="335" t="s">
        <v>117</v>
      </c>
      <c r="H85" s="345"/>
      <c r="I85" s="356"/>
      <c r="J85" s="356"/>
      <c r="K85" s="368">
        <v>0</v>
      </c>
      <c r="L85" s="411" t="s">
        <v>107</v>
      </c>
      <c r="M85" s="348"/>
      <c r="N85" s="359"/>
      <c r="O85" s="359"/>
      <c r="P85" s="348">
        <v>0</v>
      </c>
    </row>
    <row r="86" spans="2:16">
      <c r="B86" s="335" t="s">
        <v>296</v>
      </c>
      <c r="C86" s="348"/>
      <c r="D86" s="359"/>
      <c r="E86" s="359"/>
      <c r="F86" s="348">
        <v>0</v>
      </c>
      <c r="G86" s="337" t="s">
        <v>104</v>
      </c>
      <c r="H86" s="346"/>
      <c r="I86" s="357"/>
      <c r="J86" s="357"/>
      <c r="K86" s="369">
        <v>0</v>
      </c>
      <c r="L86" s="416" t="s">
        <v>238</v>
      </c>
      <c r="M86" s="382"/>
      <c r="N86" s="388"/>
      <c r="O86" s="388"/>
      <c r="P86" s="397">
        <v>0</v>
      </c>
    </row>
    <row r="87" spans="2:16">
      <c r="B87" s="335" t="s">
        <v>299</v>
      </c>
      <c r="C87" s="348"/>
      <c r="D87" s="359"/>
      <c r="E87" s="359"/>
      <c r="F87" s="348">
        <v>0</v>
      </c>
      <c r="G87" s="335" t="s">
        <v>30</v>
      </c>
      <c r="H87" s="345"/>
      <c r="I87" s="356"/>
      <c r="J87" s="356"/>
      <c r="K87" s="368">
        <v>0</v>
      </c>
      <c r="L87" s="417" t="s">
        <v>119</v>
      </c>
      <c r="M87" s="421"/>
      <c r="N87" s="428"/>
      <c r="O87" s="428"/>
      <c r="P87" s="421">
        <v>0</v>
      </c>
    </row>
    <row r="88" spans="2:16" ht="18">
      <c r="B88" s="342" t="s">
        <v>163</v>
      </c>
      <c r="C88" s="353"/>
      <c r="D88" s="364">
        <v>2</v>
      </c>
      <c r="E88" s="364"/>
      <c r="F88" s="372">
        <v>2</v>
      </c>
      <c r="G88" s="338" t="s">
        <v>83</v>
      </c>
      <c r="H88" s="347">
        <v>3</v>
      </c>
      <c r="I88" s="358">
        <v>18</v>
      </c>
      <c r="J88" s="367">
        <v>0</v>
      </c>
      <c r="K88" s="370">
        <v>21</v>
      </c>
      <c r="L88" s="338" t="s">
        <v>83</v>
      </c>
      <c r="M88" s="422">
        <v>0</v>
      </c>
      <c r="N88" s="429">
        <v>6</v>
      </c>
      <c r="O88" s="430">
        <v>0</v>
      </c>
      <c r="P88" s="350">
        <v>6</v>
      </c>
    </row>
    <row r="89" spans="2:16" ht="18">
      <c r="B89" s="342" t="s">
        <v>136</v>
      </c>
      <c r="C89" s="353">
        <v>2</v>
      </c>
      <c r="D89" s="364"/>
      <c r="E89" s="364"/>
      <c r="F89" s="372">
        <v>2</v>
      </c>
      <c r="G89" s="335" t="s">
        <v>120</v>
      </c>
      <c r="H89" s="348"/>
      <c r="I89" s="359">
        <v>27</v>
      </c>
      <c r="J89" s="359">
        <v>1</v>
      </c>
      <c r="K89" s="396">
        <v>28</v>
      </c>
      <c r="L89" s="411" t="s">
        <v>122</v>
      </c>
      <c r="M89" s="348"/>
      <c r="N89" s="359">
        <v>4</v>
      </c>
      <c r="O89" s="359"/>
      <c r="P89" s="348">
        <v>4</v>
      </c>
    </row>
    <row r="90" spans="2:16">
      <c r="B90" s="335" t="s">
        <v>144</v>
      </c>
      <c r="C90" s="348"/>
      <c r="D90" s="359">
        <v>2</v>
      </c>
      <c r="E90" s="359"/>
      <c r="F90" s="348">
        <v>2</v>
      </c>
      <c r="G90" s="335" t="s">
        <v>125</v>
      </c>
      <c r="H90" s="348"/>
      <c r="I90" s="359">
        <v>3</v>
      </c>
      <c r="J90" s="359"/>
      <c r="K90" s="396">
        <v>3</v>
      </c>
      <c r="L90" s="411" t="s">
        <v>126</v>
      </c>
      <c r="M90" s="348"/>
      <c r="N90" s="359">
        <v>8</v>
      </c>
      <c r="O90" s="359"/>
      <c r="P90" s="348">
        <v>8</v>
      </c>
    </row>
    <row r="91" spans="2:16">
      <c r="B91" s="335" t="s">
        <v>147</v>
      </c>
      <c r="C91" s="348"/>
      <c r="D91" s="359"/>
      <c r="E91" s="359"/>
      <c r="F91" s="348">
        <v>0</v>
      </c>
      <c r="G91" s="335" t="s">
        <v>87</v>
      </c>
      <c r="H91" s="348"/>
      <c r="I91" s="359">
        <v>3</v>
      </c>
      <c r="J91" s="359"/>
      <c r="K91" s="396">
        <v>3</v>
      </c>
      <c r="L91" s="411" t="s">
        <v>112</v>
      </c>
      <c r="M91" s="348"/>
      <c r="N91" s="359">
        <v>1</v>
      </c>
      <c r="O91" s="359"/>
      <c r="P91" s="348">
        <v>1</v>
      </c>
    </row>
    <row r="92" spans="2:16" ht="18">
      <c r="B92" s="340" t="s">
        <v>53</v>
      </c>
      <c r="C92" s="351"/>
      <c r="D92" s="363"/>
      <c r="E92" s="363"/>
      <c r="F92" s="373">
        <v>0</v>
      </c>
      <c r="G92" s="335" t="s">
        <v>277</v>
      </c>
      <c r="H92" s="348"/>
      <c r="I92" s="359">
        <v>4</v>
      </c>
      <c r="J92" s="359"/>
      <c r="K92" s="396">
        <v>4</v>
      </c>
      <c r="L92" s="411" t="s">
        <v>78</v>
      </c>
      <c r="M92" s="348" t="s">
        <v>54</v>
      </c>
      <c r="N92" s="359">
        <v>2</v>
      </c>
      <c r="O92" s="359"/>
      <c r="P92" s="348">
        <v>2</v>
      </c>
    </row>
    <row r="93" spans="2:16">
      <c r="G93" s="335" t="s">
        <v>60</v>
      </c>
      <c r="H93" s="348"/>
      <c r="I93" s="359"/>
      <c r="J93" s="359"/>
      <c r="K93" s="396">
        <v>0</v>
      </c>
      <c r="L93" s="411" t="s">
        <v>127</v>
      </c>
      <c r="M93" s="348"/>
      <c r="N93" s="359"/>
      <c r="O93" s="359"/>
      <c r="P93" s="348">
        <v>0</v>
      </c>
    </row>
    <row r="94" spans="2:16">
      <c r="G94" s="335" t="s">
        <v>157</v>
      </c>
      <c r="H94" s="348">
        <v>1</v>
      </c>
      <c r="I94" s="359">
        <v>1</v>
      </c>
      <c r="J94" s="359"/>
      <c r="K94" s="396">
        <v>2</v>
      </c>
      <c r="L94" s="411" t="s">
        <v>128</v>
      </c>
      <c r="M94" s="348"/>
      <c r="N94" s="359"/>
      <c r="O94" s="359"/>
      <c r="P94" s="348">
        <v>0</v>
      </c>
    </row>
    <row r="95" spans="2:16">
      <c r="G95" s="335" t="s">
        <v>75</v>
      </c>
      <c r="H95" s="348">
        <v>1</v>
      </c>
      <c r="I95" s="359"/>
      <c r="J95" s="359"/>
      <c r="K95" s="396">
        <v>1</v>
      </c>
      <c r="L95" s="411" t="s">
        <v>129</v>
      </c>
      <c r="M95" s="348"/>
      <c r="N95" s="359">
        <v>1</v>
      </c>
      <c r="O95" s="359"/>
      <c r="P95" s="348">
        <v>1</v>
      </c>
    </row>
    <row r="96" spans="2:16">
      <c r="G96" s="335" t="s">
        <v>0</v>
      </c>
      <c r="H96" s="348"/>
      <c r="I96" s="359"/>
      <c r="J96" s="359"/>
      <c r="K96" s="396">
        <v>0</v>
      </c>
      <c r="L96" s="411" t="s">
        <v>33</v>
      </c>
      <c r="M96" s="348"/>
      <c r="N96" s="359">
        <v>1</v>
      </c>
      <c r="O96" s="359"/>
      <c r="P96" s="348">
        <v>1</v>
      </c>
    </row>
    <row r="97" spans="7:16">
      <c r="G97" s="335" t="s">
        <v>133</v>
      </c>
      <c r="H97" s="348">
        <v>1</v>
      </c>
      <c r="I97" s="359"/>
      <c r="J97" s="359"/>
      <c r="K97" s="396">
        <v>1</v>
      </c>
      <c r="L97" s="411" t="s">
        <v>253</v>
      </c>
      <c r="M97" s="348"/>
      <c r="N97" s="359"/>
      <c r="O97" s="359"/>
      <c r="P97" s="348">
        <v>0</v>
      </c>
    </row>
    <row r="98" spans="7:16">
      <c r="G98" s="335" t="s">
        <v>138</v>
      </c>
      <c r="H98" s="348"/>
      <c r="I98" s="359">
        <v>2</v>
      </c>
      <c r="J98" s="359"/>
      <c r="K98" s="396">
        <v>2</v>
      </c>
      <c r="L98" s="411" t="s">
        <v>141</v>
      </c>
      <c r="M98" s="348"/>
      <c r="N98" s="359"/>
      <c r="O98" s="359"/>
      <c r="P98" s="348">
        <v>0</v>
      </c>
    </row>
    <row r="99" spans="7:16">
      <c r="G99" s="335" t="s">
        <v>146</v>
      </c>
      <c r="H99" s="348">
        <v>1</v>
      </c>
      <c r="I99" s="359"/>
      <c r="J99" s="359"/>
      <c r="K99" s="396">
        <v>1</v>
      </c>
      <c r="L99" s="411" t="s">
        <v>294</v>
      </c>
      <c r="M99" s="348"/>
      <c r="N99" s="359"/>
      <c r="O99" s="359"/>
      <c r="P99" s="348">
        <v>0</v>
      </c>
    </row>
    <row r="100" spans="7:16">
      <c r="G100" s="337" t="s">
        <v>374</v>
      </c>
      <c r="H100" s="382"/>
      <c r="I100" s="388">
        <v>1</v>
      </c>
      <c r="J100" s="388"/>
      <c r="K100" s="397">
        <v>1</v>
      </c>
      <c r="L100" s="411" t="s">
        <v>361</v>
      </c>
      <c r="M100" s="348"/>
      <c r="N100" s="359">
        <v>2</v>
      </c>
      <c r="O100" s="359"/>
      <c r="P100" s="348">
        <v>2</v>
      </c>
    </row>
    <row r="101" spans="7:16" ht="18">
      <c r="G101" s="378" t="s">
        <v>267</v>
      </c>
      <c r="H101" s="383"/>
      <c r="I101" s="389"/>
      <c r="J101" s="389"/>
      <c r="K101" s="398">
        <v>0</v>
      </c>
      <c r="L101" s="418" t="s">
        <v>17</v>
      </c>
      <c r="M101" s="351"/>
      <c r="N101" s="363"/>
      <c r="O101" s="363"/>
      <c r="P101" s="351"/>
    </row>
  </sheetData>
  <mergeCells count="26">
    <mergeCell ref="B1:Z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</mergeCells>
  <phoneticPr fontId="10"/>
  <pageMargins left="0" right="0" top="0.47244094488188976" bottom="0.19685039370078741" header="0" footer="0.19685039370078741"/>
  <pageSetup paperSize="9" scale="57" fitToWidth="1" fitToHeight="1" orientation="landscape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T48"/>
  <sheetViews>
    <sheetView topLeftCell="P17" zoomScale="70" zoomScaleNormal="70" workbookViewId="0">
      <selection activeCell="AV34" sqref="AV34"/>
    </sheetView>
  </sheetViews>
  <sheetFormatPr defaultColWidth="11" defaultRowHeight="13.5"/>
  <cols>
    <col min="1" max="1" width="13.69921875" style="496" customWidth="1"/>
    <col min="2" max="2" width="4.69921875" style="496" customWidth="1"/>
    <col min="3" max="4" width="3.69921875" style="496" customWidth="1"/>
    <col min="5" max="6" width="4.69921875" style="496" customWidth="1"/>
    <col min="7" max="8" width="3.69921875" style="496" customWidth="1"/>
    <col min="9" max="9" width="4.69921875" style="496" customWidth="1"/>
    <col min="10" max="10" width="13.69921875" style="496" customWidth="1"/>
    <col min="11" max="11" width="4.69921875" style="496" customWidth="1"/>
    <col min="12" max="13" width="3.69921875" style="496" customWidth="1"/>
    <col min="14" max="15" width="4.69921875" style="496" customWidth="1"/>
    <col min="16" max="17" width="3.69921875" style="496" customWidth="1"/>
    <col min="18" max="18" width="4.69921875" style="496" customWidth="1"/>
    <col min="19" max="19" width="13.69921875" style="496" customWidth="1"/>
    <col min="20" max="20" width="4.69921875" style="496" customWidth="1"/>
    <col min="21" max="22" width="3.69921875" style="496" customWidth="1"/>
    <col min="23" max="24" width="4.69921875" style="496" customWidth="1"/>
    <col min="25" max="26" width="3.69921875" style="496" customWidth="1"/>
    <col min="27" max="27" width="4.69921875" style="496" customWidth="1"/>
    <col min="28" max="28" width="13.69921875" style="496" customWidth="1"/>
    <col min="29" max="29" width="4.69921875" style="496" customWidth="1"/>
    <col min="30" max="31" width="3.69921875" style="496" customWidth="1"/>
    <col min="32" max="33" width="4.69921875" style="496" customWidth="1"/>
    <col min="34" max="35" width="3.69921875" style="496" customWidth="1"/>
    <col min="36" max="36" width="4.69921875" style="496" customWidth="1"/>
    <col min="37" max="37" width="13.69921875" style="496" customWidth="1"/>
    <col min="38" max="38" width="4.69921875" style="496" customWidth="1"/>
    <col min="39" max="40" width="3.69921875" style="496" customWidth="1"/>
    <col min="41" max="42" width="4.69921875" style="496" customWidth="1"/>
    <col min="43" max="44" width="3.69921875" style="496" customWidth="1"/>
    <col min="45" max="45" width="4.69921875" style="496" customWidth="1"/>
    <col min="46" max="16384" width="11" style="496"/>
  </cols>
  <sheetData>
    <row r="1" spans="1:45" s="497" customFormat="1" ht="26.25">
      <c r="A1" s="499" t="s">
        <v>519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612"/>
      <c r="AC1" s="612"/>
      <c r="AD1" s="612"/>
      <c r="AE1" s="612"/>
      <c r="AF1" s="612"/>
      <c r="AG1" s="612"/>
      <c r="AH1" s="612"/>
      <c r="AI1" s="612"/>
      <c r="AJ1" s="612"/>
      <c r="AK1" s="612"/>
      <c r="AL1" s="612"/>
      <c r="AM1" s="612"/>
      <c r="AN1" s="612"/>
      <c r="AO1" s="612"/>
      <c r="AP1" s="612"/>
      <c r="AQ1" s="612"/>
      <c r="AR1" s="612"/>
      <c r="AS1" s="612"/>
    </row>
    <row r="2" spans="1:45" s="498" customFormat="1" ht="23.1" customHeight="1">
      <c r="A2" s="500" t="s">
        <v>175</v>
      </c>
      <c r="B2" s="508" t="s">
        <v>170</v>
      </c>
      <c r="C2" s="516"/>
      <c r="D2" s="516"/>
      <c r="E2" s="524"/>
      <c r="F2" s="508" t="s">
        <v>172</v>
      </c>
      <c r="G2" s="516"/>
      <c r="H2" s="516"/>
      <c r="I2" s="532"/>
      <c r="J2" s="500" t="s">
        <v>175</v>
      </c>
      <c r="K2" s="508" t="s">
        <v>170</v>
      </c>
      <c r="L2" s="516"/>
      <c r="M2" s="516"/>
      <c r="N2" s="524"/>
      <c r="O2" s="508" t="s">
        <v>172</v>
      </c>
      <c r="P2" s="516"/>
      <c r="Q2" s="516"/>
      <c r="R2" s="532"/>
      <c r="S2" s="500" t="s">
        <v>175</v>
      </c>
      <c r="T2" s="508" t="s">
        <v>170</v>
      </c>
      <c r="U2" s="516"/>
      <c r="V2" s="516"/>
      <c r="W2" s="524"/>
      <c r="X2" s="508" t="s">
        <v>172</v>
      </c>
      <c r="Y2" s="516"/>
      <c r="Z2" s="516"/>
      <c r="AA2" s="516"/>
      <c r="AB2" s="613" t="s">
        <v>175</v>
      </c>
      <c r="AC2" s="616" t="s">
        <v>170</v>
      </c>
      <c r="AD2" s="618"/>
      <c r="AE2" s="618"/>
      <c r="AF2" s="621"/>
      <c r="AG2" s="616" t="s">
        <v>172</v>
      </c>
      <c r="AH2" s="618"/>
      <c r="AI2" s="618"/>
      <c r="AJ2" s="629"/>
      <c r="AK2" s="636" t="s">
        <v>175</v>
      </c>
      <c r="AL2" s="616" t="s">
        <v>170</v>
      </c>
      <c r="AM2" s="618"/>
      <c r="AN2" s="618"/>
      <c r="AO2" s="621"/>
      <c r="AP2" s="616" t="s">
        <v>172</v>
      </c>
      <c r="AQ2" s="618"/>
      <c r="AR2" s="618"/>
      <c r="AS2" s="629"/>
    </row>
    <row r="3" spans="1:45" s="498" customFormat="1" ht="23.1" customHeight="1">
      <c r="A3" s="501"/>
      <c r="B3" s="509" t="s">
        <v>174</v>
      </c>
      <c r="C3" s="517" t="s">
        <v>100</v>
      </c>
      <c r="D3" s="517" t="s">
        <v>289</v>
      </c>
      <c r="E3" s="525" t="s">
        <v>440</v>
      </c>
      <c r="F3" s="509" t="s">
        <v>174</v>
      </c>
      <c r="G3" s="517" t="s">
        <v>100</v>
      </c>
      <c r="H3" s="517" t="s">
        <v>289</v>
      </c>
      <c r="I3" s="533" t="s">
        <v>440</v>
      </c>
      <c r="J3" s="501"/>
      <c r="K3" s="509" t="s">
        <v>174</v>
      </c>
      <c r="L3" s="517" t="s">
        <v>100</v>
      </c>
      <c r="M3" s="517" t="s">
        <v>289</v>
      </c>
      <c r="N3" s="525" t="s">
        <v>440</v>
      </c>
      <c r="O3" s="509" t="s">
        <v>174</v>
      </c>
      <c r="P3" s="517" t="s">
        <v>100</v>
      </c>
      <c r="Q3" s="517" t="s">
        <v>289</v>
      </c>
      <c r="R3" s="533" t="s">
        <v>440</v>
      </c>
      <c r="S3" s="501"/>
      <c r="T3" s="509" t="s">
        <v>174</v>
      </c>
      <c r="U3" s="517" t="s">
        <v>100</v>
      </c>
      <c r="V3" s="517" t="s">
        <v>289</v>
      </c>
      <c r="W3" s="525" t="s">
        <v>440</v>
      </c>
      <c r="X3" s="509" t="s">
        <v>174</v>
      </c>
      <c r="Y3" s="517" t="s">
        <v>100</v>
      </c>
      <c r="Z3" s="517" t="s">
        <v>289</v>
      </c>
      <c r="AA3" s="605" t="s">
        <v>440</v>
      </c>
      <c r="AB3" s="614"/>
      <c r="AC3" s="509" t="s">
        <v>174</v>
      </c>
      <c r="AD3" s="517" t="s">
        <v>100</v>
      </c>
      <c r="AE3" s="517" t="s">
        <v>289</v>
      </c>
      <c r="AF3" s="525" t="s">
        <v>440</v>
      </c>
      <c r="AG3" s="509" t="s">
        <v>174</v>
      </c>
      <c r="AH3" s="517" t="s">
        <v>100</v>
      </c>
      <c r="AI3" s="517" t="s">
        <v>289</v>
      </c>
      <c r="AJ3" s="630" t="s">
        <v>440</v>
      </c>
      <c r="AK3" s="637"/>
      <c r="AL3" s="509" t="s">
        <v>174</v>
      </c>
      <c r="AM3" s="517" t="s">
        <v>100</v>
      </c>
      <c r="AN3" s="517" t="s">
        <v>289</v>
      </c>
      <c r="AO3" s="525" t="s">
        <v>440</v>
      </c>
      <c r="AP3" s="509" t="s">
        <v>174</v>
      </c>
      <c r="AQ3" s="517" t="s">
        <v>100</v>
      </c>
      <c r="AR3" s="517" t="s">
        <v>289</v>
      </c>
      <c r="AS3" s="630" t="s">
        <v>440</v>
      </c>
    </row>
    <row r="4" spans="1:45" s="498" customFormat="1" ht="23.1" customHeight="1">
      <c r="A4" s="502" t="s">
        <v>319</v>
      </c>
      <c r="B4" s="510">
        <v>14</v>
      </c>
      <c r="C4" s="518"/>
      <c r="D4" s="518"/>
      <c r="E4" s="526">
        <v>14</v>
      </c>
      <c r="F4" s="510">
        <v>9</v>
      </c>
      <c r="G4" s="518"/>
      <c r="H4" s="518"/>
      <c r="I4" s="534">
        <v>9</v>
      </c>
      <c r="J4" s="502" t="s">
        <v>391</v>
      </c>
      <c r="K4" s="510">
        <v>5</v>
      </c>
      <c r="L4" s="518"/>
      <c r="M4" s="518"/>
      <c r="N4" s="526">
        <v>5</v>
      </c>
      <c r="O4" s="510">
        <v>1</v>
      </c>
      <c r="P4" s="518"/>
      <c r="Q4" s="518"/>
      <c r="R4" s="534">
        <v>1</v>
      </c>
      <c r="S4" s="502" t="s">
        <v>248</v>
      </c>
      <c r="T4" s="510">
        <v>3</v>
      </c>
      <c r="U4" s="518"/>
      <c r="V4" s="518"/>
      <c r="W4" s="526">
        <v>3</v>
      </c>
      <c r="X4" s="510">
        <v>2</v>
      </c>
      <c r="Y4" s="518"/>
      <c r="Z4" s="518"/>
      <c r="AA4" s="534">
        <v>2</v>
      </c>
      <c r="AB4" s="583" t="s">
        <v>240</v>
      </c>
      <c r="AC4" s="510">
        <v>1</v>
      </c>
      <c r="AD4" s="518"/>
      <c r="AE4" s="518"/>
      <c r="AF4" s="599">
        <v>1</v>
      </c>
      <c r="AG4" s="510">
        <v>1</v>
      </c>
      <c r="AH4" s="518"/>
      <c r="AI4" s="518"/>
      <c r="AJ4" s="564">
        <v>1</v>
      </c>
      <c r="AK4" s="638" t="s">
        <v>168</v>
      </c>
      <c r="AL4" s="510">
        <v>1</v>
      </c>
      <c r="AM4" s="518"/>
      <c r="AN4" s="518"/>
      <c r="AO4" s="663">
        <v>1</v>
      </c>
      <c r="AP4" s="663">
        <v>1</v>
      </c>
      <c r="AQ4" s="670"/>
      <c r="AR4" s="671"/>
      <c r="AS4" s="576">
        <v>1</v>
      </c>
    </row>
    <row r="5" spans="1:45" s="498" customFormat="1" ht="23.1" customHeight="1">
      <c r="A5" s="502" t="s">
        <v>34</v>
      </c>
      <c r="B5" s="510">
        <v>1</v>
      </c>
      <c r="C5" s="518"/>
      <c r="D5" s="518"/>
      <c r="E5" s="526">
        <v>1</v>
      </c>
      <c r="F5" s="510">
        <v>1</v>
      </c>
      <c r="G5" s="518"/>
      <c r="H5" s="518"/>
      <c r="I5" s="534">
        <v>1</v>
      </c>
      <c r="J5" s="502" t="s">
        <v>394</v>
      </c>
      <c r="K5" s="510">
        <v>3</v>
      </c>
      <c r="L5" s="518"/>
      <c r="M5" s="518"/>
      <c r="N5" s="526">
        <v>3</v>
      </c>
      <c r="O5" s="510">
        <v>1</v>
      </c>
      <c r="P5" s="518" t="s">
        <v>54</v>
      </c>
      <c r="Q5" s="518"/>
      <c r="R5" s="534">
        <v>1</v>
      </c>
      <c r="S5" s="502" t="s">
        <v>249</v>
      </c>
      <c r="T5" s="510">
        <v>3</v>
      </c>
      <c r="U5" s="518"/>
      <c r="V5" s="518"/>
      <c r="W5" s="526">
        <v>3</v>
      </c>
      <c r="X5" s="510">
        <v>1</v>
      </c>
      <c r="Y5" s="518"/>
      <c r="Z5" s="518"/>
      <c r="AA5" s="534">
        <v>1</v>
      </c>
      <c r="AB5" s="583" t="s">
        <v>109</v>
      </c>
      <c r="AC5" s="510">
        <v>8</v>
      </c>
      <c r="AD5" s="518"/>
      <c r="AE5" s="518"/>
      <c r="AF5" s="599">
        <v>8</v>
      </c>
      <c r="AG5" s="510">
        <v>3</v>
      </c>
      <c r="AH5" s="518"/>
      <c r="AI5" s="518"/>
      <c r="AJ5" s="564">
        <v>3</v>
      </c>
      <c r="AK5" s="543" t="s">
        <v>98</v>
      </c>
      <c r="AL5" s="511">
        <v>2</v>
      </c>
      <c r="AM5" s="519"/>
      <c r="AN5" s="519"/>
      <c r="AO5" s="511">
        <v>2</v>
      </c>
      <c r="AP5" s="511">
        <v>2</v>
      </c>
      <c r="AQ5" s="519"/>
      <c r="AR5" s="672"/>
      <c r="AS5" s="577">
        <v>2</v>
      </c>
    </row>
    <row r="6" spans="1:45" s="498" customFormat="1" ht="23.1" customHeight="1">
      <c r="A6" s="502" t="s">
        <v>61</v>
      </c>
      <c r="B6" s="510">
        <v>3</v>
      </c>
      <c r="C6" s="518"/>
      <c r="D6" s="518"/>
      <c r="E6" s="526">
        <v>3</v>
      </c>
      <c r="F6" s="510">
        <v>3</v>
      </c>
      <c r="G6" s="518"/>
      <c r="H6" s="518"/>
      <c r="I6" s="534">
        <v>3</v>
      </c>
      <c r="J6" s="502" t="s">
        <v>396</v>
      </c>
      <c r="K6" s="510">
        <v>2</v>
      </c>
      <c r="L6" s="518"/>
      <c r="M6" s="518"/>
      <c r="N6" s="526">
        <v>2</v>
      </c>
      <c r="O6" s="510">
        <v>2</v>
      </c>
      <c r="P6" s="518"/>
      <c r="Q6" s="518"/>
      <c r="R6" s="534">
        <v>2</v>
      </c>
      <c r="S6" s="502" t="s">
        <v>252</v>
      </c>
      <c r="T6" s="510">
        <v>3</v>
      </c>
      <c r="U6" s="518"/>
      <c r="V6" s="518"/>
      <c r="W6" s="526">
        <v>3</v>
      </c>
      <c r="X6" s="510">
        <v>1</v>
      </c>
      <c r="Y6" s="518"/>
      <c r="Z6" s="518"/>
      <c r="AA6" s="534">
        <v>1</v>
      </c>
      <c r="AB6" s="583" t="s">
        <v>114</v>
      </c>
      <c r="AC6" s="510">
        <v>2</v>
      </c>
      <c r="AD6" s="518"/>
      <c r="AE6" s="518"/>
      <c r="AF6" s="599">
        <v>2</v>
      </c>
      <c r="AG6" s="510">
        <v>2</v>
      </c>
      <c r="AH6" s="518"/>
      <c r="AI6" s="518"/>
      <c r="AJ6" s="564">
        <v>2</v>
      </c>
      <c r="AK6" s="639" t="s">
        <v>83</v>
      </c>
      <c r="AL6" s="512">
        <v>87</v>
      </c>
      <c r="AM6" s="520">
        <v>0</v>
      </c>
      <c r="AN6" s="520">
        <v>0</v>
      </c>
      <c r="AO6" s="512">
        <v>87</v>
      </c>
      <c r="AP6" s="512">
        <v>48</v>
      </c>
      <c r="AQ6" s="520">
        <v>0</v>
      </c>
      <c r="AR6" s="673">
        <v>0</v>
      </c>
      <c r="AS6" s="578">
        <v>48</v>
      </c>
    </row>
    <row r="7" spans="1:45" s="498" customFormat="1" ht="23.1" customHeight="1">
      <c r="A7" s="502" t="s">
        <v>64</v>
      </c>
      <c r="B7" s="510">
        <v>2</v>
      </c>
      <c r="C7" s="518"/>
      <c r="D7" s="518"/>
      <c r="E7" s="526">
        <v>2</v>
      </c>
      <c r="F7" s="510">
        <v>2</v>
      </c>
      <c r="G7" s="518"/>
      <c r="H7" s="518"/>
      <c r="I7" s="534">
        <v>2</v>
      </c>
      <c r="J7" s="502" t="s">
        <v>306</v>
      </c>
      <c r="K7" s="510">
        <v>1</v>
      </c>
      <c r="L7" s="518"/>
      <c r="M7" s="518"/>
      <c r="N7" s="526">
        <v>1</v>
      </c>
      <c r="O7" s="510">
        <v>1</v>
      </c>
      <c r="P7" s="518"/>
      <c r="Q7" s="518"/>
      <c r="R7" s="534">
        <v>1</v>
      </c>
      <c r="S7" s="502" t="s">
        <v>261</v>
      </c>
      <c r="T7" s="510">
        <v>3</v>
      </c>
      <c r="U7" s="518"/>
      <c r="V7" s="518"/>
      <c r="W7" s="526">
        <v>3</v>
      </c>
      <c r="X7" s="510">
        <v>1</v>
      </c>
      <c r="Y7" s="518"/>
      <c r="Z7" s="518"/>
      <c r="AA7" s="534">
        <v>1</v>
      </c>
      <c r="AB7" s="583" t="s">
        <v>51</v>
      </c>
      <c r="AC7" s="510">
        <v>3</v>
      </c>
      <c r="AD7" s="518"/>
      <c r="AE7" s="518"/>
      <c r="AF7" s="599">
        <v>3</v>
      </c>
      <c r="AG7" s="510">
        <v>2</v>
      </c>
      <c r="AH7" s="518"/>
      <c r="AI7" s="518"/>
      <c r="AJ7" s="564">
        <v>2</v>
      </c>
      <c r="AK7" s="638" t="s">
        <v>139</v>
      </c>
      <c r="AL7" s="510">
        <v>26</v>
      </c>
      <c r="AM7" s="518"/>
      <c r="AN7" s="518">
        <v>1</v>
      </c>
      <c r="AO7" s="510">
        <v>27</v>
      </c>
      <c r="AP7" s="510">
        <v>15</v>
      </c>
      <c r="AQ7" s="518">
        <v>1</v>
      </c>
      <c r="AR7" s="674">
        <v>1</v>
      </c>
      <c r="AS7" s="576">
        <v>17</v>
      </c>
    </row>
    <row r="8" spans="1:45" s="498" customFormat="1" ht="23.1" customHeight="1">
      <c r="A8" s="502" t="s">
        <v>24</v>
      </c>
      <c r="B8" s="510">
        <v>3</v>
      </c>
      <c r="C8" s="518"/>
      <c r="D8" s="518"/>
      <c r="E8" s="526">
        <v>3</v>
      </c>
      <c r="F8" s="510">
        <v>1</v>
      </c>
      <c r="G8" s="518"/>
      <c r="H8" s="518"/>
      <c r="I8" s="534">
        <v>1</v>
      </c>
      <c r="J8" s="505" t="s">
        <v>53</v>
      </c>
      <c r="K8" s="513">
        <v>1</v>
      </c>
      <c r="L8" s="521"/>
      <c r="M8" s="521"/>
      <c r="N8" s="529">
        <v>1</v>
      </c>
      <c r="O8" s="513">
        <v>1</v>
      </c>
      <c r="P8" s="521"/>
      <c r="Q8" s="521"/>
      <c r="R8" s="537">
        <v>1</v>
      </c>
      <c r="S8" s="502" t="s">
        <v>266</v>
      </c>
      <c r="T8" s="510">
        <v>2</v>
      </c>
      <c r="U8" s="518"/>
      <c r="V8" s="518"/>
      <c r="W8" s="526">
        <v>2</v>
      </c>
      <c r="X8" s="510">
        <v>1</v>
      </c>
      <c r="Y8" s="518"/>
      <c r="Z8" s="518"/>
      <c r="AA8" s="534">
        <v>1</v>
      </c>
      <c r="AB8" s="583" t="s">
        <v>107</v>
      </c>
      <c r="AC8" s="510">
        <v>2</v>
      </c>
      <c r="AD8" s="518"/>
      <c r="AE8" s="518"/>
      <c r="AF8" s="599">
        <v>2</v>
      </c>
      <c r="AG8" s="510">
        <v>1</v>
      </c>
      <c r="AH8" s="518"/>
      <c r="AI8" s="518"/>
      <c r="AJ8" s="564">
        <v>1</v>
      </c>
      <c r="AK8" s="638" t="s">
        <v>191</v>
      </c>
      <c r="AL8" s="510">
        <v>5</v>
      </c>
      <c r="AM8" s="518"/>
      <c r="AN8" s="518"/>
      <c r="AO8" s="510">
        <v>5</v>
      </c>
      <c r="AP8" s="510">
        <v>4</v>
      </c>
      <c r="AQ8" s="518"/>
      <c r="AR8" s="674"/>
      <c r="AS8" s="576">
        <v>4</v>
      </c>
    </row>
    <row r="9" spans="1:45" s="498" customFormat="1" ht="23.1" customHeight="1">
      <c r="A9" s="502" t="s">
        <v>68</v>
      </c>
      <c r="B9" s="510">
        <v>2</v>
      </c>
      <c r="C9" s="518"/>
      <c r="D9" s="518"/>
      <c r="E9" s="526">
        <v>2</v>
      </c>
      <c r="F9" s="510">
        <v>2</v>
      </c>
      <c r="G9" s="518"/>
      <c r="H9" s="518"/>
      <c r="I9" s="534">
        <v>2</v>
      </c>
      <c r="J9" s="540" t="s">
        <v>400</v>
      </c>
      <c r="K9" s="547">
        <v>4</v>
      </c>
      <c r="L9" s="553"/>
      <c r="M9" s="553"/>
      <c r="N9" s="560">
        <v>4</v>
      </c>
      <c r="O9" s="547">
        <v>1</v>
      </c>
      <c r="P9" s="553"/>
      <c r="Q9" s="553"/>
      <c r="R9" s="572">
        <v>1</v>
      </c>
      <c r="S9" s="502" t="s">
        <v>379</v>
      </c>
      <c r="T9" s="510">
        <v>2</v>
      </c>
      <c r="U9" s="518"/>
      <c r="V9" s="518"/>
      <c r="W9" s="526">
        <v>2</v>
      </c>
      <c r="X9" s="510">
        <v>1</v>
      </c>
      <c r="Y9" s="518"/>
      <c r="Z9" s="518"/>
      <c r="AA9" s="534">
        <v>1</v>
      </c>
      <c r="AB9" s="585" t="s">
        <v>69</v>
      </c>
      <c r="AC9" s="589">
        <v>2</v>
      </c>
      <c r="AD9" s="592"/>
      <c r="AE9" s="592"/>
      <c r="AF9" s="600">
        <v>2</v>
      </c>
      <c r="AG9" s="589">
        <v>2</v>
      </c>
      <c r="AH9" s="592"/>
      <c r="AI9" s="592"/>
      <c r="AJ9" s="610">
        <v>2</v>
      </c>
      <c r="AK9" s="638" t="s">
        <v>42</v>
      </c>
      <c r="AL9" s="510">
        <v>4</v>
      </c>
      <c r="AM9" s="518"/>
      <c r="AN9" s="518"/>
      <c r="AO9" s="510">
        <v>4</v>
      </c>
      <c r="AP9" s="510">
        <v>4</v>
      </c>
      <c r="AQ9" s="518"/>
      <c r="AR9" s="674"/>
      <c r="AS9" s="576">
        <v>4</v>
      </c>
    </row>
    <row r="10" spans="1:45" s="498" customFormat="1" ht="23.1" customHeight="1">
      <c r="A10" s="502" t="s">
        <v>71</v>
      </c>
      <c r="B10" s="510">
        <v>6</v>
      </c>
      <c r="C10" s="518"/>
      <c r="D10" s="518"/>
      <c r="E10" s="526">
        <v>6</v>
      </c>
      <c r="F10" s="510">
        <v>4</v>
      </c>
      <c r="G10" s="518"/>
      <c r="H10" s="518"/>
      <c r="I10" s="534">
        <v>4</v>
      </c>
      <c r="J10" s="502" t="s">
        <v>26</v>
      </c>
      <c r="K10" s="548">
        <v>1</v>
      </c>
      <c r="L10" s="554"/>
      <c r="M10" s="554"/>
      <c r="N10" s="561">
        <v>1</v>
      </c>
      <c r="O10" s="548">
        <v>1</v>
      </c>
      <c r="P10" s="554"/>
      <c r="Q10" s="554"/>
      <c r="R10" s="573">
        <v>1</v>
      </c>
      <c r="S10" s="541" t="s">
        <v>380</v>
      </c>
      <c r="T10" s="511">
        <v>4</v>
      </c>
      <c r="U10" s="519"/>
      <c r="V10" s="519"/>
      <c r="W10" s="527">
        <v>4</v>
      </c>
      <c r="X10" s="511">
        <v>3</v>
      </c>
      <c r="Y10" s="519"/>
      <c r="Z10" s="519"/>
      <c r="AA10" s="535">
        <v>3</v>
      </c>
      <c r="AB10" s="586" t="s">
        <v>119</v>
      </c>
      <c r="AC10" s="591">
        <v>2</v>
      </c>
      <c r="AD10" s="594"/>
      <c r="AE10" s="594"/>
      <c r="AF10" s="622">
        <v>2</v>
      </c>
      <c r="AG10" s="591">
        <v>2</v>
      </c>
      <c r="AH10" s="594"/>
      <c r="AI10" s="594"/>
      <c r="AJ10" s="631">
        <v>2</v>
      </c>
      <c r="AK10" s="638" t="s">
        <v>199</v>
      </c>
      <c r="AL10" s="510">
        <v>4</v>
      </c>
      <c r="AM10" s="518"/>
      <c r="AN10" s="518"/>
      <c r="AO10" s="510">
        <v>4</v>
      </c>
      <c r="AP10" s="510">
        <v>4</v>
      </c>
      <c r="AQ10" s="518"/>
      <c r="AR10" s="674"/>
      <c r="AS10" s="576">
        <v>4</v>
      </c>
    </row>
    <row r="11" spans="1:45" s="498" customFormat="1" ht="23.1" customHeight="1">
      <c r="A11" s="502" t="s">
        <v>76</v>
      </c>
      <c r="B11" s="510">
        <v>5</v>
      </c>
      <c r="C11" s="518"/>
      <c r="D11" s="518"/>
      <c r="E11" s="526">
        <v>5</v>
      </c>
      <c r="F11" s="510">
        <v>2</v>
      </c>
      <c r="G11" s="518"/>
      <c r="H11" s="518"/>
      <c r="I11" s="534">
        <v>2</v>
      </c>
      <c r="J11" s="502" t="s">
        <v>28</v>
      </c>
      <c r="K11" s="548">
        <v>2</v>
      </c>
      <c r="L11" s="554"/>
      <c r="M11" s="554"/>
      <c r="N11" s="561">
        <v>2</v>
      </c>
      <c r="O11" s="548">
        <v>2</v>
      </c>
      <c r="P11" s="554"/>
      <c r="Q11" s="554"/>
      <c r="R11" s="573">
        <v>2</v>
      </c>
      <c r="S11" s="504" t="s">
        <v>83</v>
      </c>
      <c r="T11" s="512">
        <v>20</v>
      </c>
      <c r="U11" s="520">
        <v>0</v>
      </c>
      <c r="V11" s="520">
        <v>0</v>
      </c>
      <c r="W11" s="528">
        <v>20</v>
      </c>
      <c r="X11" s="512">
        <v>10</v>
      </c>
      <c r="Y11" s="520">
        <v>0</v>
      </c>
      <c r="Z11" s="520">
        <v>0</v>
      </c>
      <c r="AA11" s="536">
        <v>10</v>
      </c>
      <c r="AB11" s="587" t="s">
        <v>83</v>
      </c>
      <c r="AC11" s="512">
        <v>36</v>
      </c>
      <c r="AD11" s="520">
        <v>0</v>
      </c>
      <c r="AE11" s="520">
        <v>0</v>
      </c>
      <c r="AF11" s="602">
        <v>36</v>
      </c>
      <c r="AG11" s="512">
        <v>22</v>
      </c>
      <c r="AH11" s="520">
        <v>0</v>
      </c>
      <c r="AI11" s="520">
        <v>0</v>
      </c>
      <c r="AJ11" s="566">
        <v>22</v>
      </c>
      <c r="AK11" s="638" t="s">
        <v>204</v>
      </c>
      <c r="AL11" s="510">
        <v>6</v>
      </c>
      <c r="AM11" s="518"/>
      <c r="AN11" s="518"/>
      <c r="AO11" s="510">
        <v>6</v>
      </c>
      <c r="AP11" s="510">
        <v>4</v>
      </c>
      <c r="AQ11" s="518"/>
      <c r="AR11" s="674"/>
      <c r="AS11" s="576">
        <v>4</v>
      </c>
    </row>
    <row r="12" spans="1:45" s="498" customFormat="1" ht="23.1" customHeight="1">
      <c r="A12" s="502" t="s">
        <v>113</v>
      </c>
      <c r="B12" s="510">
        <v>1</v>
      </c>
      <c r="C12" s="518"/>
      <c r="D12" s="518"/>
      <c r="E12" s="526">
        <v>1</v>
      </c>
      <c r="F12" s="510">
        <v>1</v>
      </c>
      <c r="G12" s="518"/>
      <c r="H12" s="518"/>
      <c r="I12" s="534">
        <v>1</v>
      </c>
      <c r="J12" s="502" t="s">
        <v>37</v>
      </c>
      <c r="K12" s="548">
        <v>4</v>
      </c>
      <c r="L12" s="554"/>
      <c r="M12" s="554"/>
      <c r="N12" s="561">
        <v>4</v>
      </c>
      <c r="O12" s="548">
        <v>3</v>
      </c>
      <c r="P12" s="554"/>
      <c r="Q12" s="554"/>
      <c r="R12" s="573">
        <v>3</v>
      </c>
      <c r="S12" s="502" t="s">
        <v>120</v>
      </c>
      <c r="T12" s="510">
        <v>52</v>
      </c>
      <c r="U12" s="518"/>
      <c r="V12" s="518">
        <v>1</v>
      </c>
      <c r="W12" s="526">
        <v>53</v>
      </c>
      <c r="X12" s="510">
        <v>26</v>
      </c>
      <c r="Y12" s="518" t="s">
        <v>54</v>
      </c>
      <c r="Z12" s="518">
        <v>1</v>
      </c>
      <c r="AA12" s="534">
        <v>27</v>
      </c>
      <c r="AB12" s="583" t="s">
        <v>122</v>
      </c>
      <c r="AC12" s="510">
        <v>9</v>
      </c>
      <c r="AD12" s="518"/>
      <c r="AE12" s="518"/>
      <c r="AF12" s="599">
        <v>9</v>
      </c>
      <c r="AG12" s="510">
        <v>6</v>
      </c>
      <c r="AH12" s="518"/>
      <c r="AI12" s="518"/>
      <c r="AJ12" s="564">
        <v>6</v>
      </c>
      <c r="AK12" s="638" t="s">
        <v>2</v>
      </c>
      <c r="AL12" s="510">
        <v>5</v>
      </c>
      <c r="AM12" s="518"/>
      <c r="AN12" s="518"/>
      <c r="AO12" s="510">
        <v>5</v>
      </c>
      <c r="AP12" s="510">
        <v>2</v>
      </c>
      <c r="AQ12" s="518"/>
      <c r="AR12" s="674"/>
      <c r="AS12" s="576">
        <v>2</v>
      </c>
    </row>
    <row r="13" spans="1:45" s="498" customFormat="1" ht="23.1" customHeight="1">
      <c r="A13" s="502" t="s">
        <v>85</v>
      </c>
      <c r="B13" s="510">
        <v>6</v>
      </c>
      <c r="C13" s="518"/>
      <c r="D13" s="518"/>
      <c r="E13" s="526">
        <v>6</v>
      </c>
      <c r="F13" s="510">
        <v>2</v>
      </c>
      <c r="G13" s="518"/>
      <c r="H13" s="518"/>
      <c r="I13" s="534">
        <v>2</v>
      </c>
      <c r="J13" s="541" t="s">
        <v>196</v>
      </c>
      <c r="K13" s="549">
        <v>2</v>
      </c>
      <c r="L13" s="555"/>
      <c r="M13" s="555"/>
      <c r="N13" s="562">
        <v>2</v>
      </c>
      <c r="O13" s="549">
        <v>1</v>
      </c>
      <c r="P13" s="555"/>
      <c r="Q13" s="555"/>
      <c r="R13" s="574">
        <v>1</v>
      </c>
      <c r="S13" s="502" t="s">
        <v>125</v>
      </c>
      <c r="T13" s="510">
        <v>6</v>
      </c>
      <c r="U13" s="518"/>
      <c r="V13" s="518"/>
      <c r="W13" s="526">
        <v>6</v>
      </c>
      <c r="X13" s="510">
        <v>4</v>
      </c>
      <c r="Y13" s="518"/>
      <c r="Z13" s="518"/>
      <c r="AA13" s="606">
        <v>4</v>
      </c>
      <c r="AB13" s="583" t="s">
        <v>126</v>
      </c>
      <c r="AC13" s="510">
        <v>23</v>
      </c>
      <c r="AD13" s="518"/>
      <c r="AE13" s="518"/>
      <c r="AF13" s="599">
        <v>23</v>
      </c>
      <c r="AG13" s="510">
        <v>13</v>
      </c>
      <c r="AH13" s="518" t="s">
        <v>54</v>
      </c>
      <c r="AI13" s="518"/>
      <c r="AJ13" s="564">
        <v>13</v>
      </c>
      <c r="AK13" s="638" t="s">
        <v>36</v>
      </c>
      <c r="AL13" s="510">
        <v>3</v>
      </c>
      <c r="AM13" s="518"/>
      <c r="AN13" s="518"/>
      <c r="AO13" s="510">
        <v>3</v>
      </c>
      <c r="AP13" s="510">
        <v>2</v>
      </c>
      <c r="AQ13" s="518"/>
      <c r="AR13" s="674"/>
      <c r="AS13" s="576">
        <v>2</v>
      </c>
    </row>
    <row r="14" spans="1:45" s="498" customFormat="1" ht="23.1" customHeight="1">
      <c r="A14" s="502" t="s">
        <v>4</v>
      </c>
      <c r="B14" s="510">
        <v>1</v>
      </c>
      <c r="C14" s="518"/>
      <c r="D14" s="518"/>
      <c r="E14" s="526">
        <v>1</v>
      </c>
      <c r="F14" s="510">
        <v>1</v>
      </c>
      <c r="G14" s="518"/>
      <c r="H14" s="518"/>
      <c r="I14" s="534">
        <v>1</v>
      </c>
      <c r="J14" s="504" t="s">
        <v>83</v>
      </c>
      <c r="K14" s="550">
        <v>57</v>
      </c>
      <c r="L14" s="556">
        <v>0</v>
      </c>
      <c r="M14" s="559">
        <v>0</v>
      </c>
      <c r="N14" s="563">
        <v>57</v>
      </c>
      <c r="O14" s="550">
        <v>36</v>
      </c>
      <c r="P14" s="556">
        <v>1</v>
      </c>
      <c r="Q14" s="559">
        <v>0</v>
      </c>
      <c r="R14" s="575">
        <v>37</v>
      </c>
      <c r="S14" s="502" t="s">
        <v>87</v>
      </c>
      <c r="T14" s="510">
        <v>7</v>
      </c>
      <c r="U14" s="518"/>
      <c r="V14" s="518"/>
      <c r="W14" s="526">
        <v>7</v>
      </c>
      <c r="X14" s="510">
        <v>4</v>
      </c>
      <c r="Y14" s="518"/>
      <c r="Z14" s="518"/>
      <c r="AA14" s="534">
        <v>4</v>
      </c>
      <c r="AB14" s="583" t="s">
        <v>112</v>
      </c>
      <c r="AC14" s="510">
        <v>6</v>
      </c>
      <c r="AD14" s="518"/>
      <c r="AE14" s="518"/>
      <c r="AF14" s="599">
        <v>6</v>
      </c>
      <c r="AG14" s="510">
        <v>3</v>
      </c>
      <c r="AH14" s="518"/>
      <c r="AI14" s="518"/>
      <c r="AJ14" s="564">
        <v>3</v>
      </c>
      <c r="AK14" s="640" t="s">
        <v>217</v>
      </c>
      <c r="AL14" s="513">
        <v>2</v>
      </c>
      <c r="AM14" s="521"/>
      <c r="AN14" s="521"/>
      <c r="AO14" s="513">
        <v>2</v>
      </c>
      <c r="AP14" s="513">
        <v>2</v>
      </c>
      <c r="AQ14" s="521"/>
      <c r="AR14" s="675"/>
      <c r="AS14" s="683">
        <v>2</v>
      </c>
    </row>
    <row r="15" spans="1:45" s="498" customFormat="1" ht="23.1" customHeight="1">
      <c r="A15" s="502" t="s">
        <v>233</v>
      </c>
      <c r="B15" s="510">
        <v>1</v>
      </c>
      <c r="C15" s="518"/>
      <c r="D15" s="518"/>
      <c r="E15" s="526">
        <v>1</v>
      </c>
      <c r="F15" s="510">
        <v>1</v>
      </c>
      <c r="G15" s="518"/>
      <c r="H15" s="518"/>
      <c r="I15" s="534">
        <v>1</v>
      </c>
      <c r="J15" s="542" t="s">
        <v>203</v>
      </c>
      <c r="K15" s="510">
        <v>10</v>
      </c>
      <c r="L15" s="518"/>
      <c r="M15" s="518"/>
      <c r="N15" s="564">
        <v>10</v>
      </c>
      <c r="O15" s="510">
        <v>7</v>
      </c>
      <c r="P15" s="518">
        <v>1</v>
      </c>
      <c r="Q15" s="569"/>
      <c r="R15" s="576">
        <v>8</v>
      </c>
      <c r="S15" s="502" t="s">
        <v>277</v>
      </c>
      <c r="T15" s="510">
        <v>9</v>
      </c>
      <c r="U15" s="518"/>
      <c r="V15" s="518"/>
      <c r="W15" s="526">
        <v>9</v>
      </c>
      <c r="X15" s="510">
        <v>5</v>
      </c>
      <c r="Y15" s="518"/>
      <c r="Z15" s="518"/>
      <c r="AA15" s="534">
        <v>5</v>
      </c>
      <c r="AB15" s="583" t="s">
        <v>78</v>
      </c>
      <c r="AC15" s="510">
        <v>3</v>
      </c>
      <c r="AD15" s="518"/>
      <c r="AE15" s="518"/>
      <c r="AF15" s="599">
        <v>3</v>
      </c>
      <c r="AG15" s="510">
        <v>2</v>
      </c>
      <c r="AH15" s="518"/>
      <c r="AI15" s="518"/>
      <c r="AJ15" s="564">
        <v>2</v>
      </c>
      <c r="AK15" s="641" t="s">
        <v>83</v>
      </c>
      <c r="AL15" s="514">
        <v>55</v>
      </c>
      <c r="AM15" s="522">
        <v>0</v>
      </c>
      <c r="AN15" s="522">
        <v>1</v>
      </c>
      <c r="AO15" s="514">
        <v>56</v>
      </c>
      <c r="AP15" s="514">
        <v>37</v>
      </c>
      <c r="AQ15" s="522">
        <v>1</v>
      </c>
      <c r="AR15" s="676">
        <v>1</v>
      </c>
      <c r="AS15" s="684">
        <v>39</v>
      </c>
    </row>
    <row r="16" spans="1:45" s="498" customFormat="1" ht="23.1" customHeight="1">
      <c r="A16" s="502" t="s">
        <v>235</v>
      </c>
      <c r="B16" s="510">
        <v>1</v>
      </c>
      <c r="C16" s="518"/>
      <c r="D16" s="518"/>
      <c r="E16" s="526">
        <v>1</v>
      </c>
      <c r="F16" s="510">
        <v>1</v>
      </c>
      <c r="G16" s="518"/>
      <c r="H16" s="518"/>
      <c r="I16" s="534">
        <v>1</v>
      </c>
      <c r="J16" s="542" t="s">
        <v>210</v>
      </c>
      <c r="K16" s="510">
        <v>23</v>
      </c>
      <c r="L16" s="518"/>
      <c r="M16" s="518"/>
      <c r="N16" s="564">
        <v>23</v>
      </c>
      <c r="O16" s="510">
        <v>16</v>
      </c>
      <c r="P16" s="518"/>
      <c r="Q16" s="569"/>
      <c r="R16" s="576">
        <v>16</v>
      </c>
      <c r="S16" s="502" t="s">
        <v>60</v>
      </c>
      <c r="T16" s="510">
        <v>2</v>
      </c>
      <c r="U16" s="518"/>
      <c r="V16" s="518"/>
      <c r="W16" s="526">
        <v>2</v>
      </c>
      <c r="X16" s="510">
        <v>1</v>
      </c>
      <c r="Y16" s="518"/>
      <c r="Z16" s="518"/>
      <c r="AA16" s="534">
        <v>1</v>
      </c>
      <c r="AB16" s="583" t="s">
        <v>127</v>
      </c>
      <c r="AC16" s="510">
        <v>1</v>
      </c>
      <c r="AD16" s="518"/>
      <c r="AE16" s="518"/>
      <c r="AF16" s="599">
        <v>1</v>
      </c>
      <c r="AG16" s="510">
        <v>1</v>
      </c>
      <c r="AH16" s="518"/>
      <c r="AI16" s="518"/>
      <c r="AJ16" s="564">
        <v>1</v>
      </c>
      <c r="AK16" s="638" t="s">
        <v>222</v>
      </c>
      <c r="AL16" s="510">
        <v>7</v>
      </c>
      <c r="AM16" s="518"/>
      <c r="AN16" s="518"/>
      <c r="AO16" s="510">
        <v>7</v>
      </c>
      <c r="AP16" s="510">
        <v>6</v>
      </c>
      <c r="AQ16" s="518"/>
      <c r="AR16" s="674"/>
      <c r="AS16" s="576">
        <v>6</v>
      </c>
    </row>
    <row r="17" spans="1:46" s="498" customFormat="1" ht="23.1" customHeight="1">
      <c r="A17" s="502" t="s">
        <v>94</v>
      </c>
      <c r="B17" s="510">
        <v>1</v>
      </c>
      <c r="C17" s="518"/>
      <c r="D17" s="518"/>
      <c r="E17" s="526">
        <v>1</v>
      </c>
      <c r="F17" s="510">
        <v>1</v>
      </c>
      <c r="G17" s="518"/>
      <c r="H17" s="518"/>
      <c r="I17" s="534">
        <v>1</v>
      </c>
      <c r="J17" s="542" t="s">
        <v>212</v>
      </c>
      <c r="K17" s="510">
        <v>8</v>
      </c>
      <c r="L17" s="518"/>
      <c r="M17" s="518"/>
      <c r="N17" s="564">
        <v>8</v>
      </c>
      <c r="O17" s="510">
        <v>5</v>
      </c>
      <c r="P17" s="518"/>
      <c r="Q17" s="569"/>
      <c r="R17" s="576">
        <v>5</v>
      </c>
      <c r="S17" s="502" t="s">
        <v>157</v>
      </c>
      <c r="T17" s="510">
        <v>4</v>
      </c>
      <c r="U17" s="518"/>
      <c r="V17" s="518"/>
      <c r="W17" s="526">
        <v>4</v>
      </c>
      <c r="X17" s="510">
        <v>1</v>
      </c>
      <c r="Y17" s="518"/>
      <c r="Z17" s="518"/>
      <c r="AA17" s="534">
        <v>1</v>
      </c>
      <c r="AB17" s="583" t="s">
        <v>128</v>
      </c>
      <c r="AC17" s="510">
        <v>2</v>
      </c>
      <c r="AD17" s="518"/>
      <c r="AE17" s="518"/>
      <c r="AF17" s="599">
        <v>2</v>
      </c>
      <c r="AG17" s="510">
        <v>1</v>
      </c>
      <c r="AH17" s="518"/>
      <c r="AI17" s="518"/>
      <c r="AJ17" s="564">
        <v>1</v>
      </c>
      <c r="AK17" s="638" t="s">
        <v>225</v>
      </c>
      <c r="AL17" s="510">
        <v>8</v>
      </c>
      <c r="AM17" s="518"/>
      <c r="AN17" s="518"/>
      <c r="AO17" s="510">
        <v>8</v>
      </c>
      <c r="AP17" s="510">
        <v>8</v>
      </c>
      <c r="AQ17" s="518"/>
      <c r="AR17" s="674"/>
      <c r="AS17" s="576">
        <v>8</v>
      </c>
    </row>
    <row r="18" spans="1:46" s="498" customFormat="1" ht="23.1" customHeight="1">
      <c r="A18" s="502" t="s">
        <v>95</v>
      </c>
      <c r="B18" s="510">
        <v>1</v>
      </c>
      <c r="C18" s="518"/>
      <c r="D18" s="518"/>
      <c r="E18" s="526">
        <v>1</v>
      </c>
      <c r="F18" s="510">
        <v>1</v>
      </c>
      <c r="G18" s="518"/>
      <c r="H18" s="518"/>
      <c r="I18" s="534">
        <v>1</v>
      </c>
      <c r="J18" s="542" t="s">
        <v>214</v>
      </c>
      <c r="K18" s="510">
        <v>8</v>
      </c>
      <c r="L18" s="518"/>
      <c r="M18" s="518"/>
      <c r="N18" s="564">
        <v>8</v>
      </c>
      <c r="O18" s="510">
        <v>3</v>
      </c>
      <c r="P18" s="518"/>
      <c r="Q18" s="569"/>
      <c r="R18" s="576">
        <v>3</v>
      </c>
      <c r="S18" s="502" t="s">
        <v>75</v>
      </c>
      <c r="T18" s="510">
        <v>2</v>
      </c>
      <c r="U18" s="518"/>
      <c r="V18" s="518"/>
      <c r="W18" s="526">
        <v>2</v>
      </c>
      <c r="X18" s="510">
        <v>1</v>
      </c>
      <c r="Y18" s="518"/>
      <c r="Z18" s="518"/>
      <c r="AA18" s="534">
        <v>1</v>
      </c>
      <c r="AB18" s="583" t="s">
        <v>129</v>
      </c>
      <c r="AC18" s="510">
        <v>1</v>
      </c>
      <c r="AD18" s="518"/>
      <c r="AE18" s="518"/>
      <c r="AF18" s="599">
        <v>1</v>
      </c>
      <c r="AG18" s="510">
        <v>1</v>
      </c>
      <c r="AH18" s="518"/>
      <c r="AI18" s="518"/>
      <c r="AJ18" s="564">
        <v>1</v>
      </c>
      <c r="AK18" s="638" t="s">
        <v>132</v>
      </c>
      <c r="AL18" s="510">
        <v>3</v>
      </c>
      <c r="AM18" s="518"/>
      <c r="AN18" s="518"/>
      <c r="AO18" s="510">
        <v>3</v>
      </c>
      <c r="AP18" s="510">
        <v>2</v>
      </c>
      <c r="AQ18" s="518"/>
      <c r="AR18" s="674"/>
      <c r="AS18" s="576">
        <v>2</v>
      </c>
    </row>
    <row r="19" spans="1:46" s="498" customFormat="1" ht="23.1" customHeight="1">
      <c r="A19" s="502" t="s">
        <v>16</v>
      </c>
      <c r="B19" s="510">
        <v>3</v>
      </c>
      <c r="C19" s="518"/>
      <c r="D19" s="518"/>
      <c r="E19" s="526">
        <v>3</v>
      </c>
      <c r="F19" s="510">
        <v>1</v>
      </c>
      <c r="G19" s="518"/>
      <c r="H19" s="518"/>
      <c r="I19" s="534">
        <v>1</v>
      </c>
      <c r="J19" s="542" t="s">
        <v>123</v>
      </c>
      <c r="K19" s="510">
        <v>3</v>
      </c>
      <c r="L19" s="518">
        <v>1</v>
      </c>
      <c r="M19" s="518"/>
      <c r="N19" s="564">
        <v>4</v>
      </c>
      <c r="O19" s="510">
        <v>1</v>
      </c>
      <c r="P19" s="518">
        <v>1</v>
      </c>
      <c r="Q19" s="569"/>
      <c r="R19" s="576">
        <v>2</v>
      </c>
      <c r="S19" s="502" t="s">
        <v>0</v>
      </c>
      <c r="T19" s="510">
        <v>1</v>
      </c>
      <c r="U19" s="518"/>
      <c r="V19" s="518"/>
      <c r="W19" s="526">
        <v>1</v>
      </c>
      <c r="X19" s="510">
        <v>1</v>
      </c>
      <c r="Y19" s="518"/>
      <c r="Z19" s="518"/>
      <c r="AA19" s="534">
        <v>1</v>
      </c>
      <c r="AB19" s="583" t="s">
        <v>33</v>
      </c>
      <c r="AC19" s="510">
        <v>1</v>
      </c>
      <c r="AD19" s="518"/>
      <c r="AE19" s="518"/>
      <c r="AF19" s="599">
        <v>1</v>
      </c>
      <c r="AG19" s="510">
        <v>1</v>
      </c>
      <c r="AH19" s="518"/>
      <c r="AI19" s="518"/>
      <c r="AJ19" s="564">
        <v>1</v>
      </c>
      <c r="AK19" s="638" t="s">
        <v>230</v>
      </c>
      <c r="AL19" s="510">
        <v>2</v>
      </c>
      <c r="AM19" s="518"/>
      <c r="AN19" s="518"/>
      <c r="AO19" s="510">
        <v>2</v>
      </c>
      <c r="AP19" s="510">
        <v>2</v>
      </c>
      <c r="AQ19" s="518"/>
      <c r="AR19" s="674"/>
      <c r="AS19" s="576">
        <v>2</v>
      </c>
    </row>
    <row r="20" spans="1:46" s="498" customFormat="1" ht="23.1" customHeight="1">
      <c r="A20" s="502" t="s">
        <v>102</v>
      </c>
      <c r="B20" s="510">
        <v>1</v>
      </c>
      <c r="C20" s="518"/>
      <c r="D20" s="518"/>
      <c r="E20" s="526">
        <v>1</v>
      </c>
      <c r="F20" s="510">
        <v>1</v>
      </c>
      <c r="G20" s="518"/>
      <c r="H20" s="518"/>
      <c r="I20" s="534">
        <v>1</v>
      </c>
      <c r="J20" s="542" t="s">
        <v>224</v>
      </c>
      <c r="K20" s="510">
        <v>2</v>
      </c>
      <c r="L20" s="518"/>
      <c r="M20" s="518"/>
      <c r="N20" s="564">
        <v>2</v>
      </c>
      <c r="O20" s="510">
        <v>1</v>
      </c>
      <c r="P20" s="518"/>
      <c r="Q20" s="569"/>
      <c r="R20" s="576">
        <v>1</v>
      </c>
      <c r="S20" s="502" t="s">
        <v>133</v>
      </c>
      <c r="T20" s="510">
        <v>1</v>
      </c>
      <c r="U20" s="518"/>
      <c r="V20" s="518"/>
      <c r="W20" s="526">
        <v>1</v>
      </c>
      <c r="X20" s="510">
        <v>1</v>
      </c>
      <c r="Y20" s="518"/>
      <c r="Z20" s="518"/>
      <c r="AA20" s="534">
        <v>1</v>
      </c>
      <c r="AB20" s="583" t="s">
        <v>253</v>
      </c>
      <c r="AC20" s="510">
        <v>2</v>
      </c>
      <c r="AD20" s="518"/>
      <c r="AE20" s="518"/>
      <c r="AF20" s="599">
        <v>2</v>
      </c>
      <c r="AG20" s="510">
        <v>1</v>
      </c>
      <c r="AH20" s="518"/>
      <c r="AI20" s="518"/>
      <c r="AJ20" s="564">
        <v>1</v>
      </c>
      <c r="AK20" s="543" t="s">
        <v>232</v>
      </c>
      <c r="AL20" s="511">
        <v>2</v>
      </c>
      <c r="AM20" s="519"/>
      <c r="AN20" s="519"/>
      <c r="AO20" s="511">
        <v>2</v>
      </c>
      <c r="AP20" s="511">
        <v>1</v>
      </c>
      <c r="AQ20" s="519"/>
      <c r="AR20" s="672"/>
      <c r="AS20" s="577">
        <v>1</v>
      </c>
    </row>
    <row r="21" spans="1:46" s="498" customFormat="1" ht="23.1" customHeight="1">
      <c r="A21" s="502" t="s">
        <v>105</v>
      </c>
      <c r="B21" s="510">
        <v>1</v>
      </c>
      <c r="C21" s="518"/>
      <c r="D21" s="518"/>
      <c r="E21" s="526">
        <v>1</v>
      </c>
      <c r="F21" s="510">
        <v>1</v>
      </c>
      <c r="G21" s="518"/>
      <c r="H21" s="518"/>
      <c r="I21" s="534">
        <v>1</v>
      </c>
      <c r="J21" s="542" t="s">
        <v>229</v>
      </c>
      <c r="K21" s="510">
        <v>4</v>
      </c>
      <c r="L21" s="518"/>
      <c r="M21" s="518"/>
      <c r="N21" s="564">
        <v>4</v>
      </c>
      <c r="O21" s="510">
        <v>2</v>
      </c>
      <c r="P21" s="518"/>
      <c r="Q21" s="569"/>
      <c r="R21" s="576">
        <v>2</v>
      </c>
      <c r="S21" s="502" t="s">
        <v>138</v>
      </c>
      <c r="T21" s="510">
        <v>1</v>
      </c>
      <c r="U21" s="518"/>
      <c r="V21" s="518"/>
      <c r="W21" s="526">
        <v>1</v>
      </c>
      <c r="X21" s="510">
        <v>1</v>
      </c>
      <c r="Y21" s="518"/>
      <c r="Z21" s="518"/>
      <c r="AA21" s="534">
        <v>1</v>
      </c>
      <c r="AB21" s="583" t="s">
        <v>141</v>
      </c>
      <c r="AC21" s="510">
        <v>1</v>
      </c>
      <c r="AD21" s="518"/>
      <c r="AE21" s="518"/>
      <c r="AF21" s="599">
        <v>1</v>
      </c>
      <c r="AG21" s="510">
        <v>1</v>
      </c>
      <c r="AH21" s="518"/>
      <c r="AI21" s="518"/>
      <c r="AJ21" s="564">
        <v>1</v>
      </c>
      <c r="AK21" s="639" t="s">
        <v>83</v>
      </c>
      <c r="AL21" s="512">
        <v>22</v>
      </c>
      <c r="AM21" s="520">
        <v>0</v>
      </c>
      <c r="AN21" s="520">
        <v>0</v>
      </c>
      <c r="AO21" s="512">
        <v>22</v>
      </c>
      <c r="AP21" s="512">
        <v>19</v>
      </c>
      <c r="AQ21" s="520">
        <v>0</v>
      </c>
      <c r="AR21" s="673">
        <v>0</v>
      </c>
      <c r="AS21" s="578">
        <v>19</v>
      </c>
    </row>
    <row r="22" spans="1:46" s="498" customFormat="1" ht="23.1" customHeight="1">
      <c r="A22" s="502" t="s">
        <v>251</v>
      </c>
      <c r="B22" s="510">
        <v>1</v>
      </c>
      <c r="C22" s="518"/>
      <c r="D22" s="518"/>
      <c r="E22" s="526">
        <v>1</v>
      </c>
      <c r="F22" s="510">
        <v>1</v>
      </c>
      <c r="G22" s="518"/>
      <c r="H22" s="518"/>
      <c r="I22" s="534">
        <v>1</v>
      </c>
      <c r="J22" s="542" t="s">
        <v>403</v>
      </c>
      <c r="K22" s="510">
        <v>2</v>
      </c>
      <c r="L22" s="518"/>
      <c r="M22" s="518"/>
      <c r="N22" s="564">
        <v>2</v>
      </c>
      <c r="O22" s="510">
        <v>2</v>
      </c>
      <c r="P22" s="518"/>
      <c r="Q22" s="569"/>
      <c r="R22" s="576">
        <v>2</v>
      </c>
      <c r="S22" s="502" t="s">
        <v>146</v>
      </c>
      <c r="T22" s="510">
        <v>4</v>
      </c>
      <c r="U22" s="518"/>
      <c r="V22" s="518"/>
      <c r="W22" s="526">
        <v>4</v>
      </c>
      <c r="X22" s="510">
        <v>1</v>
      </c>
      <c r="Y22" s="518"/>
      <c r="Z22" s="518"/>
      <c r="AA22" s="534">
        <v>1</v>
      </c>
      <c r="AB22" s="583" t="s">
        <v>294</v>
      </c>
      <c r="AC22" s="510">
        <v>3</v>
      </c>
      <c r="AD22" s="518"/>
      <c r="AE22" s="518"/>
      <c r="AF22" s="599">
        <v>3</v>
      </c>
      <c r="AG22" s="510">
        <v>1</v>
      </c>
      <c r="AH22" s="518"/>
      <c r="AI22" s="518"/>
      <c r="AJ22" s="564">
        <v>1</v>
      </c>
      <c r="AK22" s="638"/>
      <c r="AL22" s="647"/>
      <c r="AM22" s="653"/>
      <c r="AN22" s="653"/>
      <c r="AO22" s="647"/>
      <c r="AP22" s="647"/>
      <c r="AQ22" s="653"/>
      <c r="AR22" s="677"/>
      <c r="AS22" s="685"/>
    </row>
    <row r="23" spans="1:46" s="498" customFormat="1" ht="23.1" customHeight="1">
      <c r="A23" s="502" t="s">
        <v>255</v>
      </c>
      <c r="B23" s="510">
        <v>1</v>
      </c>
      <c r="C23" s="518"/>
      <c r="D23" s="518"/>
      <c r="E23" s="526">
        <v>1</v>
      </c>
      <c r="F23" s="510">
        <v>1</v>
      </c>
      <c r="G23" s="518"/>
      <c r="H23" s="518"/>
      <c r="I23" s="534">
        <v>1</v>
      </c>
      <c r="J23" s="542" t="s">
        <v>392</v>
      </c>
      <c r="K23" s="510">
        <v>3</v>
      </c>
      <c r="L23" s="518"/>
      <c r="M23" s="518"/>
      <c r="N23" s="564">
        <v>3</v>
      </c>
      <c r="O23" s="510">
        <v>2</v>
      </c>
      <c r="P23" s="518"/>
      <c r="Q23" s="569"/>
      <c r="R23" s="576">
        <v>2</v>
      </c>
      <c r="S23" s="581" t="s">
        <v>190</v>
      </c>
      <c r="T23" s="589">
        <v>7</v>
      </c>
      <c r="U23" s="592"/>
      <c r="V23" s="592"/>
      <c r="W23" s="596">
        <v>7</v>
      </c>
      <c r="X23" s="589">
        <v>2</v>
      </c>
      <c r="Y23" s="592"/>
      <c r="Z23" s="592"/>
      <c r="AA23" s="607">
        <v>2</v>
      </c>
      <c r="AB23" s="583" t="s">
        <v>361</v>
      </c>
      <c r="AC23" s="510">
        <v>9</v>
      </c>
      <c r="AD23" s="521"/>
      <c r="AE23" s="521"/>
      <c r="AF23" s="597">
        <v>9</v>
      </c>
      <c r="AG23" s="513">
        <v>7</v>
      </c>
      <c r="AH23" s="521"/>
      <c r="AI23" s="521"/>
      <c r="AJ23" s="632">
        <v>7</v>
      </c>
      <c r="AK23" s="642"/>
      <c r="AL23" s="648"/>
      <c r="AM23" s="654"/>
      <c r="AN23" s="654"/>
      <c r="AO23" s="648"/>
      <c r="AP23" s="648"/>
      <c r="AQ23" s="654"/>
      <c r="AR23" s="678"/>
      <c r="AS23" s="686"/>
    </row>
    <row r="24" spans="1:46" s="498" customFormat="1" ht="23.1" customHeight="1">
      <c r="A24" s="502" t="s">
        <v>263</v>
      </c>
      <c r="B24" s="510">
        <v>1</v>
      </c>
      <c r="C24" s="518"/>
      <c r="D24" s="518"/>
      <c r="E24" s="526">
        <v>1</v>
      </c>
      <c r="F24" s="510">
        <v>1</v>
      </c>
      <c r="G24" s="518"/>
      <c r="H24" s="518"/>
      <c r="I24" s="534">
        <v>1</v>
      </c>
      <c r="J24" s="542" t="s">
        <v>247</v>
      </c>
      <c r="K24" s="510">
        <v>4</v>
      </c>
      <c r="L24" s="518"/>
      <c r="M24" s="518"/>
      <c r="N24" s="564">
        <v>4</v>
      </c>
      <c r="O24" s="510">
        <v>2</v>
      </c>
      <c r="P24" s="518"/>
      <c r="Q24" s="569"/>
      <c r="R24" s="576">
        <v>2</v>
      </c>
      <c r="S24" s="505" t="s">
        <v>267</v>
      </c>
      <c r="T24" s="513">
        <v>3</v>
      </c>
      <c r="U24" s="521"/>
      <c r="V24" s="521"/>
      <c r="W24" s="597">
        <v>3</v>
      </c>
      <c r="X24" s="513">
        <v>1</v>
      </c>
      <c r="Y24" s="521"/>
      <c r="Z24" s="521"/>
      <c r="AA24" s="608">
        <v>1</v>
      </c>
      <c r="AB24" s="542" t="s">
        <v>401</v>
      </c>
      <c r="AC24" s="510">
        <v>5</v>
      </c>
      <c r="AD24" s="619"/>
      <c r="AE24" s="619"/>
      <c r="AF24" s="623">
        <v>5</v>
      </c>
      <c r="AG24" s="625">
        <v>2</v>
      </c>
      <c r="AH24" s="619"/>
      <c r="AI24" s="626"/>
      <c r="AJ24" s="633">
        <v>2</v>
      </c>
      <c r="AK24" s="640"/>
      <c r="AL24" s="649"/>
      <c r="AM24" s="655"/>
      <c r="AN24" s="655"/>
      <c r="AO24" s="649"/>
      <c r="AP24" s="649"/>
      <c r="AQ24" s="655"/>
      <c r="AR24" s="679"/>
      <c r="AS24" s="687"/>
    </row>
    <row r="25" spans="1:46" s="498" customFormat="1" ht="23.1" customHeight="1">
      <c r="A25" s="502" t="s">
        <v>117</v>
      </c>
      <c r="B25" s="510">
        <v>1</v>
      </c>
      <c r="C25" s="518"/>
      <c r="D25" s="518"/>
      <c r="E25" s="526">
        <v>1</v>
      </c>
      <c r="F25" s="510">
        <v>1</v>
      </c>
      <c r="G25" s="518"/>
      <c r="H25" s="518"/>
      <c r="I25" s="534">
        <v>1</v>
      </c>
      <c r="J25" s="543" t="s">
        <v>404</v>
      </c>
      <c r="K25" s="511">
        <v>3</v>
      </c>
      <c r="L25" s="519"/>
      <c r="M25" s="519"/>
      <c r="N25" s="565">
        <v>3</v>
      </c>
      <c r="O25" s="511">
        <v>2</v>
      </c>
      <c r="P25" s="519"/>
      <c r="Q25" s="570"/>
      <c r="R25" s="577">
        <v>2</v>
      </c>
      <c r="S25" s="582" t="s">
        <v>239</v>
      </c>
      <c r="T25" s="590">
        <v>4</v>
      </c>
      <c r="U25" s="593"/>
      <c r="V25" s="593"/>
      <c r="W25" s="598">
        <v>4</v>
      </c>
      <c r="X25" s="590">
        <v>1</v>
      </c>
      <c r="Y25" s="593"/>
      <c r="Z25" s="593"/>
      <c r="AA25" s="609">
        <v>1</v>
      </c>
      <c r="AB25" s="542" t="s">
        <v>182</v>
      </c>
      <c r="AC25" s="510">
        <v>2</v>
      </c>
      <c r="AD25" s="518"/>
      <c r="AE25" s="518"/>
      <c r="AF25" s="564">
        <v>2</v>
      </c>
      <c r="AG25" s="510">
        <v>1</v>
      </c>
      <c r="AH25" s="518"/>
      <c r="AI25" s="569"/>
      <c r="AJ25" s="576">
        <v>1</v>
      </c>
      <c r="AK25" s="643" t="s">
        <v>10</v>
      </c>
      <c r="AL25" s="650">
        <f t="shared" ref="AL25:AS25" si="0">+B28+B37+K14+K26+K34+K46+T11+T35+T44+AC11+AC30+AL6+AL15+AL21</f>
        <v>992</v>
      </c>
      <c r="AM25" s="656">
        <f t="shared" si="0"/>
        <v>3</v>
      </c>
      <c r="AN25" s="660">
        <f t="shared" si="0"/>
        <v>4</v>
      </c>
      <c r="AO25" s="650">
        <f t="shared" si="0"/>
        <v>999</v>
      </c>
      <c r="AP25" s="650">
        <f t="shared" si="0"/>
        <v>566</v>
      </c>
      <c r="AQ25" s="656">
        <f t="shared" si="0"/>
        <v>16</v>
      </c>
      <c r="AR25" s="660">
        <f t="shared" si="0"/>
        <v>4</v>
      </c>
      <c r="AS25" s="688">
        <f t="shared" si="0"/>
        <v>586</v>
      </c>
    </row>
    <row r="26" spans="1:46" s="498" customFormat="1" ht="23.1" customHeight="1">
      <c r="A26" s="502" t="s">
        <v>104</v>
      </c>
      <c r="B26" s="510">
        <v>1</v>
      </c>
      <c r="C26" s="518"/>
      <c r="D26" s="518"/>
      <c r="E26" s="526">
        <v>1</v>
      </c>
      <c r="F26" s="510">
        <v>1</v>
      </c>
      <c r="G26" s="518"/>
      <c r="H26" s="518"/>
      <c r="I26" s="534">
        <v>1</v>
      </c>
      <c r="J26" s="544" t="s">
        <v>83</v>
      </c>
      <c r="K26" s="512">
        <v>70</v>
      </c>
      <c r="L26" s="520">
        <v>1</v>
      </c>
      <c r="M26" s="520">
        <v>0</v>
      </c>
      <c r="N26" s="566">
        <v>71</v>
      </c>
      <c r="O26" s="512">
        <v>43</v>
      </c>
      <c r="P26" s="520">
        <v>2</v>
      </c>
      <c r="Q26" s="571">
        <v>0</v>
      </c>
      <c r="R26" s="578">
        <v>45</v>
      </c>
      <c r="S26" s="583" t="s">
        <v>178</v>
      </c>
      <c r="T26" s="510">
        <v>2</v>
      </c>
      <c r="U26" s="518"/>
      <c r="V26" s="518"/>
      <c r="W26" s="599">
        <v>2</v>
      </c>
      <c r="X26" s="510">
        <v>1</v>
      </c>
      <c r="Y26" s="518"/>
      <c r="Z26" s="518"/>
      <c r="AA26" s="564">
        <v>1</v>
      </c>
      <c r="AB26" s="542" t="s">
        <v>186</v>
      </c>
      <c r="AC26" s="510">
        <v>2</v>
      </c>
      <c r="AD26" s="518"/>
      <c r="AE26" s="518"/>
      <c r="AF26" s="564">
        <v>2</v>
      </c>
      <c r="AG26" s="510">
        <v>1</v>
      </c>
      <c r="AH26" s="518"/>
      <c r="AI26" s="569"/>
      <c r="AJ26" s="576">
        <v>1</v>
      </c>
      <c r="AK26" s="644"/>
      <c r="AM26" s="657"/>
      <c r="AN26" s="661"/>
      <c r="AO26" s="664"/>
      <c r="AQ26" s="657"/>
      <c r="AR26" s="657"/>
      <c r="AS26" s="689"/>
      <c r="AT26" s="693"/>
    </row>
    <row r="27" spans="1:46" s="498" customFormat="1" ht="23.1" customHeight="1">
      <c r="A27" s="503" t="s">
        <v>30</v>
      </c>
      <c r="B27" s="511">
        <v>1</v>
      </c>
      <c r="C27" s="519"/>
      <c r="D27" s="519"/>
      <c r="E27" s="527">
        <v>1</v>
      </c>
      <c r="F27" s="511">
        <v>1</v>
      </c>
      <c r="G27" s="519"/>
      <c r="H27" s="519"/>
      <c r="I27" s="535">
        <v>1</v>
      </c>
      <c r="J27" s="542" t="s">
        <v>118</v>
      </c>
      <c r="K27" s="510">
        <v>4</v>
      </c>
      <c r="L27" s="518"/>
      <c r="M27" s="518"/>
      <c r="N27" s="564">
        <v>4</v>
      </c>
      <c r="O27" s="510">
        <v>4</v>
      </c>
      <c r="P27" s="518"/>
      <c r="Q27" s="569"/>
      <c r="R27" s="576">
        <v>4</v>
      </c>
      <c r="S27" s="583" t="s">
        <v>32</v>
      </c>
      <c r="T27" s="510">
        <v>1</v>
      </c>
      <c r="U27" s="518"/>
      <c r="V27" s="518"/>
      <c r="W27" s="599">
        <v>1</v>
      </c>
      <c r="X27" s="510">
        <v>1</v>
      </c>
      <c r="Y27" s="518"/>
      <c r="Z27" s="518"/>
      <c r="AA27" s="564">
        <v>1</v>
      </c>
      <c r="AB27" s="542" t="s">
        <v>188</v>
      </c>
      <c r="AC27" s="510">
        <v>2</v>
      </c>
      <c r="AD27" s="518"/>
      <c r="AE27" s="518"/>
      <c r="AF27" s="564">
        <v>2</v>
      </c>
      <c r="AG27" s="510">
        <v>1</v>
      </c>
      <c r="AH27" s="518"/>
      <c r="AI27" s="569"/>
      <c r="AJ27" s="576">
        <v>1</v>
      </c>
      <c r="AK27" s="645" t="s">
        <v>568</v>
      </c>
      <c r="AL27" s="651">
        <v>1020</v>
      </c>
      <c r="AM27" s="658">
        <v>3</v>
      </c>
      <c r="AN27" s="662">
        <v>4</v>
      </c>
      <c r="AO27" s="665">
        <v>1027</v>
      </c>
      <c r="AP27" s="667">
        <v>575</v>
      </c>
      <c r="AQ27" s="658">
        <v>16</v>
      </c>
      <c r="AR27" s="680">
        <v>4</v>
      </c>
      <c r="AS27" s="690">
        <v>595</v>
      </c>
    </row>
    <row r="28" spans="1:46" s="498" customFormat="1" ht="23.1" customHeight="1">
      <c r="A28" s="504" t="s">
        <v>83</v>
      </c>
      <c r="B28" s="512">
        <v>59</v>
      </c>
      <c r="C28" s="520">
        <v>0</v>
      </c>
      <c r="D28" s="520">
        <v>0</v>
      </c>
      <c r="E28" s="528">
        <v>59</v>
      </c>
      <c r="F28" s="512">
        <v>41</v>
      </c>
      <c r="G28" s="520">
        <v>0</v>
      </c>
      <c r="H28" s="520">
        <v>0</v>
      </c>
      <c r="I28" s="536">
        <v>41</v>
      </c>
      <c r="J28" s="542" t="s">
        <v>124</v>
      </c>
      <c r="K28" s="510">
        <v>5</v>
      </c>
      <c r="L28" s="518"/>
      <c r="M28" s="518"/>
      <c r="N28" s="564">
        <v>5</v>
      </c>
      <c r="O28" s="510">
        <v>2</v>
      </c>
      <c r="P28" s="518"/>
      <c r="Q28" s="569"/>
      <c r="R28" s="576">
        <v>2</v>
      </c>
      <c r="S28" s="583" t="s">
        <v>43</v>
      </c>
      <c r="T28" s="510">
        <v>1</v>
      </c>
      <c r="U28" s="518"/>
      <c r="V28" s="518"/>
      <c r="W28" s="599">
        <v>1</v>
      </c>
      <c r="X28" s="510">
        <v>1</v>
      </c>
      <c r="Y28" s="518"/>
      <c r="Z28" s="518"/>
      <c r="AA28" s="564">
        <v>1</v>
      </c>
      <c r="AB28" s="584" t="s">
        <v>194</v>
      </c>
      <c r="AC28" s="617">
        <v>4</v>
      </c>
      <c r="AD28" s="620"/>
      <c r="AE28" s="620"/>
      <c r="AF28" s="624">
        <v>4</v>
      </c>
      <c r="AG28" s="617">
        <v>1</v>
      </c>
      <c r="AH28" s="620"/>
      <c r="AI28" s="627"/>
      <c r="AJ28" s="634">
        <v>1</v>
      </c>
      <c r="AK28" s="645" t="s">
        <v>302</v>
      </c>
      <c r="AL28" s="651">
        <v>1038</v>
      </c>
      <c r="AM28" s="658">
        <v>3</v>
      </c>
      <c r="AN28" s="662">
        <v>4</v>
      </c>
      <c r="AO28" s="665">
        <v>1045</v>
      </c>
      <c r="AP28" s="667">
        <v>577</v>
      </c>
      <c r="AQ28" s="658">
        <v>16</v>
      </c>
      <c r="AR28" s="680">
        <v>4</v>
      </c>
      <c r="AS28" s="690">
        <v>597</v>
      </c>
    </row>
    <row r="29" spans="1:46" s="498" customFormat="1" ht="23.1" customHeight="1">
      <c r="A29" s="502" t="s">
        <v>177</v>
      </c>
      <c r="B29" s="510">
        <v>200</v>
      </c>
      <c r="C29" s="518">
        <v>1</v>
      </c>
      <c r="D29" s="518">
        <v>1</v>
      </c>
      <c r="E29" s="526">
        <v>202</v>
      </c>
      <c r="F29" s="510">
        <v>99</v>
      </c>
      <c r="G29" s="518">
        <v>7</v>
      </c>
      <c r="H29" s="518">
        <v>1</v>
      </c>
      <c r="I29" s="534">
        <v>107</v>
      </c>
      <c r="J29" s="542" t="s">
        <v>246</v>
      </c>
      <c r="K29" s="510">
        <v>2</v>
      </c>
      <c r="L29" s="518"/>
      <c r="M29" s="518"/>
      <c r="N29" s="564">
        <v>2</v>
      </c>
      <c r="O29" s="510">
        <v>1</v>
      </c>
      <c r="P29" s="518"/>
      <c r="Q29" s="569"/>
      <c r="R29" s="576">
        <v>1</v>
      </c>
      <c r="S29" s="583" t="s">
        <v>44</v>
      </c>
      <c r="T29" s="510">
        <v>1</v>
      </c>
      <c r="U29" s="518"/>
      <c r="V29" s="518"/>
      <c r="W29" s="599">
        <v>1</v>
      </c>
      <c r="X29" s="510">
        <v>1</v>
      </c>
      <c r="Y29" s="518"/>
      <c r="Z29" s="518"/>
      <c r="AA29" s="564">
        <v>1</v>
      </c>
      <c r="AB29" s="543" t="s">
        <v>67</v>
      </c>
      <c r="AC29" s="511">
        <v>2</v>
      </c>
      <c r="AD29" s="519"/>
      <c r="AE29" s="519"/>
      <c r="AF29" s="565">
        <v>2</v>
      </c>
      <c r="AG29" s="511">
        <v>2</v>
      </c>
      <c r="AH29" s="519"/>
      <c r="AI29" s="570"/>
      <c r="AJ29" s="577">
        <v>2</v>
      </c>
      <c r="AK29" s="645" t="s">
        <v>498</v>
      </c>
      <c r="AL29" s="651">
        <v>1054</v>
      </c>
      <c r="AM29" s="553">
        <v>3</v>
      </c>
      <c r="AN29" s="553">
        <v>4</v>
      </c>
      <c r="AO29" s="666">
        <v>1061</v>
      </c>
      <c r="AP29" s="668">
        <v>591</v>
      </c>
      <c r="AQ29" s="553">
        <v>16</v>
      </c>
      <c r="AR29" s="553">
        <v>4</v>
      </c>
      <c r="AS29" s="572">
        <v>611</v>
      </c>
    </row>
    <row r="30" spans="1:46" s="498" customFormat="1" ht="23.1" customHeight="1">
      <c r="A30" s="502" t="s">
        <v>130</v>
      </c>
      <c r="B30" s="510">
        <v>17</v>
      </c>
      <c r="C30" s="518"/>
      <c r="D30" s="518"/>
      <c r="E30" s="526">
        <v>17</v>
      </c>
      <c r="F30" s="510">
        <v>8</v>
      </c>
      <c r="G30" s="518">
        <v>1</v>
      </c>
      <c r="H30" s="518"/>
      <c r="I30" s="534">
        <v>9</v>
      </c>
      <c r="J30" s="542" t="s">
        <v>258</v>
      </c>
      <c r="K30" s="510">
        <v>4</v>
      </c>
      <c r="L30" s="518"/>
      <c r="M30" s="518"/>
      <c r="N30" s="564">
        <v>4</v>
      </c>
      <c r="O30" s="510">
        <v>3</v>
      </c>
      <c r="P30" s="518"/>
      <c r="Q30" s="569"/>
      <c r="R30" s="576">
        <v>3</v>
      </c>
      <c r="S30" s="584" t="s">
        <v>56</v>
      </c>
      <c r="T30" s="510">
        <v>1</v>
      </c>
      <c r="U30" s="518"/>
      <c r="V30" s="518"/>
      <c r="W30" s="599">
        <v>1</v>
      </c>
      <c r="X30" s="510">
        <v>1</v>
      </c>
      <c r="Y30" s="518"/>
      <c r="Z30" s="518"/>
      <c r="AA30" s="564">
        <v>1</v>
      </c>
      <c r="AB30" s="544" t="s">
        <v>83</v>
      </c>
      <c r="AC30" s="512">
        <v>78</v>
      </c>
      <c r="AD30" s="520">
        <v>0</v>
      </c>
      <c r="AE30" s="520">
        <v>0</v>
      </c>
      <c r="AF30" s="566">
        <v>78</v>
      </c>
      <c r="AG30" s="512">
        <v>46</v>
      </c>
      <c r="AH30" s="520">
        <v>0</v>
      </c>
      <c r="AI30" s="571">
        <v>0</v>
      </c>
      <c r="AJ30" s="578">
        <v>46</v>
      </c>
      <c r="AK30" s="645" t="s">
        <v>474</v>
      </c>
      <c r="AL30" s="651">
        <v>1067</v>
      </c>
      <c r="AM30" s="553">
        <v>3</v>
      </c>
      <c r="AN30" s="553">
        <v>4</v>
      </c>
      <c r="AO30" s="651">
        <v>1074</v>
      </c>
      <c r="AP30" s="547">
        <v>601</v>
      </c>
      <c r="AQ30" s="553">
        <v>17</v>
      </c>
      <c r="AR30" s="681">
        <v>4</v>
      </c>
      <c r="AS30" s="691">
        <v>622</v>
      </c>
    </row>
    <row r="31" spans="1:46" s="498" customFormat="1" ht="23.1" customHeight="1">
      <c r="A31" s="502" t="s">
        <v>110</v>
      </c>
      <c r="B31" s="510">
        <v>17</v>
      </c>
      <c r="C31" s="518"/>
      <c r="D31" s="518"/>
      <c r="E31" s="526">
        <v>17</v>
      </c>
      <c r="F31" s="510">
        <v>9</v>
      </c>
      <c r="G31" s="518"/>
      <c r="H31" s="518"/>
      <c r="I31" s="534">
        <v>9</v>
      </c>
      <c r="J31" s="542" t="s">
        <v>264</v>
      </c>
      <c r="K31" s="510">
        <v>1</v>
      </c>
      <c r="L31" s="518"/>
      <c r="M31" s="518"/>
      <c r="N31" s="564">
        <v>1</v>
      </c>
      <c r="O31" s="510">
        <v>1</v>
      </c>
      <c r="P31" s="518"/>
      <c r="Q31" s="569"/>
      <c r="R31" s="576">
        <v>1</v>
      </c>
      <c r="S31" s="583" t="s">
        <v>59</v>
      </c>
      <c r="T31" s="510">
        <v>2</v>
      </c>
      <c r="U31" s="518"/>
      <c r="V31" s="518"/>
      <c r="W31" s="599">
        <v>2</v>
      </c>
      <c r="X31" s="510">
        <v>2</v>
      </c>
      <c r="Y31" s="518"/>
      <c r="Z31" s="518"/>
      <c r="AA31" s="564">
        <v>2</v>
      </c>
      <c r="AB31" s="542" t="s">
        <v>115</v>
      </c>
      <c r="AC31" s="510">
        <v>26</v>
      </c>
      <c r="AD31" s="518"/>
      <c r="AE31" s="518"/>
      <c r="AF31" s="564">
        <v>26</v>
      </c>
      <c r="AG31" s="510">
        <v>14</v>
      </c>
      <c r="AH31" s="518"/>
      <c r="AI31" s="569"/>
      <c r="AJ31" s="576">
        <v>14</v>
      </c>
      <c r="AK31" s="645" t="s">
        <v>470</v>
      </c>
      <c r="AL31" s="651">
        <v>1099</v>
      </c>
      <c r="AM31" s="553">
        <v>3</v>
      </c>
      <c r="AN31" s="553">
        <v>4</v>
      </c>
      <c r="AO31" s="651">
        <v>1106</v>
      </c>
      <c r="AP31" s="547">
        <v>612</v>
      </c>
      <c r="AQ31" s="553">
        <v>17</v>
      </c>
      <c r="AR31" s="681">
        <v>4</v>
      </c>
      <c r="AS31" s="691">
        <v>633</v>
      </c>
    </row>
    <row r="32" spans="1:46" s="498" customFormat="1" ht="23.1" customHeight="1">
      <c r="A32" s="502" t="s">
        <v>166</v>
      </c>
      <c r="B32" s="510">
        <v>8</v>
      </c>
      <c r="C32" s="518"/>
      <c r="D32" s="518"/>
      <c r="E32" s="526">
        <v>8</v>
      </c>
      <c r="F32" s="510">
        <v>5</v>
      </c>
      <c r="G32" s="518"/>
      <c r="H32" s="518"/>
      <c r="I32" s="534">
        <v>5</v>
      </c>
      <c r="J32" s="542" t="s">
        <v>39</v>
      </c>
      <c r="K32" s="510">
        <v>5</v>
      </c>
      <c r="L32" s="518"/>
      <c r="M32" s="518"/>
      <c r="N32" s="564">
        <v>5</v>
      </c>
      <c r="O32" s="510">
        <v>1</v>
      </c>
      <c r="P32" s="518"/>
      <c r="Q32" s="569"/>
      <c r="R32" s="576">
        <v>1</v>
      </c>
      <c r="S32" s="583" t="s">
        <v>202</v>
      </c>
      <c r="T32" s="510">
        <v>1</v>
      </c>
      <c r="U32" s="518"/>
      <c r="V32" s="518"/>
      <c r="W32" s="599">
        <v>1</v>
      </c>
      <c r="X32" s="510">
        <v>1</v>
      </c>
      <c r="Y32" s="518"/>
      <c r="Z32" s="518"/>
      <c r="AA32" s="564">
        <v>1</v>
      </c>
      <c r="AB32" s="542" t="s">
        <v>271</v>
      </c>
      <c r="AC32" s="510">
        <v>12</v>
      </c>
      <c r="AD32" s="518"/>
      <c r="AE32" s="518"/>
      <c r="AF32" s="564">
        <v>12</v>
      </c>
      <c r="AG32" s="510">
        <v>5</v>
      </c>
      <c r="AH32" s="518"/>
      <c r="AI32" s="569"/>
      <c r="AJ32" s="576">
        <v>5</v>
      </c>
      <c r="AK32" s="645" t="s">
        <v>101</v>
      </c>
      <c r="AL32" s="651">
        <v>1120</v>
      </c>
      <c r="AM32" s="553">
        <v>3</v>
      </c>
      <c r="AN32" s="553">
        <v>4</v>
      </c>
      <c r="AO32" s="651">
        <v>1127</v>
      </c>
      <c r="AP32" s="547">
        <v>620</v>
      </c>
      <c r="AQ32" s="553">
        <v>17</v>
      </c>
      <c r="AR32" s="681">
        <v>4</v>
      </c>
      <c r="AS32" s="691">
        <v>641</v>
      </c>
    </row>
    <row r="33" spans="1:45" s="498" customFormat="1" ht="23.1" customHeight="1">
      <c r="A33" s="502" t="s">
        <v>180</v>
      </c>
      <c r="B33" s="510">
        <v>9</v>
      </c>
      <c r="C33" s="518"/>
      <c r="D33" s="518"/>
      <c r="E33" s="526">
        <v>9</v>
      </c>
      <c r="F33" s="510">
        <v>7</v>
      </c>
      <c r="G33" s="518">
        <v>1</v>
      </c>
      <c r="H33" s="518"/>
      <c r="I33" s="534">
        <v>8</v>
      </c>
      <c r="J33" s="543" t="s">
        <v>365</v>
      </c>
      <c r="K33" s="511">
        <v>6</v>
      </c>
      <c r="L33" s="519"/>
      <c r="M33" s="519"/>
      <c r="N33" s="565">
        <v>6</v>
      </c>
      <c r="O33" s="511">
        <v>3</v>
      </c>
      <c r="P33" s="519"/>
      <c r="Q33" s="570"/>
      <c r="R33" s="577">
        <v>3</v>
      </c>
      <c r="S33" s="585" t="s">
        <v>303</v>
      </c>
      <c r="T33" s="589">
        <v>1</v>
      </c>
      <c r="U33" s="592"/>
      <c r="V33" s="592"/>
      <c r="W33" s="600">
        <v>1</v>
      </c>
      <c r="X33" s="589">
        <v>1</v>
      </c>
      <c r="Y33" s="592"/>
      <c r="Z33" s="592"/>
      <c r="AA33" s="610">
        <v>1</v>
      </c>
      <c r="AB33" s="542" t="s">
        <v>189</v>
      </c>
      <c r="AC33" s="510">
        <v>3</v>
      </c>
      <c r="AD33" s="518"/>
      <c r="AE33" s="518"/>
      <c r="AF33" s="564">
        <v>3</v>
      </c>
      <c r="AG33" s="510">
        <v>1</v>
      </c>
      <c r="AH33" s="518"/>
      <c r="AI33" s="569"/>
      <c r="AJ33" s="576">
        <v>1</v>
      </c>
      <c r="AK33" s="645" t="s">
        <v>397</v>
      </c>
      <c r="AL33" s="651">
        <v>1147</v>
      </c>
      <c r="AM33" s="553">
        <v>3</v>
      </c>
      <c r="AN33" s="553">
        <v>4</v>
      </c>
      <c r="AO33" s="651">
        <v>1154</v>
      </c>
      <c r="AP33" s="547">
        <v>632</v>
      </c>
      <c r="AQ33" s="553">
        <v>16</v>
      </c>
      <c r="AR33" s="681">
        <v>4</v>
      </c>
      <c r="AS33" s="691">
        <v>652</v>
      </c>
    </row>
    <row r="34" spans="1:45" s="498" customFormat="1" ht="23.1" customHeight="1">
      <c r="A34" s="502" t="s">
        <v>185</v>
      </c>
      <c r="B34" s="510">
        <v>9</v>
      </c>
      <c r="C34" s="518"/>
      <c r="D34" s="518"/>
      <c r="E34" s="526">
        <v>9</v>
      </c>
      <c r="F34" s="510">
        <v>6</v>
      </c>
      <c r="G34" s="518"/>
      <c r="H34" s="518"/>
      <c r="I34" s="534">
        <v>6</v>
      </c>
      <c r="J34" s="544" t="s">
        <v>83</v>
      </c>
      <c r="K34" s="512">
        <v>27</v>
      </c>
      <c r="L34" s="520">
        <v>0</v>
      </c>
      <c r="M34" s="520">
        <v>0</v>
      </c>
      <c r="N34" s="566">
        <v>27</v>
      </c>
      <c r="O34" s="512">
        <v>15</v>
      </c>
      <c r="P34" s="520">
        <v>0</v>
      </c>
      <c r="Q34" s="571">
        <v>0</v>
      </c>
      <c r="R34" s="578">
        <v>15</v>
      </c>
      <c r="S34" s="586" t="s">
        <v>268</v>
      </c>
      <c r="T34" s="591">
        <v>2</v>
      </c>
      <c r="U34" s="594"/>
      <c r="V34" s="594"/>
      <c r="W34" s="601">
        <v>2</v>
      </c>
      <c r="X34" s="591">
        <v>1</v>
      </c>
      <c r="Y34" s="594"/>
      <c r="Z34" s="594"/>
      <c r="AA34" s="591">
        <v>1</v>
      </c>
      <c r="AB34" s="542" t="s">
        <v>272</v>
      </c>
      <c r="AC34" s="510">
        <v>1</v>
      </c>
      <c r="AD34" s="518"/>
      <c r="AE34" s="518"/>
      <c r="AF34" s="564">
        <v>1</v>
      </c>
      <c r="AG34" s="510">
        <v>1</v>
      </c>
      <c r="AH34" s="518"/>
      <c r="AI34" s="569"/>
      <c r="AJ34" s="576">
        <v>1</v>
      </c>
      <c r="AK34" s="645" t="s">
        <v>456</v>
      </c>
      <c r="AL34" s="651">
        <v>1169</v>
      </c>
      <c r="AM34" s="553">
        <v>3</v>
      </c>
      <c r="AN34" s="553">
        <v>4</v>
      </c>
      <c r="AO34" s="651">
        <v>1176</v>
      </c>
      <c r="AP34" s="547">
        <v>632</v>
      </c>
      <c r="AQ34" s="553">
        <v>16</v>
      </c>
      <c r="AR34" s="681">
        <v>4</v>
      </c>
      <c r="AS34" s="691">
        <v>652</v>
      </c>
    </row>
    <row r="35" spans="1:45" s="498" customFormat="1" ht="23.1" customHeight="1">
      <c r="A35" s="502" t="s">
        <v>187</v>
      </c>
      <c r="B35" s="510">
        <v>2</v>
      </c>
      <c r="C35" s="518"/>
      <c r="D35" s="518"/>
      <c r="E35" s="526">
        <v>2</v>
      </c>
      <c r="F35" s="510">
        <v>2</v>
      </c>
      <c r="G35" s="518"/>
      <c r="H35" s="518"/>
      <c r="I35" s="534">
        <v>2</v>
      </c>
      <c r="J35" s="502" t="s">
        <v>211</v>
      </c>
      <c r="K35" s="510">
        <v>43</v>
      </c>
      <c r="L35" s="518">
        <v>1</v>
      </c>
      <c r="M35" s="518">
        <v>1</v>
      </c>
      <c r="N35" s="526">
        <v>45</v>
      </c>
      <c r="O35" s="510">
        <v>21</v>
      </c>
      <c r="P35" s="518">
        <v>3</v>
      </c>
      <c r="Q35" s="518">
        <v>1</v>
      </c>
      <c r="R35" s="534">
        <v>25</v>
      </c>
      <c r="S35" s="587" t="s">
        <v>83</v>
      </c>
      <c r="T35" s="512">
        <v>115</v>
      </c>
      <c r="U35" s="520">
        <v>0</v>
      </c>
      <c r="V35" s="520">
        <v>1</v>
      </c>
      <c r="W35" s="602">
        <v>116</v>
      </c>
      <c r="X35" s="512">
        <v>60</v>
      </c>
      <c r="Y35" s="520">
        <v>0</v>
      </c>
      <c r="Z35" s="520">
        <v>1</v>
      </c>
      <c r="AA35" s="566">
        <v>61</v>
      </c>
      <c r="AB35" s="542" t="s">
        <v>273</v>
      </c>
      <c r="AC35" s="510">
        <v>5</v>
      </c>
      <c r="AD35" s="518"/>
      <c r="AE35" s="518"/>
      <c r="AF35" s="564">
        <v>5</v>
      </c>
      <c r="AG35" s="510">
        <v>2</v>
      </c>
      <c r="AH35" s="518"/>
      <c r="AI35" s="569"/>
      <c r="AJ35" s="576">
        <v>2</v>
      </c>
      <c r="AK35" s="645" t="s">
        <v>25</v>
      </c>
      <c r="AL35" s="651">
        <v>1199</v>
      </c>
      <c r="AM35" s="553">
        <v>3</v>
      </c>
      <c r="AN35" s="553">
        <v>4</v>
      </c>
      <c r="AO35" s="651">
        <v>1206</v>
      </c>
      <c r="AP35" s="547">
        <v>651</v>
      </c>
      <c r="AQ35" s="553">
        <v>16</v>
      </c>
      <c r="AR35" s="681">
        <v>4</v>
      </c>
      <c r="AS35" s="691">
        <v>671</v>
      </c>
    </row>
    <row r="36" spans="1:45" s="498" customFormat="1" ht="23.1" customHeight="1">
      <c r="A36" s="505" t="s">
        <v>193</v>
      </c>
      <c r="B36" s="513">
        <v>1</v>
      </c>
      <c r="C36" s="521"/>
      <c r="D36" s="521"/>
      <c r="E36" s="529">
        <v>1</v>
      </c>
      <c r="F36" s="513">
        <v>1</v>
      </c>
      <c r="G36" s="521"/>
      <c r="H36" s="521"/>
      <c r="I36" s="537">
        <v>1</v>
      </c>
      <c r="J36" s="502" t="s">
        <v>295</v>
      </c>
      <c r="K36" s="510">
        <v>11</v>
      </c>
      <c r="L36" s="518"/>
      <c r="M36" s="518"/>
      <c r="N36" s="526">
        <v>11</v>
      </c>
      <c r="O36" s="510">
        <v>5</v>
      </c>
      <c r="P36" s="518"/>
      <c r="Q36" s="518"/>
      <c r="R36" s="534">
        <v>5</v>
      </c>
      <c r="S36" s="583" t="s">
        <v>70</v>
      </c>
      <c r="T36" s="510">
        <v>5</v>
      </c>
      <c r="U36" s="518"/>
      <c r="V36" s="518"/>
      <c r="W36" s="599">
        <v>5</v>
      </c>
      <c r="X36" s="510">
        <v>2</v>
      </c>
      <c r="Y36" s="518"/>
      <c r="Z36" s="518"/>
      <c r="AA36" s="564">
        <v>2</v>
      </c>
      <c r="AB36" s="542" t="s">
        <v>276</v>
      </c>
      <c r="AC36" s="510">
        <v>3</v>
      </c>
      <c r="AD36" s="518"/>
      <c r="AE36" s="518"/>
      <c r="AF36" s="564">
        <v>3</v>
      </c>
      <c r="AG36" s="510">
        <v>3</v>
      </c>
      <c r="AH36" s="518"/>
      <c r="AI36" s="569"/>
      <c r="AJ36" s="576">
        <v>3</v>
      </c>
      <c r="AK36" s="645" t="s">
        <v>318</v>
      </c>
      <c r="AL36" s="651">
        <v>1241</v>
      </c>
      <c r="AM36" s="553">
        <v>3</v>
      </c>
      <c r="AN36" s="553">
        <v>4</v>
      </c>
      <c r="AO36" s="651">
        <v>1248</v>
      </c>
      <c r="AP36" s="547">
        <v>657</v>
      </c>
      <c r="AQ36" s="553">
        <v>16</v>
      </c>
      <c r="AR36" s="681">
        <v>4</v>
      </c>
      <c r="AS36" s="691">
        <v>677</v>
      </c>
    </row>
    <row r="37" spans="1:45" s="498" customFormat="1" ht="23.1" customHeight="1">
      <c r="A37" s="506" t="s">
        <v>83</v>
      </c>
      <c r="B37" s="514">
        <v>263</v>
      </c>
      <c r="C37" s="522">
        <v>1</v>
      </c>
      <c r="D37" s="522">
        <v>1</v>
      </c>
      <c r="E37" s="530">
        <v>265</v>
      </c>
      <c r="F37" s="514">
        <v>137</v>
      </c>
      <c r="G37" s="522">
        <v>9</v>
      </c>
      <c r="H37" s="522">
        <v>1</v>
      </c>
      <c r="I37" s="538">
        <v>147</v>
      </c>
      <c r="J37" s="502" t="s">
        <v>213</v>
      </c>
      <c r="K37" s="510">
        <v>3</v>
      </c>
      <c r="L37" s="518"/>
      <c r="M37" s="518"/>
      <c r="N37" s="526">
        <v>3</v>
      </c>
      <c r="O37" s="510">
        <v>1</v>
      </c>
      <c r="P37" s="518"/>
      <c r="Q37" s="518"/>
      <c r="R37" s="534">
        <v>1</v>
      </c>
      <c r="S37" s="583" t="s">
        <v>74</v>
      </c>
      <c r="T37" s="510">
        <v>1</v>
      </c>
      <c r="U37" s="518"/>
      <c r="V37" s="518"/>
      <c r="W37" s="599">
        <v>1</v>
      </c>
      <c r="X37" s="510">
        <v>1</v>
      </c>
      <c r="Y37" s="518"/>
      <c r="Z37" s="518"/>
      <c r="AA37" s="564">
        <v>1</v>
      </c>
      <c r="AB37" s="542" t="s">
        <v>88</v>
      </c>
      <c r="AC37" s="510">
        <v>2</v>
      </c>
      <c r="AD37" s="518"/>
      <c r="AE37" s="518"/>
      <c r="AF37" s="564">
        <v>2</v>
      </c>
      <c r="AG37" s="510">
        <v>2</v>
      </c>
      <c r="AH37" s="518"/>
      <c r="AI37" s="569"/>
      <c r="AJ37" s="576">
        <v>2</v>
      </c>
      <c r="AK37" s="645" t="s">
        <v>13</v>
      </c>
      <c r="AL37" s="651">
        <v>1277</v>
      </c>
      <c r="AM37" s="553">
        <v>3</v>
      </c>
      <c r="AN37" s="553">
        <v>4</v>
      </c>
      <c r="AO37" s="651">
        <v>1284</v>
      </c>
      <c r="AP37" s="547">
        <v>664</v>
      </c>
      <c r="AQ37" s="553">
        <v>16</v>
      </c>
      <c r="AR37" s="681">
        <v>4</v>
      </c>
      <c r="AS37" s="691">
        <v>684</v>
      </c>
    </row>
    <row r="38" spans="1:45" s="498" customFormat="1" ht="23.1" customHeight="1">
      <c r="A38" s="502" t="s">
        <v>381</v>
      </c>
      <c r="B38" s="510">
        <v>17</v>
      </c>
      <c r="C38" s="518"/>
      <c r="D38" s="518"/>
      <c r="E38" s="526">
        <v>17</v>
      </c>
      <c r="F38" s="510">
        <v>12</v>
      </c>
      <c r="G38" s="518">
        <v>1</v>
      </c>
      <c r="H38" s="518"/>
      <c r="I38" s="534">
        <v>13</v>
      </c>
      <c r="J38" s="502" t="s">
        <v>216</v>
      </c>
      <c r="K38" s="510">
        <v>2</v>
      </c>
      <c r="L38" s="518"/>
      <c r="M38" s="518"/>
      <c r="N38" s="526">
        <v>2</v>
      </c>
      <c r="O38" s="510">
        <v>1</v>
      </c>
      <c r="P38" s="518"/>
      <c r="Q38" s="518"/>
      <c r="R38" s="534">
        <v>1</v>
      </c>
      <c r="S38" s="583" t="s">
        <v>79</v>
      </c>
      <c r="T38" s="510">
        <v>2</v>
      </c>
      <c r="U38" s="518"/>
      <c r="V38" s="518"/>
      <c r="W38" s="599">
        <v>2</v>
      </c>
      <c r="X38" s="510">
        <v>1</v>
      </c>
      <c r="Y38" s="518"/>
      <c r="Z38" s="518"/>
      <c r="AA38" s="564">
        <v>1</v>
      </c>
      <c r="AB38" s="542" t="s">
        <v>280</v>
      </c>
      <c r="AC38" s="510">
        <v>4</v>
      </c>
      <c r="AD38" s="518"/>
      <c r="AE38" s="518"/>
      <c r="AF38" s="564">
        <v>4</v>
      </c>
      <c r="AG38" s="510">
        <v>3</v>
      </c>
      <c r="AH38" s="518"/>
      <c r="AI38" s="569"/>
      <c r="AJ38" s="576">
        <v>3</v>
      </c>
      <c r="AK38" s="645" t="s">
        <v>448</v>
      </c>
      <c r="AL38" s="651">
        <v>1300</v>
      </c>
      <c r="AM38" s="553">
        <v>3</v>
      </c>
      <c r="AN38" s="553">
        <v>4</v>
      </c>
      <c r="AO38" s="651">
        <v>1307</v>
      </c>
      <c r="AP38" s="547">
        <v>667</v>
      </c>
      <c r="AQ38" s="553">
        <v>16</v>
      </c>
      <c r="AR38" s="681">
        <v>4</v>
      </c>
      <c r="AS38" s="691">
        <v>687</v>
      </c>
    </row>
    <row r="39" spans="1:45" s="498" customFormat="1" ht="23.1" customHeight="1">
      <c r="A39" s="502" t="s">
        <v>363</v>
      </c>
      <c r="B39" s="510">
        <v>1</v>
      </c>
      <c r="C39" s="518"/>
      <c r="D39" s="518"/>
      <c r="E39" s="526">
        <v>1</v>
      </c>
      <c r="F39" s="510">
        <v>1</v>
      </c>
      <c r="G39" s="518"/>
      <c r="H39" s="518"/>
      <c r="I39" s="534">
        <v>1</v>
      </c>
      <c r="J39" s="502" t="s">
        <v>219</v>
      </c>
      <c r="K39" s="510">
        <v>3</v>
      </c>
      <c r="L39" s="518"/>
      <c r="M39" s="518"/>
      <c r="N39" s="526">
        <v>3</v>
      </c>
      <c r="O39" s="510">
        <v>1</v>
      </c>
      <c r="P39" s="518"/>
      <c r="Q39" s="518"/>
      <c r="R39" s="534">
        <v>1</v>
      </c>
      <c r="S39" s="583" t="s">
        <v>82</v>
      </c>
      <c r="T39" s="510">
        <v>2</v>
      </c>
      <c r="U39" s="518"/>
      <c r="V39" s="518"/>
      <c r="W39" s="599">
        <v>2</v>
      </c>
      <c r="X39" s="510">
        <v>2</v>
      </c>
      <c r="Y39" s="518"/>
      <c r="Z39" s="518"/>
      <c r="AA39" s="564">
        <v>2</v>
      </c>
      <c r="AB39" s="542" t="s">
        <v>284</v>
      </c>
      <c r="AC39" s="510">
        <v>2</v>
      </c>
      <c r="AD39" s="518"/>
      <c r="AE39" s="518"/>
      <c r="AF39" s="564">
        <v>2</v>
      </c>
      <c r="AG39" s="510">
        <v>1</v>
      </c>
      <c r="AH39" s="518"/>
      <c r="AI39" s="569"/>
      <c r="AJ39" s="576">
        <v>1</v>
      </c>
      <c r="AK39" s="645" t="s">
        <v>150</v>
      </c>
      <c r="AL39" s="651">
        <v>1328</v>
      </c>
      <c r="AM39" s="553">
        <v>2</v>
      </c>
      <c r="AN39" s="553">
        <v>4</v>
      </c>
      <c r="AO39" s="651">
        <v>1334</v>
      </c>
      <c r="AP39" s="547">
        <v>677</v>
      </c>
      <c r="AQ39" s="553">
        <v>15</v>
      </c>
      <c r="AR39" s="681">
        <v>4</v>
      </c>
      <c r="AS39" s="691">
        <v>696</v>
      </c>
    </row>
    <row r="40" spans="1:45" s="498" customFormat="1" ht="23.1" customHeight="1">
      <c r="A40" s="502" t="s">
        <v>446</v>
      </c>
      <c r="B40" s="510">
        <v>2</v>
      </c>
      <c r="C40" s="518"/>
      <c r="D40" s="518"/>
      <c r="E40" s="526">
        <v>2</v>
      </c>
      <c r="F40" s="510">
        <v>1</v>
      </c>
      <c r="G40" s="518"/>
      <c r="H40" s="518"/>
      <c r="I40" s="534">
        <v>1</v>
      </c>
      <c r="J40" s="502" t="s">
        <v>220</v>
      </c>
      <c r="K40" s="510">
        <v>1</v>
      </c>
      <c r="L40" s="518"/>
      <c r="M40" s="518"/>
      <c r="N40" s="526">
        <v>1</v>
      </c>
      <c r="O40" s="510">
        <v>1</v>
      </c>
      <c r="P40" s="518"/>
      <c r="Q40" s="518"/>
      <c r="R40" s="534">
        <v>1</v>
      </c>
      <c r="S40" s="583" t="s">
        <v>89</v>
      </c>
      <c r="T40" s="510">
        <v>3</v>
      </c>
      <c r="U40" s="518"/>
      <c r="V40" s="518"/>
      <c r="W40" s="599">
        <v>3</v>
      </c>
      <c r="X40" s="510">
        <v>3</v>
      </c>
      <c r="Y40" s="518"/>
      <c r="Z40" s="518"/>
      <c r="AA40" s="564">
        <v>3</v>
      </c>
      <c r="AB40" s="542" t="s">
        <v>57</v>
      </c>
      <c r="AC40" s="510">
        <v>2</v>
      </c>
      <c r="AD40" s="518"/>
      <c r="AE40" s="518"/>
      <c r="AF40" s="564">
        <v>2</v>
      </c>
      <c r="AG40" s="510">
        <v>1</v>
      </c>
      <c r="AH40" s="518"/>
      <c r="AI40" s="569"/>
      <c r="AJ40" s="576">
        <v>1</v>
      </c>
      <c r="AK40" s="645" t="s">
        <v>165</v>
      </c>
      <c r="AL40" s="651">
        <v>1365</v>
      </c>
      <c r="AM40" s="553">
        <v>2</v>
      </c>
      <c r="AN40" s="553">
        <v>4</v>
      </c>
      <c r="AO40" s="651">
        <v>1371</v>
      </c>
      <c r="AP40" s="547">
        <v>689</v>
      </c>
      <c r="AQ40" s="553">
        <v>15</v>
      </c>
      <c r="AR40" s="681">
        <v>4</v>
      </c>
      <c r="AS40" s="691">
        <v>708</v>
      </c>
    </row>
    <row r="41" spans="1:45" s="498" customFormat="1" ht="23.1" customHeight="1">
      <c r="A41" s="502" t="s">
        <v>384</v>
      </c>
      <c r="B41" s="510">
        <v>2</v>
      </c>
      <c r="C41" s="518"/>
      <c r="D41" s="518"/>
      <c r="E41" s="526">
        <v>2</v>
      </c>
      <c r="F41" s="510">
        <v>2</v>
      </c>
      <c r="G41" s="518"/>
      <c r="H41" s="518"/>
      <c r="I41" s="534">
        <v>2</v>
      </c>
      <c r="J41" s="502" t="s">
        <v>227</v>
      </c>
      <c r="K41" s="510">
        <v>4</v>
      </c>
      <c r="L41" s="518"/>
      <c r="M41" s="518"/>
      <c r="N41" s="526">
        <v>4</v>
      </c>
      <c r="O41" s="510">
        <v>2</v>
      </c>
      <c r="P41" s="518"/>
      <c r="Q41" s="518"/>
      <c r="R41" s="534">
        <v>2</v>
      </c>
      <c r="S41" s="583" t="s">
        <v>223</v>
      </c>
      <c r="T41" s="510">
        <v>1</v>
      </c>
      <c r="U41" s="518"/>
      <c r="V41" s="518"/>
      <c r="W41" s="599">
        <v>1</v>
      </c>
      <c r="X41" s="510">
        <v>1</v>
      </c>
      <c r="Y41" s="518"/>
      <c r="Z41" s="518"/>
      <c r="AA41" s="564">
        <v>1</v>
      </c>
      <c r="AB41" s="542" t="s">
        <v>288</v>
      </c>
      <c r="AC41" s="510">
        <v>1</v>
      </c>
      <c r="AD41" s="518"/>
      <c r="AE41" s="518"/>
      <c r="AF41" s="564">
        <v>1</v>
      </c>
      <c r="AG41" s="510">
        <v>1</v>
      </c>
      <c r="AH41" s="518"/>
      <c r="AI41" s="569"/>
      <c r="AJ41" s="576">
        <v>1</v>
      </c>
      <c r="AK41" s="645" t="s">
        <v>164</v>
      </c>
      <c r="AL41" s="651">
        <v>1401</v>
      </c>
      <c r="AM41" s="553">
        <v>2</v>
      </c>
      <c r="AN41" s="553">
        <v>4</v>
      </c>
      <c r="AO41" s="651">
        <v>1407</v>
      </c>
      <c r="AP41" s="547">
        <v>700</v>
      </c>
      <c r="AQ41" s="553">
        <v>15</v>
      </c>
      <c r="AR41" s="681">
        <v>4</v>
      </c>
      <c r="AS41" s="691">
        <v>719</v>
      </c>
    </row>
    <row r="42" spans="1:45" s="498" customFormat="1" ht="23.1" customHeight="1">
      <c r="A42" s="502" t="s">
        <v>385</v>
      </c>
      <c r="B42" s="510">
        <v>2</v>
      </c>
      <c r="C42" s="518"/>
      <c r="D42" s="518"/>
      <c r="E42" s="526">
        <v>2</v>
      </c>
      <c r="F42" s="510">
        <v>1</v>
      </c>
      <c r="G42" s="518"/>
      <c r="H42" s="518"/>
      <c r="I42" s="534">
        <v>1</v>
      </c>
      <c r="J42" s="502" t="s">
        <v>200</v>
      </c>
      <c r="K42" s="510">
        <v>1</v>
      </c>
      <c r="L42" s="518"/>
      <c r="M42" s="518"/>
      <c r="N42" s="526">
        <v>1</v>
      </c>
      <c r="O42" s="510">
        <v>1</v>
      </c>
      <c r="P42" s="518"/>
      <c r="Q42" s="518"/>
      <c r="R42" s="534">
        <v>1</v>
      </c>
      <c r="S42" s="583" t="s">
        <v>90</v>
      </c>
      <c r="T42" s="510">
        <v>1</v>
      </c>
      <c r="U42" s="518"/>
      <c r="V42" s="518"/>
      <c r="W42" s="599">
        <v>1</v>
      </c>
      <c r="X42" s="510">
        <v>1</v>
      </c>
      <c r="Y42" s="518"/>
      <c r="Z42" s="518"/>
      <c r="AA42" s="564">
        <v>1</v>
      </c>
      <c r="AB42" s="542" t="s">
        <v>55</v>
      </c>
      <c r="AC42" s="510">
        <v>2</v>
      </c>
      <c r="AD42" s="518"/>
      <c r="AE42" s="518"/>
      <c r="AF42" s="564">
        <v>2</v>
      </c>
      <c r="AG42" s="510">
        <v>1</v>
      </c>
      <c r="AH42" s="518"/>
      <c r="AI42" s="569"/>
      <c r="AJ42" s="576">
        <v>1</v>
      </c>
      <c r="AK42" s="645" t="s">
        <v>162</v>
      </c>
      <c r="AL42" s="651">
        <v>1432</v>
      </c>
      <c r="AM42" s="553">
        <v>2</v>
      </c>
      <c r="AN42" s="553">
        <v>4</v>
      </c>
      <c r="AO42" s="651">
        <v>1438</v>
      </c>
      <c r="AP42" s="547">
        <v>715</v>
      </c>
      <c r="AQ42" s="553">
        <v>14</v>
      </c>
      <c r="AR42" s="681">
        <v>4</v>
      </c>
      <c r="AS42" s="691">
        <v>733</v>
      </c>
    </row>
    <row r="43" spans="1:45" s="498" customFormat="1" ht="23.1" customHeight="1">
      <c r="A43" s="502" t="s">
        <v>285</v>
      </c>
      <c r="B43" s="510">
        <v>2</v>
      </c>
      <c r="C43" s="518"/>
      <c r="D43" s="518"/>
      <c r="E43" s="526">
        <v>2</v>
      </c>
      <c r="F43" s="510">
        <v>1</v>
      </c>
      <c r="G43" s="518"/>
      <c r="H43" s="518"/>
      <c r="I43" s="534">
        <v>1</v>
      </c>
      <c r="J43" s="502" t="s">
        <v>237</v>
      </c>
      <c r="K43" s="510">
        <v>8</v>
      </c>
      <c r="L43" s="518"/>
      <c r="M43" s="518"/>
      <c r="N43" s="526">
        <v>8</v>
      </c>
      <c r="O43" s="510">
        <v>2</v>
      </c>
      <c r="P43" s="518"/>
      <c r="Q43" s="518"/>
      <c r="R43" s="534">
        <v>2</v>
      </c>
      <c r="S43" s="503" t="s">
        <v>93</v>
      </c>
      <c r="T43" s="511">
        <v>2</v>
      </c>
      <c r="U43" s="519"/>
      <c r="V43" s="519"/>
      <c r="W43" s="603">
        <v>2</v>
      </c>
      <c r="X43" s="511">
        <v>1</v>
      </c>
      <c r="Y43" s="519"/>
      <c r="Z43" s="519"/>
      <c r="AA43" s="565">
        <v>1</v>
      </c>
      <c r="AB43" s="542" t="s">
        <v>298</v>
      </c>
      <c r="AC43" s="510">
        <v>9</v>
      </c>
      <c r="AD43" s="518"/>
      <c r="AE43" s="518"/>
      <c r="AF43" s="564">
        <v>9</v>
      </c>
      <c r="AG43" s="510">
        <v>5</v>
      </c>
      <c r="AH43" s="518"/>
      <c r="AI43" s="569"/>
      <c r="AJ43" s="576">
        <v>5</v>
      </c>
      <c r="AK43" s="645" t="s">
        <v>160</v>
      </c>
      <c r="AL43" s="651">
        <v>1462</v>
      </c>
      <c r="AM43" s="553">
        <v>2</v>
      </c>
      <c r="AN43" s="553">
        <v>4</v>
      </c>
      <c r="AO43" s="651">
        <v>1468</v>
      </c>
      <c r="AP43" s="547">
        <v>724</v>
      </c>
      <c r="AQ43" s="553">
        <v>13</v>
      </c>
      <c r="AR43" s="681">
        <v>4</v>
      </c>
      <c r="AS43" s="691">
        <v>741</v>
      </c>
    </row>
    <row r="44" spans="1:45" s="498" customFormat="1" ht="23.1" customHeight="1">
      <c r="A44" s="502" t="s">
        <v>173</v>
      </c>
      <c r="B44" s="510">
        <v>2</v>
      </c>
      <c r="C44" s="518"/>
      <c r="D44" s="518"/>
      <c r="E44" s="526">
        <v>2</v>
      </c>
      <c r="F44" s="510">
        <v>1</v>
      </c>
      <c r="G44" s="518"/>
      <c r="H44" s="518"/>
      <c r="I44" s="534">
        <v>1</v>
      </c>
      <c r="J44" s="502" t="s">
        <v>241</v>
      </c>
      <c r="K44" s="510">
        <v>8</v>
      </c>
      <c r="L44" s="518"/>
      <c r="M44" s="518"/>
      <c r="N44" s="526">
        <v>8</v>
      </c>
      <c r="O44" s="510">
        <v>4</v>
      </c>
      <c r="P44" s="518"/>
      <c r="Q44" s="518"/>
      <c r="R44" s="534">
        <v>4</v>
      </c>
      <c r="S44" s="587" t="s">
        <v>83</v>
      </c>
      <c r="T44" s="512">
        <v>17</v>
      </c>
      <c r="U44" s="520">
        <v>0</v>
      </c>
      <c r="V44" s="520">
        <v>0</v>
      </c>
      <c r="W44" s="602">
        <v>17</v>
      </c>
      <c r="X44" s="512">
        <v>12</v>
      </c>
      <c r="Y44" s="520">
        <v>0</v>
      </c>
      <c r="Z44" s="520">
        <v>0</v>
      </c>
      <c r="AA44" s="566">
        <v>12</v>
      </c>
      <c r="AB44" s="542" t="s">
        <v>301</v>
      </c>
      <c r="AC44" s="510">
        <v>3</v>
      </c>
      <c r="AD44" s="518"/>
      <c r="AE44" s="518"/>
      <c r="AF44" s="564">
        <v>3</v>
      </c>
      <c r="AG44" s="510">
        <v>1</v>
      </c>
      <c r="AH44" s="518"/>
      <c r="AI44" s="569"/>
      <c r="AJ44" s="576">
        <v>1</v>
      </c>
      <c r="AK44" s="645" t="s">
        <v>159</v>
      </c>
      <c r="AL44" s="651">
        <v>1490</v>
      </c>
      <c r="AM44" s="553">
        <v>2</v>
      </c>
      <c r="AN44" s="553">
        <v>4</v>
      </c>
      <c r="AO44" s="651">
        <v>1496</v>
      </c>
      <c r="AP44" s="547">
        <v>729</v>
      </c>
      <c r="AQ44" s="553">
        <v>14</v>
      </c>
      <c r="AR44" s="681">
        <v>4</v>
      </c>
      <c r="AS44" s="691">
        <v>747</v>
      </c>
    </row>
    <row r="45" spans="1:45" s="498" customFormat="1" ht="23.1" customHeight="1">
      <c r="A45" s="502" t="s">
        <v>386</v>
      </c>
      <c r="B45" s="510">
        <v>1</v>
      </c>
      <c r="C45" s="518"/>
      <c r="D45" s="518"/>
      <c r="E45" s="526">
        <v>1</v>
      </c>
      <c r="F45" s="510">
        <v>1</v>
      </c>
      <c r="G45" s="518"/>
      <c r="H45" s="518"/>
      <c r="I45" s="534">
        <v>1</v>
      </c>
      <c r="J45" s="505" t="s">
        <v>244</v>
      </c>
      <c r="K45" s="513">
        <v>2</v>
      </c>
      <c r="L45" s="521"/>
      <c r="M45" s="521"/>
      <c r="N45" s="529">
        <v>2</v>
      </c>
      <c r="O45" s="513">
        <v>1</v>
      </c>
      <c r="P45" s="521"/>
      <c r="Q45" s="521"/>
      <c r="R45" s="537">
        <v>1</v>
      </c>
      <c r="S45" s="583" t="s">
        <v>66</v>
      </c>
      <c r="T45" s="510">
        <v>11</v>
      </c>
      <c r="U45" s="518"/>
      <c r="V45" s="518"/>
      <c r="W45" s="599">
        <v>11</v>
      </c>
      <c r="X45" s="510">
        <v>7</v>
      </c>
      <c r="Y45" s="518"/>
      <c r="Z45" s="518"/>
      <c r="AA45" s="564">
        <v>7</v>
      </c>
      <c r="AB45" s="542" t="s">
        <v>367</v>
      </c>
      <c r="AC45" s="510">
        <v>2</v>
      </c>
      <c r="AD45" s="518"/>
      <c r="AE45" s="518"/>
      <c r="AF45" s="564">
        <v>2</v>
      </c>
      <c r="AG45" s="510">
        <v>1</v>
      </c>
      <c r="AH45" s="518"/>
      <c r="AI45" s="569"/>
      <c r="AJ45" s="576">
        <v>1</v>
      </c>
      <c r="AK45" s="645" t="s">
        <v>156</v>
      </c>
      <c r="AL45" s="651">
        <v>1510</v>
      </c>
      <c r="AM45" s="553">
        <v>2</v>
      </c>
      <c r="AN45" s="553">
        <v>4</v>
      </c>
      <c r="AO45" s="651">
        <v>1516</v>
      </c>
      <c r="AP45" s="547">
        <v>744</v>
      </c>
      <c r="AQ45" s="553">
        <v>14</v>
      </c>
      <c r="AR45" s="681">
        <v>4</v>
      </c>
      <c r="AS45" s="691">
        <v>762</v>
      </c>
    </row>
    <row r="46" spans="1:45" s="498" customFormat="1" ht="22.5" customHeight="1">
      <c r="A46" s="502" t="s">
        <v>388</v>
      </c>
      <c r="B46" s="510">
        <v>2</v>
      </c>
      <c r="C46" s="518"/>
      <c r="D46" s="518"/>
      <c r="E46" s="526">
        <v>2</v>
      </c>
      <c r="F46" s="510">
        <v>1</v>
      </c>
      <c r="G46" s="518"/>
      <c r="H46" s="518"/>
      <c r="I46" s="534">
        <v>1</v>
      </c>
      <c r="J46" s="545" t="s">
        <v>83</v>
      </c>
      <c r="K46" s="551">
        <v>86</v>
      </c>
      <c r="L46" s="557">
        <v>1</v>
      </c>
      <c r="M46" s="557">
        <v>1</v>
      </c>
      <c r="N46" s="567">
        <v>88</v>
      </c>
      <c r="O46" s="551">
        <v>40</v>
      </c>
      <c r="P46" s="557">
        <v>3</v>
      </c>
      <c r="Q46" s="557">
        <v>1</v>
      </c>
      <c r="R46" s="579">
        <v>44</v>
      </c>
      <c r="S46" s="583" t="s">
        <v>99</v>
      </c>
      <c r="T46" s="510">
        <v>4</v>
      </c>
      <c r="U46" s="595"/>
      <c r="V46" s="518"/>
      <c r="W46" s="599">
        <v>4</v>
      </c>
      <c r="X46" s="510">
        <v>1</v>
      </c>
      <c r="Y46" s="518"/>
      <c r="Z46" s="518"/>
      <c r="AA46" s="564">
        <v>1</v>
      </c>
      <c r="AB46" s="542" t="s">
        <v>262</v>
      </c>
      <c r="AC46" s="510">
        <v>3</v>
      </c>
      <c r="AD46" s="518"/>
      <c r="AE46" s="518"/>
      <c r="AF46" s="564">
        <v>3</v>
      </c>
      <c r="AG46" s="510">
        <v>2</v>
      </c>
      <c r="AH46" s="518"/>
      <c r="AI46" s="569"/>
      <c r="AJ46" s="576">
        <v>2</v>
      </c>
      <c r="AK46" s="645" t="s">
        <v>153</v>
      </c>
      <c r="AL46" s="651">
        <v>1526</v>
      </c>
      <c r="AM46" s="553">
        <v>2</v>
      </c>
      <c r="AN46" s="553">
        <v>4</v>
      </c>
      <c r="AO46" s="651">
        <v>1532</v>
      </c>
      <c r="AP46" s="547">
        <v>749</v>
      </c>
      <c r="AQ46" s="553">
        <v>14</v>
      </c>
      <c r="AR46" s="681">
        <v>4</v>
      </c>
      <c r="AS46" s="691">
        <v>767</v>
      </c>
    </row>
    <row r="47" spans="1:45" s="498" customFormat="1" ht="23.1" customHeight="1">
      <c r="A47" s="507" t="s">
        <v>364</v>
      </c>
      <c r="B47" s="515">
        <v>1</v>
      </c>
      <c r="C47" s="523"/>
      <c r="D47" s="523"/>
      <c r="E47" s="531">
        <v>1</v>
      </c>
      <c r="F47" s="515">
        <v>1</v>
      </c>
      <c r="G47" s="523"/>
      <c r="H47" s="523"/>
      <c r="I47" s="539">
        <v>1</v>
      </c>
      <c r="J47" s="546" t="s">
        <v>17</v>
      </c>
      <c r="K47" s="552" t="s">
        <v>17</v>
      </c>
      <c r="L47" s="558" t="s">
        <v>17</v>
      </c>
      <c r="M47" s="558" t="s">
        <v>17</v>
      </c>
      <c r="N47" s="568" t="s">
        <v>17</v>
      </c>
      <c r="O47" s="552" t="s">
        <v>17</v>
      </c>
      <c r="P47" s="558" t="s">
        <v>17</v>
      </c>
      <c r="Q47" s="558" t="s">
        <v>17</v>
      </c>
      <c r="R47" s="580" t="s">
        <v>17</v>
      </c>
      <c r="S47" s="588" t="s">
        <v>236</v>
      </c>
      <c r="T47" s="515">
        <v>1</v>
      </c>
      <c r="U47" s="523"/>
      <c r="V47" s="523"/>
      <c r="W47" s="604">
        <v>1</v>
      </c>
      <c r="X47" s="515">
        <v>1</v>
      </c>
      <c r="Y47" s="523"/>
      <c r="Z47" s="523"/>
      <c r="AA47" s="611">
        <v>1</v>
      </c>
      <c r="AB47" s="615" t="s">
        <v>369</v>
      </c>
      <c r="AC47" s="515">
        <v>4</v>
      </c>
      <c r="AD47" s="523"/>
      <c r="AE47" s="523"/>
      <c r="AF47" s="611">
        <v>4</v>
      </c>
      <c r="AG47" s="515">
        <v>1</v>
      </c>
      <c r="AH47" s="523"/>
      <c r="AI47" s="628"/>
      <c r="AJ47" s="635">
        <v>1</v>
      </c>
      <c r="AK47" s="646" t="s">
        <v>86</v>
      </c>
      <c r="AL47" s="652">
        <v>1545</v>
      </c>
      <c r="AM47" s="659">
        <v>2</v>
      </c>
      <c r="AN47" s="659">
        <v>4</v>
      </c>
      <c r="AO47" s="652">
        <v>1551</v>
      </c>
      <c r="AP47" s="669">
        <v>752</v>
      </c>
      <c r="AQ47" s="659">
        <v>13</v>
      </c>
      <c r="AR47" s="682">
        <v>4</v>
      </c>
      <c r="AS47" s="692">
        <v>769</v>
      </c>
    </row>
    <row r="48" spans="1:45" s="498" customFormat="1"/>
  </sheetData>
  <mergeCells count="16">
    <mergeCell ref="A1:AS1"/>
    <mergeCell ref="B2:E2"/>
    <mergeCell ref="F2:I2"/>
    <mergeCell ref="K2:N2"/>
    <mergeCell ref="O2:R2"/>
    <mergeCell ref="T2:W2"/>
    <mergeCell ref="X2:AA2"/>
    <mergeCell ref="AC2:AF2"/>
    <mergeCell ref="AG2:AJ2"/>
    <mergeCell ref="AL2:AO2"/>
    <mergeCell ref="AP2:AS2"/>
    <mergeCell ref="A2:A3"/>
    <mergeCell ref="J2:J3"/>
    <mergeCell ref="S2:S3"/>
    <mergeCell ref="AB2:AB3"/>
    <mergeCell ref="AK2:AK3"/>
  </mergeCells>
  <phoneticPr fontId="10"/>
  <printOptions horizontalCentered="1"/>
  <pageMargins left="0" right="0" top="0.59055118110236227" bottom="0" header="0" footer="0"/>
  <pageSetup paperSize="9" scale="48" fitToWidth="1" fitToHeight="1" orientation="landscape" usePrinterDefaults="1" r:id="rId1"/>
  <headerFooter alignWithMargins="0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AS48"/>
  <sheetViews>
    <sheetView zoomScale="75" zoomScaleNormal="75" workbookViewId="0">
      <selection activeCell="I35" sqref="I35"/>
    </sheetView>
  </sheetViews>
  <sheetFormatPr defaultColWidth="11" defaultRowHeight="17.25"/>
  <cols>
    <col min="1" max="1" width="0.5" style="331" customWidth="1"/>
    <col min="2" max="2" width="10.69921875" style="331" customWidth="1"/>
    <col min="3" max="6" width="7.19921875" style="331" customWidth="1"/>
    <col min="7" max="7" width="10.69921875" style="331" customWidth="1"/>
    <col min="8" max="11" width="7.19921875" style="331" customWidth="1"/>
    <col min="12" max="12" width="10.69921875" style="331" customWidth="1"/>
    <col min="13" max="16" width="7.19921875" style="331" customWidth="1"/>
    <col min="17" max="17" width="10.69921875" style="331" customWidth="1"/>
    <col min="18" max="21" width="7.19921875" style="331" customWidth="1"/>
    <col min="22" max="22" width="10.69921875" style="331" customWidth="1"/>
    <col min="23" max="26" width="7.19921875" style="331" customWidth="1"/>
    <col min="27" max="16384" width="11" style="331"/>
  </cols>
  <sheetData>
    <row r="1" spans="2:45" ht="21.95" customHeight="1">
      <c r="B1" s="332" t="s">
        <v>520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443"/>
      <c r="W1" s="443"/>
      <c r="X1" s="443"/>
      <c r="Y1" s="443"/>
      <c r="Z1" s="443"/>
    </row>
    <row r="2" spans="2:45">
      <c r="B2" s="333" t="s">
        <v>175</v>
      </c>
      <c r="C2" s="343" t="s">
        <v>19</v>
      </c>
      <c r="D2" s="354" t="s">
        <v>9</v>
      </c>
      <c r="E2" s="365" t="s">
        <v>23</v>
      </c>
      <c r="F2" s="343" t="s">
        <v>21</v>
      </c>
      <c r="G2" s="333" t="s">
        <v>175</v>
      </c>
      <c r="H2" s="343" t="s">
        <v>19</v>
      </c>
      <c r="I2" s="354" t="s">
        <v>9</v>
      </c>
      <c r="J2" s="365" t="s">
        <v>23</v>
      </c>
      <c r="K2" s="391" t="s">
        <v>21</v>
      </c>
      <c r="L2" s="399" t="s">
        <v>175</v>
      </c>
      <c r="M2" s="343" t="s">
        <v>19</v>
      </c>
      <c r="N2" s="354" t="s">
        <v>9</v>
      </c>
      <c r="O2" s="365" t="s">
        <v>23</v>
      </c>
      <c r="P2" s="343" t="s">
        <v>21</v>
      </c>
      <c r="Q2" s="333" t="s">
        <v>175</v>
      </c>
      <c r="R2" s="343" t="s">
        <v>19</v>
      </c>
      <c r="S2" s="354" t="s">
        <v>9</v>
      </c>
      <c r="T2" s="365" t="s">
        <v>23</v>
      </c>
      <c r="U2" s="343" t="s">
        <v>21</v>
      </c>
      <c r="V2" s="444" t="s">
        <v>175</v>
      </c>
      <c r="W2" s="453" t="s">
        <v>19</v>
      </c>
      <c r="X2" s="459" t="s">
        <v>9</v>
      </c>
      <c r="Y2" s="468" t="s">
        <v>23</v>
      </c>
      <c r="Z2" s="477" t="s">
        <v>21</v>
      </c>
    </row>
    <row r="3" spans="2:45" ht="18">
      <c r="B3" s="334"/>
      <c r="C3" s="344"/>
      <c r="D3" s="355"/>
      <c r="E3" s="366"/>
      <c r="F3" s="344"/>
      <c r="G3" s="334"/>
      <c r="H3" s="344"/>
      <c r="I3" s="355"/>
      <c r="J3" s="366"/>
      <c r="K3" s="392"/>
      <c r="L3" s="400"/>
      <c r="M3" s="344"/>
      <c r="N3" s="355"/>
      <c r="O3" s="366"/>
      <c r="P3" s="344"/>
      <c r="Q3" s="334"/>
      <c r="R3" s="344"/>
      <c r="S3" s="355"/>
      <c r="T3" s="366"/>
      <c r="U3" s="344"/>
      <c r="V3" s="445"/>
      <c r="W3" s="344"/>
      <c r="X3" s="355"/>
      <c r="Y3" s="366"/>
      <c r="Z3" s="478"/>
    </row>
    <row r="4" spans="2:45">
      <c r="B4" s="335" t="s">
        <v>207</v>
      </c>
      <c r="C4" s="345"/>
      <c r="D4" s="356"/>
      <c r="E4" s="356"/>
      <c r="F4" s="345">
        <v>0</v>
      </c>
      <c r="G4" s="697" t="s">
        <v>163</v>
      </c>
      <c r="H4" s="698"/>
      <c r="I4" s="700"/>
      <c r="J4" s="700"/>
      <c r="K4" s="703">
        <v>0</v>
      </c>
      <c r="L4" s="411" t="s">
        <v>248</v>
      </c>
      <c r="M4" s="345"/>
      <c r="N4" s="356"/>
      <c r="O4" s="356"/>
      <c r="P4" s="345">
        <f t="shared" ref="P4:P10" si="0">SUM(M4:O4)</f>
        <v>0</v>
      </c>
      <c r="Q4" s="438" t="s">
        <v>240</v>
      </c>
      <c r="R4" s="345"/>
      <c r="S4" s="356"/>
      <c r="T4" s="356"/>
      <c r="U4" s="345">
        <v>0</v>
      </c>
      <c r="V4" s="404" t="s">
        <v>376</v>
      </c>
      <c r="W4" s="345"/>
      <c r="X4" s="460"/>
      <c r="Y4" s="469"/>
      <c r="Z4" s="479">
        <v>0</v>
      </c>
      <c r="AK4" s="731"/>
    </row>
    <row r="5" spans="2:45">
      <c r="B5" s="335" t="s">
        <v>34</v>
      </c>
      <c r="C5" s="345"/>
      <c r="D5" s="356"/>
      <c r="E5" s="356"/>
      <c r="F5" s="345">
        <v>0</v>
      </c>
      <c r="G5" s="342" t="s">
        <v>136</v>
      </c>
      <c r="H5" s="379"/>
      <c r="I5" s="384"/>
      <c r="J5" s="384"/>
      <c r="K5" s="394">
        <v>0</v>
      </c>
      <c r="L5" s="411" t="s">
        <v>249</v>
      </c>
      <c r="M5" s="345"/>
      <c r="N5" s="356"/>
      <c r="O5" s="356"/>
      <c r="P5" s="345">
        <f t="shared" si="0"/>
        <v>0</v>
      </c>
      <c r="Q5" s="413" t="s">
        <v>109</v>
      </c>
      <c r="R5" s="345"/>
      <c r="S5" s="356"/>
      <c r="T5" s="356"/>
      <c r="U5" s="345">
        <v>0</v>
      </c>
      <c r="V5" s="408" t="s">
        <v>371</v>
      </c>
      <c r="W5" s="420"/>
      <c r="X5" s="461"/>
      <c r="Y5" s="470"/>
      <c r="Z5" s="480">
        <v>0</v>
      </c>
      <c r="AK5" s="731"/>
    </row>
    <row r="6" spans="2:45" ht="18">
      <c r="B6" s="335" t="s">
        <v>61</v>
      </c>
      <c r="C6" s="345"/>
      <c r="D6" s="356"/>
      <c r="E6" s="356"/>
      <c r="F6" s="345">
        <v>0</v>
      </c>
      <c r="G6" s="335" t="s">
        <v>144</v>
      </c>
      <c r="H6" s="345"/>
      <c r="I6" s="356"/>
      <c r="J6" s="356"/>
      <c r="K6" s="368">
        <v>0</v>
      </c>
      <c r="L6" s="411" t="s">
        <v>252</v>
      </c>
      <c r="M6" s="345"/>
      <c r="N6" s="356"/>
      <c r="O6" s="356"/>
      <c r="P6" s="345">
        <f t="shared" si="0"/>
        <v>0</v>
      </c>
      <c r="Q6" s="413" t="s">
        <v>114</v>
      </c>
      <c r="R6" s="345" t="s">
        <v>54</v>
      </c>
      <c r="S6" s="356"/>
      <c r="T6" s="356"/>
      <c r="U6" s="345">
        <v>0</v>
      </c>
      <c r="V6" s="409" t="s">
        <v>83</v>
      </c>
      <c r="W6" s="370">
        <v>0</v>
      </c>
      <c r="X6" s="386">
        <v>0</v>
      </c>
      <c r="Y6" s="358">
        <v>0</v>
      </c>
      <c r="Z6" s="481">
        <v>0</v>
      </c>
      <c r="AK6" s="731"/>
    </row>
    <row r="7" spans="2:45" ht="18">
      <c r="B7" s="335" t="s">
        <v>64</v>
      </c>
      <c r="C7" s="345"/>
      <c r="D7" s="356"/>
      <c r="E7" s="356"/>
      <c r="F7" s="345">
        <v>0</v>
      </c>
      <c r="G7" s="335" t="s">
        <v>147</v>
      </c>
      <c r="H7" s="345"/>
      <c r="I7" s="356"/>
      <c r="J7" s="356"/>
      <c r="K7" s="368">
        <v>0</v>
      </c>
      <c r="L7" s="411" t="s">
        <v>261</v>
      </c>
      <c r="M7" s="345"/>
      <c r="N7" s="356"/>
      <c r="O7" s="356"/>
      <c r="P7" s="345">
        <f t="shared" si="0"/>
        <v>0</v>
      </c>
      <c r="Q7" s="413" t="s">
        <v>51</v>
      </c>
      <c r="R7" s="345"/>
      <c r="S7" s="356"/>
      <c r="T7" s="356"/>
      <c r="U7" s="345">
        <v>0</v>
      </c>
      <c r="V7" s="404" t="s">
        <v>139</v>
      </c>
      <c r="W7" s="345"/>
      <c r="X7" s="460"/>
      <c r="Y7" s="469"/>
      <c r="Z7" s="479">
        <v>0</v>
      </c>
      <c r="AK7" s="731"/>
    </row>
    <row r="8" spans="2:45">
      <c r="B8" s="335" t="s">
        <v>24</v>
      </c>
      <c r="C8" s="345"/>
      <c r="D8" s="356"/>
      <c r="E8" s="356"/>
      <c r="F8" s="345">
        <v>0</v>
      </c>
      <c r="G8" s="339" t="s">
        <v>53</v>
      </c>
      <c r="H8" s="420"/>
      <c r="I8" s="424"/>
      <c r="J8" s="424"/>
      <c r="K8" s="704">
        <v>0</v>
      </c>
      <c r="L8" s="411" t="s">
        <v>266</v>
      </c>
      <c r="M8" s="345"/>
      <c r="N8" s="356"/>
      <c r="O8" s="356"/>
      <c r="P8" s="345">
        <f t="shared" si="0"/>
        <v>0</v>
      </c>
      <c r="Q8" s="413" t="s">
        <v>107</v>
      </c>
      <c r="R8" s="345"/>
      <c r="S8" s="356"/>
      <c r="T8" s="356"/>
      <c r="U8" s="345">
        <v>0</v>
      </c>
      <c r="V8" s="404" t="s">
        <v>191</v>
      </c>
      <c r="W8" s="345"/>
      <c r="X8" s="460"/>
      <c r="Y8" s="469"/>
      <c r="Z8" s="479">
        <v>0</v>
      </c>
      <c r="AK8" s="731"/>
    </row>
    <row r="9" spans="2:45">
      <c r="B9" s="335" t="s">
        <v>68</v>
      </c>
      <c r="C9" s="345"/>
      <c r="D9" s="356"/>
      <c r="E9" s="356"/>
      <c r="F9" s="345">
        <v>0</v>
      </c>
      <c r="G9" s="342" t="s">
        <v>372</v>
      </c>
      <c r="H9" s="379"/>
      <c r="I9" s="384"/>
      <c r="J9" s="384"/>
      <c r="K9" s="394">
        <v>0</v>
      </c>
      <c r="L9" s="411" t="s">
        <v>356</v>
      </c>
      <c r="M9" s="345"/>
      <c r="N9" s="356"/>
      <c r="O9" s="356"/>
      <c r="P9" s="345">
        <f t="shared" si="0"/>
        <v>0</v>
      </c>
      <c r="Q9" s="439" t="s">
        <v>238</v>
      </c>
      <c r="R9" s="346"/>
      <c r="S9" s="357"/>
      <c r="T9" s="357"/>
      <c r="U9" s="369">
        <v>0</v>
      </c>
      <c r="V9" s="404" t="s">
        <v>42</v>
      </c>
      <c r="W9" s="345"/>
      <c r="X9" s="460"/>
      <c r="Y9" s="469"/>
      <c r="Z9" s="479">
        <v>0</v>
      </c>
      <c r="AK9" s="731"/>
    </row>
    <row r="10" spans="2:45">
      <c r="B10" s="335" t="s">
        <v>71</v>
      </c>
      <c r="C10" s="345"/>
      <c r="D10" s="356"/>
      <c r="E10" s="356"/>
      <c r="F10" s="345">
        <v>0</v>
      </c>
      <c r="G10" s="335" t="s">
        <v>26</v>
      </c>
      <c r="H10" s="345"/>
      <c r="I10" s="356"/>
      <c r="J10" s="356"/>
      <c r="K10" s="368">
        <v>0</v>
      </c>
      <c r="L10" s="415" t="s">
        <v>96</v>
      </c>
      <c r="M10" s="420"/>
      <c r="N10" s="424"/>
      <c r="O10" s="424"/>
      <c r="P10" s="345">
        <f t="shared" si="0"/>
        <v>0</v>
      </c>
      <c r="Q10" s="374" t="s">
        <v>119</v>
      </c>
      <c r="R10" s="380"/>
      <c r="S10" s="385"/>
      <c r="T10" s="385"/>
      <c r="U10" s="380">
        <v>0</v>
      </c>
      <c r="V10" s="404" t="s">
        <v>199</v>
      </c>
      <c r="W10" s="345"/>
      <c r="X10" s="460"/>
      <c r="Y10" s="469"/>
      <c r="Z10" s="479">
        <v>0</v>
      </c>
      <c r="AK10" s="731"/>
    </row>
    <row r="11" spans="2:45" ht="18">
      <c r="B11" s="335" t="s">
        <v>76</v>
      </c>
      <c r="C11" s="345"/>
      <c r="D11" s="356"/>
      <c r="E11" s="356"/>
      <c r="F11" s="345">
        <v>0</v>
      </c>
      <c r="G11" s="335" t="s">
        <v>28</v>
      </c>
      <c r="H11" s="345"/>
      <c r="I11" s="356"/>
      <c r="J11" s="356"/>
      <c r="K11" s="368">
        <v>0</v>
      </c>
      <c r="L11" s="708" t="s">
        <v>83</v>
      </c>
      <c r="M11" s="370">
        <f>SUM(M4:M10)</f>
        <v>0</v>
      </c>
      <c r="N11" s="370">
        <f>SUM(N4:N10)</f>
        <v>0</v>
      </c>
      <c r="O11" s="370">
        <f>SUM(O4:O10)</f>
        <v>0</v>
      </c>
      <c r="P11" s="370">
        <f>SUM(P4:P10)</f>
        <v>0</v>
      </c>
      <c r="Q11" s="376" t="s">
        <v>83</v>
      </c>
      <c r="R11" s="347">
        <v>0</v>
      </c>
      <c r="S11" s="715">
        <v>0</v>
      </c>
      <c r="T11" s="358">
        <v>0</v>
      </c>
      <c r="U11" s="370">
        <v>0</v>
      </c>
      <c r="V11" s="404" t="s">
        <v>204</v>
      </c>
      <c r="W11" s="345"/>
      <c r="X11" s="460"/>
      <c r="Y11" s="469"/>
      <c r="Z11" s="479">
        <v>0</v>
      </c>
      <c r="AK11" s="731"/>
    </row>
    <row r="12" spans="2:45" ht="18">
      <c r="B12" s="335" t="s">
        <v>113</v>
      </c>
      <c r="C12" s="345"/>
      <c r="D12" s="356"/>
      <c r="E12" s="356"/>
      <c r="F12" s="345">
        <v>0</v>
      </c>
      <c r="G12" s="335" t="s">
        <v>37</v>
      </c>
      <c r="H12" s="345"/>
      <c r="I12" s="356"/>
      <c r="J12" s="356"/>
      <c r="K12" s="368">
        <v>0</v>
      </c>
      <c r="L12" s="411" t="s">
        <v>120</v>
      </c>
      <c r="M12" s="345"/>
      <c r="N12" s="356"/>
      <c r="O12" s="356"/>
      <c r="P12" s="345">
        <v>0</v>
      </c>
      <c r="Q12" s="413" t="s">
        <v>122</v>
      </c>
      <c r="R12" s="345"/>
      <c r="S12" s="356"/>
      <c r="T12" s="356"/>
      <c r="U12" s="345">
        <v>0</v>
      </c>
      <c r="V12" s="404" t="s">
        <v>2</v>
      </c>
      <c r="W12" s="345"/>
      <c r="X12" s="460"/>
      <c r="Y12" s="469"/>
      <c r="Z12" s="479">
        <v>0</v>
      </c>
      <c r="AK12" s="731"/>
    </row>
    <row r="13" spans="2:45">
      <c r="B13" s="335" t="s">
        <v>85</v>
      </c>
      <c r="C13" s="345"/>
      <c r="D13" s="356"/>
      <c r="E13" s="356"/>
      <c r="F13" s="345">
        <v>0</v>
      </c>
      <c r="G13" s="374" t="s">
        <v>196</v>
      </c>
      <c r="H13" s="380"/>
      <c r="I13" s="385"/>
      <c r="J13" s="385"/>
      <c r="K13" s="705">
        <v>0</v>
      </c>
      <c r="L13" s="411" t="s">
        <v>125</v>
      </c>
      <c r="M13" s="345"/>
      <c r="N13" s="356"/>
      <c r="O13" s="356"/>
      <c r="P13" s="345">
        <v>0</v>
      </c>
      <c r="Q13" s="413" t="s">
        <v>126</v>
      </c>
      <c r="R13" s="348">
        <v>1</v>
      </c>
      <c r="S13" s="356"/>
      <c r="T13" s="356"/>
      <c r="U13" s="345">
        <v>1</v>
      </c>
      <c r="V13" s="404" t="s">
        <v>36</v>
      </c>
      <c r="W13" s="345"/>
      <c r="X13" s="460"/>
      <c r="Y13" s="469"/>
      <c r="Z13" s="479">
        <v>0</v>
      </c>
      <c r="AG13" s="331">
        <v>13</v>
      </c>
      <c r="AJ13" s="331">
        <v>13</v>
      </c>
      <c r="AK13" s="731"/>
    </row>
    <row r="14" spans="2:45" ht="18">
      <c r="B14" s="335" t="s">
        <v>4</v>
      </c>
      <c r="C14" s="345"/>
      <c r="D14" s="356"/>
      <c r="E14" s="356"/>
      <c r="F14" s="345">
        <v>0</v>
      </c>
      <c r="G14" s="375" t="s">
        <v>83</v>
      </c>
      <c r="H14" s="370">
        <v>0</v>
      </c>
      <c r="I14" s="386">
        <v>0</v>
      </c>
      <c r="J14" s="390">
        <v>0</v>
      </c>
      <c r="K14" s="706">
        <v>0</v>
      </c>
      <c r="L14" s="411" t="s">
        <v>87</v>
      </c>
      <c r="M14" s="345"/>
      <c r="N14" s="356"/>
      <c r="O14" s="356"/>
      <c r="P14" s="345">
        <v>0</v>
      </c>
      <c r="Q14" s="413" t="s">
        <v>112</v>
      </c>
      <c r="R14" s="345"/>
      <c r="S14" s="356"/>
      <c r="T14" s="356"/>
      <c r="U14" s="345">
        <v>0</v>
      </c>
      <c r="V14" s="408" t="s">
        <v>217</v>
      </c>
      <c r="W14" s="420">
        <v>1</v>
      </c>
      <c r="X14" s="461"/>
      <c r="Y14" s="470"/>
      <c r="Z14" s="480">
        <v>1</v>
      </c>
      <c r="AK14" s="731"/>
    </row>
    <row r="15" spans="2:45" ht="18.75">
      <c r="B15" s="335" t="s">
        <v>233</v>
      </c>
      <c r="C15" s="345"/>
      <c r="D15" s="356"/>
      <c r="E15" s="356"/>
      <c r="F15" s="345">
        <v>0</v>
      </c>
      <c r="G15" s="335" t="s">
        <v>203</v>
      </c>
      <c r="H15" s="345"/>
      <c r="I15" s="356"/>
      <c r="J15" s="356"/>
      <c r="K15" s="368">
        <v>0</v>
      </c>
      <c r="L15" s="411" t="s">
        <v>277</v>
      </c>
      <c r="M15" s="345"/>
      <c r="N15" s="356"/>
      <c r="O15" s="356"/>
      <c r="P15" s="345">
        <v>0</v>
      </c>
      <c r="Q15" s="413" t="s">
        <v>78</v>
      </c>
      <c r="R15" s="345"/>
      <c r="S15" s="356"/>
      <c r="T15" s="356"/>
      <c r="U15" s="345">
        <v>0</v>
      </c>
      <c r="V15" s="409" t="s">
        <v>83</v>
      </c>
      <c r="W15" s="370">
        <v>1</v>
      </c>
      <c r="X15" s="386">
        <v>0</v>
      </c>
      <c r="Y15" s="358">
        <v>0</v>
      </c>
      <c r="Z15" s="481">
        <v>1</v>
      </c>
      <c r="AK15" s="731"/>
    </row>
    <row r="16" spans="2:45" ht="18">
      <c r="B16" s="335" t="s">
        <v>235</v>
      </c>
      <c r="C16" s="345"/>
      <c r="D16" s="356"/>
      <c r="E16" s="356"/>
      <c r="F16" s="345">
        <v>0</v>
      </c>
      <c r="G16" s="335" t="s">
        <v>210</v>
      </c>
      <c r="H16" s="345"/>
      <c r="I16" s="356"/>
      <c r="J16" s="356"/>
      <c r="K16" s="368">
        <v>0</v>
      </c>
      <c r="L16" s="411" t="s">
        <v>60</v>
      </c>
      <c r="M16" s="345"/>
      <c r="N16" s="356"/>
      <c r="O16" s="356"/>
      <c r="P16" s="345">
        <v>0</v>
      </c>
      <c r="Q16" s="413" t="s">
        <v>127</v>
      </c>
      <c r="R16" s="345"/>
      <c r="S16" s="356"/>
      <c r="T16" s="356"/>
      <c r="U16" s="345">
        <v>0</v>
      </c>
      <c r="V16" s="404" t="s">
        <v>222</v>
      </c>
      <c r="W16" s="348">
        <v>1</v>
      </c>
      <c r="X16" s="460"/>
      <c r="Y16" s="469"/>
      <c r="Z16" s="479">
        <v>1</v>
      </c>
      <c r="AK16" s="731"/>
      <c r="AP16" s="331">
        <v>6</v>
      </c>
      <c r="AS16" s="331">
        <v>6</v>
      </c>
    </row>
    <row r="17" spans="2:45">
      <c r="B17" s="335" t="s">
        <v>94</v>
      </c>
      <c r="C17" s="345"/>
      <c r="D17" s="356"/>
      <c r="E17" s="356"/>
      <c r="F17" s="345">
        <v>0</v>
      </c>
      <c r="G17" s="335" t="s">
        <v>212</v>
      </c>
      <c r="H17" s="345"/>
      <c r="I17" s="356"/>
      <c r="J17" s="356"/>
      <c r="K17" s="368">
        <v>0</v>
      </c>
      <c r="L17" s="411" t="s">
        <v>157</v>
      </c>
      <c r="M17" s="345"/>
      <c r="N17" s="356"/>
      <c r="O17" s="356"/>
      <c r="P17" s="345">
        <v>0</v>
      </c>
      <c r="Q17" s="413" t="s">
        <v>128</v>
      </c>
      <c r="R17" s="345">
        <v>1</v>
      </c>
      <c r="S17" s="356"/>
      <c r="T17" s="356"/>
      <c r="U17" s="345">
        <v>1</v>
      </c>
      <c r="V17" s="404" t="s">
        <v>225</v>
      </c>
      <c r="W17" s="345"/>
      <c r="X17" s="460"/>
      <c r="Y17" s="469"/>
      <c r="Z17" s="479">
        <v>0</v>
      </c>
      <c r="AK17" s="731"/>
    </row>
    <row r="18" spans="2:45">
      <c r="B18" s="335" t="s">
        <v>95</v>
      </c>
      <c r="C18" s="345"/>
      <c r="D18" s="356"/>
      <c r="E18" s="356"/>
      <c r="F18" s="345">
        <v>0</v>
      </c>
      <c r="G18" s="335" t="s">
        <v>214</v>
      </c>
      <c r="H18" s="348">
        <v>1</v>
      </c>
      <c r="I18" s="356"/>
      <c r="J18" s="356"/>
      <c r="K18" s="396">
        <v>1</v>
      </c>
      <c r="L18" s="411" t="s">
        <v>75</v>
      </c>
      <c r="M18" s="345"/>
      <c r="N18" s="356"/>
      <c r="O18" s="356"/>
      <c r="P18" s="345">
        <v>0</v>
      </c>
      <c r="Q18" s="413" t="s">
        <v>129</v>
      </c>
      <c r="R18" s="345"/>
      <c r="S18" s="356"/>
      <c r="T18" s="356"/>
      <c r="U18" s="345">
        <v>0</v>
      </c>
      <c r="V18" s="404" t="s">
        <v>132</v>
      </c>
      <c r="W18" s="345">
        <v>1</v>
      </c>
      <c r="X18" s="460"/>
      <c r="Y18" s="469"/>
      <c r="Z18" s="479">
        <v>1</v>
      </c>
      <c r="AK18" s="731"/>
    </row>
    <row r="19" spans="2:45">
      <c r="B19" s="335" t="s">
        <v>16</v>
      </c>
      <c r="C19" s="345"/>
      <c r="D19" s="356"/>
      <c r="E19" s="356"/>
      <c r="F19" s="345">
        <v>0</v>
      </c>
      <c r="G19" s="335" t="s">
        <v>123</v>
      </c>
      <c r="H19" s="348"/>
      <c r="I19" s="356"/>
      <c r="J19" s="356"/>
      <c r="K19" s="368">
        <v>0</v>
      </c>
      <c r="L19" s="411" t="s">
        <v>0</v>
      </c>
      <c r="M19" s="345"/>
      <c r="N19" s="356"/>
      <c r="O19" s="356"/>
      <c r="P19" s="345">
        <v>0</v>
      </c>
      <c r="Q19" s="413" t="s">
        <v>33</v>
      </c>
      <c r="R19" s="345"/>
      <c r="S19" s="356"/>
      <c r="T19" s="356"/>
      <c r="U19" s="345">
        <v>0</v>
      </c>
      <c r="V19" s="404" t="s">
        <v>230</v>
      </c>
      <c r="W19" s="345"/>
      <c r="X19" s="460"/>
      <c r="Y19" s="469"/>
      <c r="Z19" s="479">
        <v>0</v>
      </c>
      <c r="AK19" s="731"/>
    </row>
    <row r="20" spans="2:45">
      <c r="B20" s="335" t="s">
        <v>102</v>
      </c>
      <c r="C20" s="345"/>
      <c r="D20" s="356"/>
      <c r="E20" s="356"/>
      <c r="F20" s="345">
        <v>0</v>
      </c>
      <c r="G20" s="335" t="s">
        <v>224</v>
      </c>
      <c r="H20" s="348"/>
      <c r="I20" s="356"/>
      <c r="J20" s="356"/>
      <c r="K20" s="368">
        <v>0</v>
      </c>
      <c r="L20" s="411" t="s">
        <v>133</v>
      </c>
      <c r="M20" s="345"/>
      <c r="N20" s="356"/>
      <c r="O20" s="356"/>
      <c r="P20" s="345">
        <v>0</v>
      </c>
      <c r="Q20" s="413" t="s">
        <v>253</v>
      </c>
      <c r="R20" s="345"/>
      <c r="S20" s="356"/>
      <c r="T20" s="356"/>
      <c r="U20" s="345">
        <v>0</v>
      </c>
      <c r="V20" s="446" t="s">
        <v>232</v>
      </c>
      <c r="W20" s="380"/>
      <c r="X20" s="720"/>
      <c r="Y20" s="723"/>
      <c r="Z20" s="726">
        <v>0</v>
      </c>
      <c r="AK20" s="731"/>
    </row>
    <row r="21" spans="2:45" ht="18">
      <c r="B21" s="335" t="s">
        <v>105</v>
      </c>
      <c r="C21" s="345"/>
      <c r="D21" s="356"/>
      <c r="E21" s="356"/>
      <c r="F21" s="345">
        <v>0</v>
      </c>
      <c r="G21" s="335" t="s">
        <v>229</v>
      </c>
      <c r="H21" s="348"/>
      <c r="I21" s="356"/>
      <c r="J21" s="356"/>
      <c r="K21" s="368">
        <v>0</v>
      </c>
      <c r="L21" s="411" t="s">
        <v>138</v>
      </c>
      <c r="M21" s="345"/>
      <c r="N21" s="356"/>
      <c r="O21" s="356"/>
      <c r="P21" s="345">
        <v>0</v>
      </c>
      <c r="Q21" s="413" t="s">
        <v>141</v>
      </c>
      <c r="R21" s="345"/>
      <c r="S21" s="356"/>
      <c r="T21" s="356"/>
      <c r="U21" s="345">
        <v>0</v>
      </c>
      <c r="V21" s="447" t="s">
        <v>83</v>
      </c>
      <c r="W21" s="454">
        <v>2</v>
      </c>
      <c r="X21" s="463">
        <v>0</v>
      </c>
      <c r="Y21" s="472">
        <v>0</v>
      </c>
      <c r="Z21" s="485">
        <v>2</v>
      </c>
      <c r="AK21" s="731"/>
      <c r="AP21" s="331">
        <v>19</v>
      </c>
      <c r="AS21" s="331">
        <v>19</v>
      </c>
    </row>
    <row r="22" spans="2:45" ht="18">
      <c r="B22" s="336" t="s">
        <v>251</v>
      </c>
      <c r="C22" s="345"/>
      <c r="D22" s="356"/>
      <c r="E22" s="356"/>
      <c r="F22" s="345">
        <v>0</v>
      </c>
      <c r="G22" s="335" t="s">
        <v>1</v>
      </c>
      <c r="H22" s="348"/>
      <c r="I22" s="356"/>
      <c r="J22" s="356"/>
      <c r="K22" s="368">
        <v>0</v>
      </c>
      <c r="L22" s="411" t="s">
        <v>146</v>
      </c>
      <c r="M22" s="345"/>
      <c r="N22" s="356"/>
      <c r="O22" s="356"/>
      <c r="P22" s="345">
        <v>0</v>
      </c>
      <c r="Q22" s="413" t="s">
        <v>294</v>
      </c>
      <c r="R22" s="345"/>
      <c r="S22" s="356"/>
      <c r="T22" s="356"/>
      <c r="U22" s="345">
        <v>0</v>
      </c>
      <c r="V22" s="404"/>
      <c r="W22" s="348"/>
      <c r="X22" s="426"/>
      <c r="Y22" s="431"/>
      <c r="Z22" s="482"/>
      <c r="AK22" s="731"/>
    </row>
    <row r="23" spans="2:45">
      <c r="B23" s="335" t="s">
        <v>255</v>
      </c>
      <c r="C23" s="345"/>
      <c r="D23" s="356"/>
      <c r="E23" s="356"/>
      <c r="F23" s="345">
        <v>0</v>
      </c>
      <c r="G23" s="335" t="s">
        <v>362</v>
      </c>
      <c r="H23" s="348"/>
      <c r="I23" s="356"/>
      <c r="J23" s="356"/>
      <c r="K23" s="368">
        <v>0</v>
      </c>
      <c r="L23" s="709" t="s">
        <v>374</v>
      </c>
      <c r="M23" s="346"/>
      <c r="N23" s="357"/>
      <c r="O23" s="357"/>
      <c r="P23" s="346">
        <v>0</v>
      </c>
      <c r="Q23" s="413" t="s">
        <v>361</v>
      </c>
      <c r="R23" s="345"/>
      <c r="S23" s="356"/>
      <c r="T23" s="356"/>
      <c r="U23" s="345">
        <v>0</v>
      </c>
      <c r="V23" s="404"/>
      <c r="W23" s="348"/>
      <c r="X23" s="426"/>
      <c r="Y23" s="431"/>
      <c r="Z23" s="482"/>
      <c r="AK23" s="731"/>
    </row>
    <row r="24" spans="2:45" ht="18">
      <c r="B24" s="335" t="s">
        <v>263</v>
      </c>
      <c r="C24" s="345"/>
      <c r="D24" s="356"/>
      <c r="E24" s="356"/>
      <c r="F24" s="345">
        <v>0</v>
      </c>
      <c r="G24" s="335" t="s">
        <v>137</v>
      </c>
      <c r="H24" s="348"/>
      <c r="I24" s="356"/>
      <c r="J24" s="356"/>
      <c r="K24" s="368">
        <v>0</v>
      </c>
      <c r="L24" s="416" t="s">
        <v>267</v>
      </c>
      <c r="M24" s="420"/>
      <c r="N24" s="424"/>
      <c r="O24" s="424"/>
      <c r="P24" s="420">
        <v>0</v>
      </c>
      <c r="Q24" s="413" t="s">
        <v>65</v>
      </c>
      <c r="R24" s="345">
        <v>1</v>
      </c>
      <c r="S24" s="356"/>
      <c r="T24" s="356"/>
      <c r="U24" s="345">
        <v>1</v>
      </c>
      <c r="V24" s="408"/>
      <c r="W24" s="349"/>
      <c r="X24" s="427"/>
      <c r="Y24" s="432"/>
      <c r="Z24" s="433"/>
      <c r="AD24" s="730"/>
      <c r="AE24" s="730"/>
      <c r="AF24" s="730"/>
      <c r="AG24" s="730"/>
      <c r="AH24" s="730"/>
      <c r="AI24" s="730"/>
      <c r="AJ24" s="730"/>
      <c r="AK24" s="731"/>
    </row>
    <row r="25" spans="2:45" ht="18.75">
      <c r="B25" s="335" t="s">
        <v>117</v>
      </c>
      <c r="C25" s="345"/>
      <c r="D25" s="356"/>
      <c r="E25" s="356"/>
      <c r="F25" s="345">
        <v>0</v>
      </c>
      <c r="G25" s="339" t="s">
        <v>326</v>
      </c>
      <c r="H25" s="349"/>
      <c r="I25" s="424"/>
      <c r="J25" s="424"/>
      <c r="K25" s="435">
        <v>0</v>
      </c>
      <c r="L25" s="710" t="s">
        <v>239</v>
      </c>
      <c r="M25" s="419"/>
      <c r="N25" s="423"/>
      <c r="O25" s="423"/>
      <c r="P25" s="419">
        <v>0</v>
      </c>
      <c r="Q25" s="413" t="s">
        <v>375</v>
      </c>
      <c r="R25" s="345"/>
      <c r="S25" s="356"/>
      <c r="T25" s="356"/>
      <c r="U25" s="345">
        <v>0</v>
      </c>
      <c r="V25" s="448" t="s">
        <v>10</v>
      </c>
      <c r="W25" s="717">
        <v>11</v>
      </c>
      <c r="X25" s="721">
        <v>0</v>
      </c>
      <c r="Y25" s="724">
        <v>0</v>
      </c>
      <c r="Z25" s="727">
        <v>11</v>
      </c>
      <c r="AA25" s="493"/>
      <c r="AL25" s="331" t="e">
        <f>+B28+B37+K14+K26+K34+K46+T11+T35+T44+AC11+AC30+AL6+AL15+AL21</f>
        <v>#VALUE!</v>
      </c>
      <c r="AS25" s="495"/>
    </row>
    <row r="26" spans="2:45" ht="18.75">
      <c r="B26" s="337" t="s">
        <v>104</v>
      </c>
      <c r="C26" s="346"/>
      <c r="D26" s="357"/>
      <c r="E26" s="357"/>
      <c r="F26" s="346">
        <v>0</v>
      </c>
      <c r="G26" s="338" t="s">
        <v>83</v>
      </c>
      <c r="H26" s="350">
        <v>1</v>
      </c>
      <c r="I26" s="701">
        <v>0</v>
      </c>
      <c r="J26" s="701">
        <v>0</v>
      </c>
      <c r="K26" s="371">
        <v>1</v>
      </c>
      <c r="L26" s="414" t="s">
        <v>178</v>
      </c>
      <c r="M26" s="345"/>
      <c r="N26" s="356"/>
      <c r="O26" s="356"/>
      <c r="P26" s="345">
        <v>0</v>
      </c>
      <c r="Q26" s="413" t="s">
        <v>41</v>
      </c>
      <c r="R26" s="345"/>
      <c r="S26" s="356"/>
      <c r="T26" s="356"/>
      <c r="U26" s="345">
        <v>0</v>
      </c>
      <c r="V26" s="404"/>
      <c r="W26" s="345"/>
      <c r="X26" s="460"/>
      <c r="Y26" s="469"/>
      <c r="Z26" s="479"/>
    </row>
    <row r="27" spans="2:45" ht="18">
      <c r="B27" s="335" t="s">
        <v>30</v>
      </c>
      <c r="C27" s="345"/>
      <c r="D27" s="356"/>
      <c r="E27" s="356"/>
      <c r="F27" s="345">
        <v>0</v>
      </c>
      <c r="G27" s="335" t="s">
        <v>118</v>
      </c>
      <c r="H27" s="345"/>
      <c r="I27" s="356"/>
      <c r="J27" s="356"/>
      <c r="K27" s="368">
        <v>0</v>
      </c>
      <c r="L27" s="411" t="s">
        <v>32</v>
      </c>
      <c r="M27" s="345">
        <v>1</v>
      </c>
      <c r="N27" s="356"/>
      <c r="O27" s="356"/>
      <c r="P27" s="345">
        <v>1</v>
      </c>
      <c r="Q27" s="413" t="s">
        <v>84</v>
      </c>
      <c r="R27" s="345"/>
      <c r="S27" s="356"/>
      <c r="T27" s="356"/>
      <c r="U27" s="345">
        <v>0</v>
      </c>
      <c r="V27" s="451" t="s">
        <v>569</v>
      </c>
      <c r="W27" s="345">
        <v>6</v>
      </c>
      <c r="X27" s="460">
        <v>0</v>
      </c>
      <c r="Y27" s="469">
        <v>0</v>
      </c>
      <c r="Z27" s="479">
        <v>6</v>
      </c>
    </row>
    <row r="28" spans="2:45" ht="18">
      <c r="B28" s="338" t="s">
        <v>83</v>
      </c>
      <c r="C28" s="347">
        <v>0</v>
      </c>
      <c r="D28" s="358">
        <v>0</v>
      </c>
      <c r="E28" s="367">
        <v>0</v>
      </c>
      <c r="F28" s="370">
        <v>0</v>
      </c>
      <c r="G28" s="335" t="s">
        <v>124</v>
      </c>
      <c r="H28" s="345"/>
      <c r="I28" s="356"/>
      <c r="J28" s="356"/>
      <c r="K28" s="368">
        <v>0</v>
      </c>
      <c r="L28" s="711" t="s">
        <v>43</v>
      </c>
      <c r="M28" s="345"/>
      <c r="N28" s="356"/>
      <c r="O28" s="356"/>
      <c r="P28" s="345">
        <v>0</v>
      </c>
      <c r="Q28" s="412" t="s">
        <v>378</v>
      </c>
      <c r="R28" s="379"/>
      <c r="S28" s="384"/>
      <c r="T28" s="384"/>
      <c r="U28" s="379">
        <v>0</v>
      </c>
      <c r="V28" s="451" t="s">
        <v>515</v>
      </c>
      <c r="W28" s="345">
        <v>5</v>
      </c>
      <c r="X28" s="460">
        <v>0</v>
      </c>
      <c r="Y28" s="469">
        <v>0</v>
      </c>
      <c r="Z28" s="479">
        <v>5</v>
      </c>
    </row>
    <row r="29" spans="2:45" ht="18">
      <c r="B29" s="335" t="s">
        <v>177</v>
      </c>
      <c r="C29" s="345"/>
      <c r="D29" s="356"/>
      <c r="E29" s="356"/>
      <c r="F29" s="345">
        <f>SUM(C29:E29)</f>
        <v>0</v>
      </c>
      <c r="G29" s="335" t="s">
        <v>246</v>
      </c>
      <c r="H29" s="345"/>
      <c r="I29" s="356"/>
      <c r="J29" s="356"/>
      <c r="K29" s="368">
        <v>0</v>
      </c>
      <c r="L29" s="711" t="s">
        <v>44</v>
      </c>
      <c r="M29" s="345"/>
      <c r="N29" s="356"/>
      <c r="O29" s="356"/>
      <c r="P29" s="345">
        <v>0</v>
      </c>
      <c r="Q29" s="714" t="s">
        <v>242</v>
      </c>
      <c r="R29" s="441"/>
      <c r="S29" s="442"/>
      <c r="T29" s="442"/>
      <c r="U29" s="441">
        <v>0</v>
      </c>
      <c r="V29" s="451" t="s">
        <v>501</v>
      </c>
      <c r="W29" s="345">
        <v>3</v>
      </c>
      <c r="X29" s="460">
        <v>0</v>
      </c>
      <c r="Y29" s="469">
        <v>0</v>
      </c>
      <c r="Z29" s="479">
        <v>3</v>
      </c>
    </row>
    <row r="30" spans="2:45" ht="18">
      <c r="B30" s="335" t="s">
        <v>130</v>
      </c>
      <c r="C30" s="345"/>
      <c r="D30" s="356"/>
      <c r="E30" s="356"/>
      <c r="F30" s="345">
        <f>SUM(C30:E30)</f>
        <v>0</v>
      </c>
      <c r="G30" s="335" t="s">
        <v>258</v>
      </c>
      <c r="H30" s="345"/>
      <c r="I30" s="356"/>
      <c r="J30" s="356"/>
      <c r="K30" s="368">
        <v>0</v>
      </c>
      <c r="L30" s="712" t="s">
        <v>56</v>
      </c>
      <c r="M30" s="345"/>
      <c r="N30" s="356"/>
      <c r="O30" s="356"/>
      <c r="P30" s="345">
        <v>0</v>
      </c>
      <c r="Q30" s="376" t="s">
        <v>83</v>
      </c>
      <c r="R30" s="350">
        <v>3</v>
      </c>
      <c r="S30" s="701">
        <v>0</v>
      </c>
      <c r="T30" s="701">
        <v>0</v>
      </c>
      <c r="U30" s="370">
        <v>3</v>
      </c>
      <c r="V30" s="451" t="s">
        <v>473</v>
      </c>
      <c r="W30" s="345">
        <v>2</v>
      </c>
      <c r="X30" s="460">
        <v>0</v>
      </c>
      <c r="Y30" s="469">
        <v>0</v>
      </c>
      <c r="Z30" s="479">
        <v>2</v>
      </c>
      <c r="AG30" s="331">
        <v>46</v>
      </c>
      <c r="AJ30" s="331">
        <v>46</v>
      </c>
    </row>
    <row r="31" spans="2:45" ht="18">
      <c r="B31" s="335" t="s">
        <v>110</v>
      </c>
      <c r="C31" s="345"/>
      <c r="D31" s="356"/>
      <c r="E31" s="356"/>
      <c r="F31" s="345">
        <f>SUM(C31:E31)</f>
        <v>0</v>
      </c>
      <c r="G31" s="335" t="s">
        <v>264</v>
      </c>
      <c r="H31" s="345"/>
      <c r="I31" s="356"/>
      <c r="J31" s="356"/>
      <c r="K31" s="368">
        <v>0</v>
      </c>
      <c r="L31" s="411" t="s">
        <v>59</v>
      </c>
      <c r="M31" s="345"/>
      <c r="N31" s="356"/>
      <c r="O31" s="356"/>
      <c r="P31" s="345">
        <v>0</v>
      </c>
      <c r="Q31" s="413" t="s">
        <v>115</v>
      </c>
      <c r="R31" s="345"/>
      <c r="S31" s="356"/>
      <c r="T31" s="356"/>
      <c r="U31" s="345">
        <v>0</v>
      </c>
      <c r="V31" s="451"/>
      <c r="W31" s="345"/>
      <c r="X31" s="460"/>
      <c r="Y31" s="469"/>
      <c r="Z31" s="479"/>
    </row>
    <row r="32" spans="2:45">
      <c r="B32" s="335" t="s">
        <v>166</v>
      </c>
      <c r="C32" s="345"/>
      <c r="D32" s="695"/>
      <c r="E32" s="356"/>
      <c r="F32" s="345">
        <f>SUM(C32:E32)</f>
        <v>0</v>
      </c>
      <c r="G32" s="335" t="s">
        <v>39</v>
      </c>
      <c r="H32" s="345"/>
      <c r="I32" s="356"/>
      <c r="J32" s="356"/>
      <c r="K32" s="368">
        <v>0</v>
      </c>
      <c r="L32" s="414" t="s">
        <v>202</v>
      </c>
      <c r="M32" s="345"/>
      <c r="N32" s="356"/>
      <c r="O32" s="356"/>
      <c r="P32" s="345">
        <v>0</v>
      </c>
      <c r="Q32" s="413" t="s">
        <v>271</v>
      </c>
      <c r="R32" s="345"/>
      <c r="S32" s="356"/>
      <c r="T32" s="356"/>
      <c r="U32" s="345">
        <v>0</v>
      </c>
      <c r="V32" s="451"/>
      <c r="W32" s="345"/>
      <c r="X32" s="460"/>
      <c r="Y32" s="469"/>
      <c r="Z32" s="479"/>
    </row>
    <row r="33" spans="2:26">
      <c r="B33" s="335" t="s">
        <v>180</v>
      </c>
      <c r="C33" s="345"/>
      <c r="D33" s="356"/>
      <c r="E33" s="356"/>
      <c r="F33" s="345">
        <f>SUM(C33:E33)</f>
        <v>0</v>
      </c>
      <c r="G33" s="339" t="s">
        <v>365</v>
      </c>
      <c r="H33" s="420"/>
      <c r="I33" s="424"/>
      <c r="J33" s="424"/>
      <c r="K33" s="435">
        <v>0</v>
      </c>
      <c r="L33" s="709" t="s">
        <v>359</v>
      </c>
      <c r="M33" s="346"/>
      <c r="N33" s="357"/>
      <c r="O33" s="357"/>
      <c r="P33" s="346">
        <v>0</v>
      </c>
      <c r="Q33" s="413" t="s">
        <v>189</v>
      </c>
      <c r="R33" s="345"/>
      <c r="S33" s="356"/>
      <c r="T33" s="356"/>
      <c r="U33" s="345">
        <v>0</v>
      </c>
      <c r="V33" s="451"/>
      <c r="W33" s="345"/>
      <c r="X33" s="460"/>
      <c r="Y33" s="469"/>
      <c r="Z33" s="479"/>
    </row>
    <row r="34" spans="2:26" ht="18">
      <c r="B34" s="335" t="s">
        <v>185</v>
      </c>
      <c r="C34" s="348">
        <v>1</v>
      </c>
      <c r="D34" s="356"/>
      <c r="E34" s="356"/>
      <c r="F34" s="348">
        <v>1</v>
      </c>
      <c r="G34" s="338" t="s">
        <v>83</v>
      </c>
      <c r="H34" s="370">
        <v>0</v>
      </c>
      <c r="I34" s="701">
        <v>0</v>
      </c>
      <c r="J34" s="701">
        <v>0</v>
      </c>
      <c r="K34" s="707">
        <v>0</v>
      </c>
      <c r="L34" s="415" t="s">
        <v>357</v>
      </c>
      <c r="M34" s="420"/>
      <c r="N34" s="424"/>
      <c r="O34" s="424"/>
      <c r="P34" s="420">
        <v>0</v>
      </c>
      <c r="Q34" s="413" t="s">
        <v>272</v>
      </c>
      <c r="R34" s="345"/>
      <c r="S34" s="356"/>
      <c r="T34" s="356"/>
      <c r="U34" s="345">
        <v>0</v>
      </c>
      <c r="V34" s="451"/>
      <c r="W34" s="345"/>
      <c r="X34" s="460"/>
      <c r="Y34" s="469"/>
      <c r="Z34" s="479"/>
    </row>
    <row r="35" spans="2:26" ht="18.75">
      <c r="B35" s="335" t="s">
        <v>187</v>
      </c>
      <c r="C35" s="348"/>
      <c r="D35" s="356"/>
      <c r="E35" s="356"/>
      <c r="F35" s="345">
        <f>SUM(C35:E35)</f>
        <v>0</v>
      </c>
      <c r="G35" s="335" t="s">
        <v>211</v>
      </c>
      <c r="H35" s="699"/>
      <c r="I35" s="356"/>
      <c r="J35" s="356"/>
      <c r="K35" s="368">
        <f t="shared" ref="K35:K45" si="1">SUM(H35:J35)</f>
        <v>0</v>
      </c>
      <c r="L35" s="708" t="s">
        <v>83</v>
      </c>
      <c r="M35" s="370">
        <v>1</v>
      </c>
      <c r="N35" s="386">
        <v>0</v>
      </c>
      <c r="O35" s="358">
        <v>0</v>
      </c>
      <c r="P35" s="370">
        <v>1</v>
      </c>
      <c r="Q35" s="413" t="s">
        <v>273</v>
      </c>
      <c r="R35" s="345"/>
      <c r="S35" s="356"/>
      <c r="T35" s="356"/>
      <c r="U35" s="345">
        <v>0</v>
      </c>
      <c r="V35" s="451"/>
      <c r="W35" s="345"/>
      <c r="X35" s="460"/>
      <c r="Y35" s="469"/>
      <c r="Z35" s="479"/>
    </row>
    <row r="36" spans="2:26" ht="18">
      <c r="B36" s="339" t="s">
        <v>193</v>
      </c>
      <c r="C36" s="349"/>
      <c r="D36" s="424"/>
      <c r="E36" s="424"/>
      <c r="F36" s="345">
        <f>SUM(C36:E36)</f>
        <v>0</v>
      </c>
      <c r="G36" s="335" t="s">
        <v>295</v>
      </c>
      <c r="H36" s="345"/>
      <c r="I36" s="356"/>
      <c r="J36" s="356"/>
      <c r="K36" s="368">
        <f t="shared" si="1"/>
        <v>0</v>
      </c>
      <c r="L36" s="411" t="s">
        <v>70</v>
      </c>
      <c r="M36" s="345"/>
      <c r="N36" s="356"/>
      <c r="O36" s="356"/>
      <c r="P36" s="345">
        <v>0</v>
      </c>
      <c r="Q36" s="413" t="s">
        <v>276</v>
      </c>
      <c r="R36" s="345"/>
      <c r="S36" s="356"/>
      <c r="T36" s="356"/>
      <c r="U36" s="345">
        <v>0</v>
      </c>
      <c r="V36" s="451"/>
      <c r="W36" s="345"/>
      <c r="X36" s="460"/>
      <c r="Y36" s="469"/>
      <c r="Z36" s="479"/>
    </row>
    <row r="37" spans="2:26" ht="18">
      <c r="B37" s="338" t="s">
        <v>83</v>
      </c>
      <c r="C37" s="350">
        <f>SUM(C29:C36)</f>
        <v>1</v>
      </c>
      <c r="D37" s="350">
        <f>SUM(D29:D36)</f>
        <v>0</v>
      </c>
      <c r="E37" s="350">
        <f>SUM(E29:E36)</f>
        <v>0</v>
      </c>
      <c r="F37" s="350">
        <v>1</v>
      </c>
      <c r="G37" s="335" t="s">
        <v>213</v>
      </c>
      <c r="H37" s="345"/>
      <c r="I37" s="356"/>
      <c r="J37" s="356"/>
      <c r="K37" s="368">
        <f t="shared" si="1"/>
        <v>0</v>
      </c>
      <c r="L37" s="411" t="s">
        <v>74</v>
      </c>
      <c r="M37" s="345"/>
      <c r="N37" s="356"/>
      <c r="O37" s="356"/>
      <c r="P37" s="345">
        <v>0</v>
      </c>
      <c r="Q37" s="413" t="s">
        <v>88</v>
      </c>
      <c r="R37" s="345"/>
      <c r="S37" s="356"/>
      <c r="T37" s="356"/>
      <c r="U37" s="345">
        <v>0</v>
      </c>
      <c r="V37" s="451"/>
      <c r="W37" s="345"/>
      <c r="X37" s="460"/>
      <c r="Y37" s="469"/>
      <c r="Z37" s="479"/>
    </row>
    <row r="38" spans="2:26" ht="18">
      <c r="B38" s="335" t="s">
        <v>275</v>
      </c>
      <c r="C38" s="345"/>
      <c r="D38" s="356"/>
      <c r="E38" s="356"/>
      <c r="F38" s="345">
        <v>0</v>
      </c>
      <c r="G38" s="335" t="s">
        <v>216</v>
      </c>
      <c r="H38" s="345"/>
      <c r="I38" s="356"/>
      <c r="J38" s="356"/>
      <c r="K38" s="368">
        <f t="shared" si="1"/>
        <v>0</v>
      </c>
      <c r="L38" s="411" t="s">
        <v>79</v>
      </c>
      <c r="M38" s="345"/>
      <c r="N38" s="356"/>
      <c r="O38" s="356"/>
      <c r="P38" s="345">
        <v>0</v>
      </c>
      <c r="Q38" s="413" t="s">
        <v>280</v>
      </c>
      <c r="R38" s="345"/>
      <c r="S38" s="356"/>
      <c r="T38" s="356"/>
      <c r="U38" s="345">
        <v>0</v>
      </c>
      <c r="V38" s="451"/>
      <c r="W38" s="345"/>
      <c r="X38" s="460"/>
      <c r="Y38" s="469"/>
      <c r="Z38" s="479"/>
    </row>
    <row r="39" spans="2:26">
      <c r="B39" s="335" t="s">
        <v>7</v>
      </c>
      <c r="C39" s="345"/>
      <c r="D39" s="356"/>
      <c r="E39" s="356"/>
      <c r="F39" s="345">
        <v>0</v>
      </c>
      <c r="G39" s="335" t="s">
        <v>219</v>
      </c>
      <c r="H39" s="345"/>
      <c r="I39" s="356"/>
      <c r="J39" s="356"/>
      <c r="K39" s="368">
        <f t="shared" si="1"/>
        <v>0</v>
      </c>
      <c r="L39" s="411" t="s">
        <v>82</v>
      </c>
      <c r="M39" s="345"/>
      <c r="N39" s="356"/>
      <c r="O39" s="356"/>
      <c r="P39" s="345">
        <v>0</v>
      </c>
      <c r="Q39" s="413" t="s">
        <v>284</v>
      </c>
      <c r="R39" s="345"/>
      <c r="S39" s="356"/>
      <c r="T39" s="356"/>
      <c r="U39" s="345">
        <v>0</v>
      </c>
      <c r="V39" s="451"/>
      <c r="W39" s="345"/>
      <c r="X39" s="460"/>
      <c r="Y39" s="469"/>
      <c r="Z39" s="479"/>
    </row>
    <row r="40" spans="2:26">
      <c r="B40" s="335" t="s">
        <v>279</v>
      </c>
      <c r="C40" s="345"/>
      <c r="D40" s="356"/>
      <c r="E40" s="356"/>
      <c r="F40" s="345">
        <v>0</v>
      </c>
      <c r="G40" s="335" t="s">
        <v>220</v>
      </c>
      <c r="H40" s="345"/>
      <c r="I40" s="356"/>
      <c r="J40" s="356"/>
      <c r="K40" s="368">
        <f t="shared" si="1"/>
        <v>0</v>
      </c>
      <c r="L40" s="411" t="s">
        <v>89</v>
      </c>
      <c r="M40" s="345"/>
      <c r="N40" s="356"/>
      <c r="O40" s="356"/>
      <c r="P40" s="345">
        <v>0</v>
      </c>
      <c r="Q40" s="413" t="s">
        <v>57</v>
      </c>
      <c r="R40" s="345"/>
      <c r="S40" s="356"/>
      <c r="T40" s="356"/>
      <c r="U40" s="345">
        <v>0</v>
      </c>
      <c r="V40" s="451"/>
      <c r="W40" s="345"/>
      <c r="X40" s="460"/>
      <c r="Y40" s="469"/>
      <c r="Z40" s="479"/>
    </row>
    <row r="41" spans="2:26">
      <c r="B41" s="335" t="s">
        <v>281</v>
      </c>
      <c r="C41" s="345"/>
      <c r="D41" s="356"/>
      <c r="E41" s="356"/>
      <c r="F41" s="345">
        <v>0</v>
      </c>
      <c r="G41" s="335" t="s">
        <v>227</v>
      </c>
      <c r="H41" s="348">
        <v>2</v>
      </c>
      <c r="I41" s="356"/>
      <c r="J41" s="356"/>
      <c r="K41" s="396">
        <f t="shared" si="1"/>
        <v>2</v>
      </c>
      <c r="L41" s="411" t="s">
        <v>223</v>
      </c>
      <c r="M41" s="345"/>
      <c r="N41" s="356"/>
      <c r="O41" s="356"/>
      <c r="P41" s="345">
        <v>0</v>
      </c>
      <c r="Q41" s="413" t="s">
        <v>288</v>
      </c>
      <c r="R41" s="345"/>
      <c r="S41" s="356"/>
      <c r="T41" s="356"/>
      <c r="U41" s="345">
        <v>0</v>
      </c>
      <c r="V41" s="451"/>
      <c r="W41" s="345"/>
      <c r="X41" s="460"/>
      <c r="Y41" s="469"/>
      <c r="Z41" s="479"/>
    </row>
    <row r="42" spans="2:26">
      <c r="B42" s="335" t="s">
        <v>81</v>
      </c>
      <c r="C42" s="345"/>
      <c r="D42" s="356"/>
      <c r="E42" s="356"/>
      <c r="F42" s="345">
        <v>0</v>
      </c>
      <c r="G42" s="335" t="s">
        <v>354</v>
      </c>
      <c r="H42" s="345"/>
      <c r="I42" s="356"/>
      <c r="J42" s="356"/>
      <c r="K42" s="368">
        <f t="shared" si="1"/>
        <v>0</v>
      </c>
      <c r="L42" s="411" t="s">
        <v>90</v>
      </c>
      <c r="M42" s="699"/>
      <c r="N42" s="356"/>
      <c r="O42" s="356"/>
      <c r="P42" s="345">
        <v>0</v>
      </c>
      <c r="Q42" s="413" t="s">
        <v>55</v>
      </c>
      <c r="R42" s="345"/>
      <c r="S42" s="356"/>
      <c r="T42" s="356"/>
      <c r="U42" s="345">
        <v>0</v>
      </c>
      <c r="V42" s="451"/>
      <c r="W42" s="345"/>
      <c r="X42" s="460"/>
      <c r="Y42" s="469"/>
      <c r="Z42" s="479"/>
    </row>
    <row r="43" spans="2:26">
      <c r="B43" s="335" t="s">
        <v>285</v>
      </c>
      <c r="C43" s="345"/>
      <c r="D43" s="356"/>
      <c r="E43" s="356"/>
      <c r="F43" s="345">
        <v>0</v>
      </c>
      <c r="G43" s="335" t="s">
        <v>237</v>
      </c>
      <c r="H43" s="345"/>
      <c r="I43" s="356"/>
      <c r="J43" s="356"/>
      <c r="K43" s="368">
        <f t="shared" si="1"/>
        <v>0</v>
      </c>
      <c r="L43" s="415" t="s">
        <v>93</v>
      </c>
      <c r="M43" s="420"/>
      <c r="N43" s="424"/>
      <c r="O43" s="424"/>
      <c r="P43" s="420">
        <v>0</v>
      </c>
      <c r="Q43" s="413" t="s">
        <v>298</v>
      </c>
      <c r="R43" s="345"/>
      <c r="S43" s="356"/>
      <c r="T43" s="356"/>
      <c r="U43" s="345">
        <v>0</v>
      </c>
      <c r="V43" s="451"/>
      <c r="W43" s="345"/>
      <c r="X43" s="460"/>
      <c r="Y43" s="469"/>
      <c r="Z43" s="479"/>
    </row>
    <row r="44" spans="2:26" ht="18">
      <c r="B44" s="335" t="s">
        <v>287</v>
      </c>
      <c r="C44" s="345"/>
      <c r="D44" s="356"/>
      <c r="E44" s="356"/>
      <c r="F44" s="345">
        <v>0</v>
      </c>
      <c r="G44" s="335" t="s">
        <v>241</v>
      </c>
      <c r="H44" s="345"/>
      <c r="I44" s="356"/>
      <c r="J44" s="356"/>
      <c r="K44" s="368">
        <f t="shared" si="1"/>
        <v>0</v>
      </c>
      <c r="L44" s="708" t="s">
        <v>83</v>
      </c>
      <c r="M44" s="370">
        <v>0</v>
      </c>
      <c r="N44" s="713">
        <v>0</v>
      </c>
      <c r="O44" s="358">
        <v>0</v>
      </c>
      <c r="P44" s="370">
        <v>0</v>
      </c>
      <c r="Q44" s="413" t="s">
        <v>301</v>
      </c>
      <c r="R44" s="345"/>
      <c r="S44" s="356"/>
      <c r="T44" s="356"/>
      <c r="U44" s="345">
        <v>0</v>
      </c>
      <c r="V44" s="451"/>
      <c r="W44" s="718"/>
      <c r="X44" s="460"/>
      <c r="Y44" s="469"/>
      <c r="Z44" s="728"/>
    </row>
    <row r="45" spans="2:26" ht="18">
      <c r="B45" s="335" t="s">
        <v>292</v>
      </c>
      <c r="C45" s="345"/>
      <c r="D45" s="356"/>
      <c r="E45" s="356"/>
      <c r="F45" s="345">
        <v>0</v>
      </c>
      <c r="G45" s="339" t="s">
        <v>353</v>
      </c>
      <c r="H45" s="420"/>
      <c r="I45" s="424"/>
      <c r="J45" s="424"/>
      <c r="K45" s="368">
        <f t="shared" si="1"/>
        <v>0</v>
      </c>
      <c r="L45" s="411" t="s">
        <v>66</v>
      </c>
      <c r="M45" s="345"/>
      <c r="N45" s="356"/>
      <c r="O45" s="356"/>
      <c r="P45" s="345">
        <v>0</v>
      </c>
      <c r="Q45" s="413" t="s">
        <v>367</v>
      </c>
      <c r="R45" s="345"/>
      <c r="S45" s="356"/>
      <c r="T45" s="356"/>
      <c r="U45" s="345">
        <v>0</v>
      </c>
      <c r="V45" s="451"/>
      <c r="W45" s="718"/>
      <c r="X45" s="460"/>
      <c r="Y45" s="469"/>
      <c r="Z45" s="728"/>
    </row>
    <row r="46" spans="2:26" ht="18">
      <c r="B46" s="335" t="s">
        <v>296</v>
      </c>
      <c r="C46" s="345"/>
      <c r="D46" s="356"/>
      <c r="E46" s="356"/>
      <c r="F46" s="345">
        <v>0</v>
      </c>
      <c r="G46" s="338" t="s">
        <v>83</v>
      </c>
      <c r="H46" s="350">
        <f>SUM(H35:H45)</f>
        <v>2</v>
      </c>
      <c r="I46" s="350">
        <f>SUM(I35:I45)</f>
        <v>0</v>
      </c>
      <c r="J46" s="350">
        <f>SUM(J35:J45)</f>
        <v>0</v>
      </c>
      <c r="K46" s="371">
        <f>SUM(K35:K45)</f>
        <v>2</v>
      </c>
      <c r="L46" s="411" t="s">
        <v>99</v>
      </c>
      <c r="M46" s="345"/>
      <c r="N46" s="356"/>
      <c r="O46" s="356"/>
      <c r="P46" s="345">
        <v>0</v>
      </c>
      <c r="Q46" s="413" t="s">
        <v>91</v>
      </c>
      <c r="R46" s="345"/>
      <c r="S46" s="356"/>
      <c r="T46" s="356"/>
      <c r="U46" s="345">
        <v>0</v>
      </c>
      <c r="V46" s="451"/>
      <c r="W46" s="718"/>
      <c r="X46" s="460"/>
      <c r="Y46" s="469"/>
      <c r="Z46" s="728"/>
    </row>
    <row r="47" spans="2:26" ht="18.75">
      <c r="B47" s="340" t="s">
        <v>299</v>
      </c>
      <c r="C47" s="694"/>
      <c r="D47" s="696"/>
      <c r="E47" s="696"/>
      <c r="F47" s="694">
        <v>0</v>
      </c>
      <c r="G47" s="340" t="s">
        <v>17</v>
      </c>
      <c r="H47" s="344" t="s">
        <v>17</v>
      </c>
      <c r="I47" s="702" t="s">
        <v>17</v>
      </c>
      <c r="J47" s="702" t="s">
        <v>17</v>
      </c>
      <c r="K47" s="392" t="s">
        <v>17</v>
      </c>
      <c r="L47" s="418" t="s">
        <v>236</v>
      </c>
      <c r="M47" s="694"/>
      <c r="N47" s="696"/>
      <c r="O47" s="696"/>
      <c r="P47" s="694">
        <v>0</v>
      </c>
      <c r="Q47" s="377" t="s">
        <v>369</v>
      </c>
      <c r="R47" s="694"/>
      <c r="S47" s="696" t="s">
        <v>54</v>
      </c>
      <c r="T47" s="696"/>
      <c r="U47" s="694">
        <v>0</v>
      </c>
      <c r="V47" s="716"/>
      <c r="W47" s="719"/>
      <c r="X47" s="722"/>
      <c r="Y47" s="725"/>
      <c r="Z47" s="729"/>
    </row>
    <row r="48" spans="2:26"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</row>
  </sheetData>
  <mergeCells count="26">
    <mergeCell ref="B1:Z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</mergeCells>
  <phoneticPr fontId="16"/>
  <pageMargins left="0" right="0" top="0.47244094488188976" bottom="0.19685039370078741" header="0" footer="0.19685039370078741"/>
  <pageSetup paperSize="9" scale="57" fitToWidth="1" fitToHeight="1" orientation="landscape" usePrinterDefaults="1" r:id="rId1"/>
  <headerFooter alignWithMargins="0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BC48"/>
  <sheetViews>
    <sheetView tabSelected="1" zoomScale="60" zoomScaleNormal="60" workbookViewId="0">
      <selection activeCell="U14" sqref="U14"/>
    </sheetView>
  </sheetViews>
  <sheetFormatPr defaultColWidth="11" defaultRowHeight="13.5"/>
  <cols>
    <col min="1" max="1" width="13.69921875" style="496" customWidth="1"/>
    <col min="2" max="11" width="4.19921875" style="496" customWidth="1"/>
    <col min="12" max="12" width="13.69921875" style="496" customWidth="1"/>
    <col min="13" max="22" width="4.19921875" style="496" customWidth="1"/>
    <col min="23" max="23" width="13.69921875" style="496" customWidth="1"/>
    <col min="24" max="33" width="4.19921875" style="496" customWidth="1"/>
    <col min="34" max="34" width="13.69921875" style="496" customWidth="1"/>
    <col min="35" max="44" width="4.19921875" style="496" customWidth="1"/>
    <col min="45" max="45" width="13.69921875" style="496" customWidth="1"/>
    <col min="46" max="46" width="4.59765625" style="496" customWidth="1"/>
    <col min="47" max="48" width="4.19921875" style="496" customWidth="1"/>
    <col min="49" max="49" width="4.5" style="496" customWidth="1"/>
    <col min="50" max="54" width="4.19921875" style="496" customWidth="1"/>
    <col min="55" max="55" width="4.59765625" style="496" customWidth="1"/>
    <col min="56" max="16384" width="11" style="496"/>
  </cols>
  <sheetData>
    <row r="1" spans="1:55" s="497" customFormat="1" ht="30" customHeight="1">
      <c r="A1" s="732" t="s">
        <v>521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  <c r="T1" s="732"/>
      <c r="U1" s="732"/>
      <c r="V1" s="732"/>
      <c r="W1" s="732"/>
      <c r="X1" s="732"/>
      <c r="Y1" s="732"/>
      <c r="Z1" s="732"/>
      <c r="AA1" s="732"/>
      <c r="AB1" s="732"/>
      <c r="AC1" s="732"/>
      <c r="AD1" s="732"/>
      <c r="AE1" s="732"/>
      <c r="AF1" s="732"/>
      <c r="AG1" s="732"/>
      <c r="AH1" s="732"/>
      <c r="AI1" s="732"/>
      <c r="AJ1" s="732"/>
      <c r="AK1" s="732"/>
      <c r="AL1" s="732"/>
      <c r="AM1" s="732"/>
      <c r="AN1" s="732"/>
      <c r="AO1" s="732"/>
      <c r="AP1" s="732"/>
      <c r="AQ1" s="732"/>
      <c r="AR1" s="732"/>
      <c r="AS1" s="864"/>
      <c r="AT1" s="864"/>
      <c r="AU1" s="864"/>
      <c r="AV1" s="864"/>
      <c r="AW1" s="864"/>
      <c r="AX1" s="864"/>
      <c r="AY1" s="864"/>
      <c r="AZ1" s="864"/>
      <c r="BA1" s="864"/>
      <c r="BB1" s="864"/>
      <c r="BC1" s="864"/>
    </row>
    <row r="2" spans="1:55" s="498" customFormat="1" ht="24.95" customHeight="1">
      <c r="A2" s="733" t="s">
        <v>175</v>
      </c>
      <c r="B2" s="742" t="s">
        <v>176</v>
      </c>
      <c r="C2" s="752"/>
      <c r="D2" s="752"/>
      <c r="E2" s="763"/>
      <c r="F2" s="742" t="s">
        <v>439</v>
      </c>
      <c r="G2" s="752"/>
      <c r="H2" s="752"/>
      <c r="I2" s="763"/>
      <c r="J2" s="778" t="s">
        <v>243</v>
      </c>
      <c r="K2" s="781" t="s">
        <v>440</v>
      </c>
      <c r="L2" s="733" t="s">
        <v>175</v>
      </c>
      <c r="M2" s="742" t="s">
        <v>176</v>
      </c>
      <c r="N2" s="752"/>
      <c r="O2" s="752"/>
      <c r="P2" s="763"/>
      <c r="Q2" s="742" t="s">
        <v>439</v>
      </c>
      <c r="R2" s="752"/>
      <c r="S2" s="752"/>
      <c r="T2" s="763"/>
      <c r="U2" s="778" t="s">
        <v>243</v>
      </c>
      <c r="V2" s="781" t="s">
        <v>440</v>
      </c>
      <c r="W2" s="733" t="s">
        <v>175</v>
      </c>
      <c r="X2" s="742" t="s">
        <v>176</v>
      </c>
      <c r="Y2" s="752"/>
      <c r="Z2" s="752"/>
      <c r="AA2" s="763"/>
      <c r="AB2" s="742" t="s">
        <v>439</v>
      </c>
      <c r="AC2" s="752"/>
      <c r="AD2" s="752"/>
      <c r="AE2" s="763"/>
      <c r="AF2" s="778" t="s">
        <v>243</v>
      </c>
      <c r="AG2" s="781" t="s">
        <v>440</v>
      </c>
      <c r="AH2" s="733" t="s">
        <v>175</v>
      </c>
      <c r="AI2" s="742" t="s">
        <v>176</v>
      </c>
      <c r="AJ2" s="752"/>
      <c r="AK2" s="752"/>
      <c r="AL2" s="763"/>
      <c r="AM2" s="742" t="s">
        <v>439</v>
      </c>
      <c r="AN2" s="752"/>
      <c r="AO2" s="752"/>
      <c r="AP2" s="763"/>
      <c r="AQ2" s="778" t="s">
        <v>243</v>
      </c>
      <c r="AR2" s="857" t="s">
        <v>440</v>
      </c>
      <c r="AS2" s="865" t="s">
        <v>175</v>
      </c>
      <c r="AT2" s="878" t="s">
        <v>176</v>
      </c>
      <c r="AU2" s="887"/>
      <c r="AV2" s="887"/>
      <c r="AW2" s="891"/>
      <c r="AX2" s="878" t="s">
        <v>439</v>
      </c>
      <c r="AY2" s="887"/>
      <c r="AZ2" s="887"/>
      <c r="BA2" s="891"/>
      <c r="BB2" s="898" t="s">
        <v>243</v>
      </c>
      <c r="BC2" s="900" t="s">
        <v>440</v>
      </c>
    </row>
    <row r="3" spans="1:55" s="498" customFormat="1" ht="24.95" customHeight="1">
      <c r="A3" s="734"/>
      <c r="B3" s="743" t="s">
        <v>441</v>
      </c>
      <c r="C3" s="753" t="s">
        <v>366</v>
      </c>
      <c r="D3" s="753" t="s">
        <v>442</v>
      </c>
      <c r="E3" s="764" t="s">
        <v>440</v>
      </c>
      <c r="F3" s="743" t="s">
        <v>441</v>
      </c>
      <c r="G3" s="753" t="s">
        <v>366</v>
      </c>
      <c r="H3" s="753" t="s">
        <v>442</v>
      </c>
      <c r="I3" s="764" t="s">
        <v>440</v>
      </c>
      <c r="J3" s="779" t="s">
        <v>305</v>
      </c>
      <c r="K3" s="782"/>
      <c r="L3" s="789"/>
      <c r="M3" s="794" t="s">
        <v>441</v>
      </c>
      <c r="N3" s="798" t="s">
        <v>366</v>
      </c>
      <c r="O3" s="798" t="s">
        <v>442</v>
      </c>
      <c r="P3" s="803" t="s">
        <v>440</v>
      </c>
      <c r="Q3" s="794" t="s">
        <v>441</v>
      </c>
      <c r="R3" s="798" t="s">
        <v>366</v>
      </c>
      <c r="S3" s="798" t="s">
        <v>442</v>
      </c>
      <c r="T3" s="803" t="s">
        <v>440</v>
      </c>
      <c r="U3" s="808" t="s">
        <v>305</v>
      </c>
      <c r="V3" s="809"/>
      <c r="W3" s="789"/>
      <c r="X3" s="794" t="s">
        <v>441</v>
      </c>
      <c r="Y3" s="798" t="s">
        <v>366</v>
      </c>
      <c r="Z3" s="798" t="s">
        <v>442</v>
      </c>
      <c r="AA3" s="803" t="s">
        <v>440</v>
      </c>
      <c r="AB3" s="794" t="s">
        <v>441</v>
      </c>
      <c r="AC3" s="798" t="s">
        <v>366</v>
      </c>
      <c r="AD3" s="798" t="s">
        <v>442</v>
      </c>
      <c r="AE3" s="803" t="s">
        <v>440</v>
      </c>
      <c r="AF3" s="808" t="s">
        <v>305</v>
      </c>
      <c r="AG3" s="809"/>
      <c r="AH3" s="789"/>
      <c r="AI3" s="794" t="s">
        <v>441</v>
      </c>
      <c r="AJ3" s="798" t="s">
        <v>366</v>
      </c>
      <c r="AK3" s="798" t="s">
        <v>442</v>
      </c>
      <c r="AL3" s="803" t="s">
        <v>440</v>
      </c>
      <c r="AM3" s="794" t="s">
        <v>441</v>
      </c>
      <c r="AN3" s="798" t="s">
        <v>366</v>
      </c>
      <c r="AO3" s="798" t="s">
        <v>442</v>
      </c>
      <c r="AP3" s="803" t="s">
        <v>440</v>
      </c>
      <c r="AQ3" s="808" t="s">
        <v>305</v>
      </c>
      <c r="AR3" s="858"/>
      <c r="AS3" s="866"/>
      <c r="AT3" s="794" t="s">
        <v>441</v>
      </c>
      <c r="AU3" s="798" t="s">
        <v>366</v>
      </c>
      <c r="AV3" s="798" t="s">
        <v>442</v>
      </c>
      <c r="AW3" s="803" t="s">
        <v>440</v>
      </c>
      <c r="AX3" s="794" t="s">
        <v>441</v>
      </c>
      <c r="AY3" s="798" t="s">
        <v>366</v>
      </c>
      <c r="AZ3" s="798" t="s">
        <v>442</v>
      </c>
      <c r="BA3" s="803" t="s">
        <v>440</v>
      </c>
      <c r="BB3" s="808" t="s">
        <v>305</v>
      </c>
      <c r="BC3" s="901"/>
    </row>
    <row r="4" spans="1:55" s="498" customFormat="1" ht="24.95" customHeight="1">
      <c r="A4" s="735" t="s">
        <v>207</v>
      </c>
      <c r="B4" s="744">
        <v>2</v>
      </c>
      <c r="C4" s="754"/>
      <c r="D4" s="754">
        <v>1</v>
      </c>
      <c r="E4" s="765">
        <v>3</v>
      </c>
      <c r="F4" s="744">
        <v>1</v>
      </c>
      <c r="G4" s="754"/>
      <c r="H4" s="754"/>
      <c r="I4" s="765">
        <v>1</v>
      </c>
      <c r="J4" s="765"/>
      <c r="K4" s="783">
        <f t="shared" ref="K4:K27" si="0">E4+I4+J4</f>
        <v>4</v>
      </c>
      <c r="L4" s="736" t="s">
        <v>46</v>
      </c>
      <c r="M4" s="745">
        <v>2</v>
      </c>
      <c r="N4" s="755"/>
      <c r="O4" s="755"/>
      <c r="P4" s="766">
        <v>2</v>
      </c>
      <c r="Q4" s="745"/>
      <c r="R4" s="755"/>
      <c r="S4" s="755"/>
      <c r="T4" s="766">
        <v>0</v>
      </c>
      <c r="U4" s="766"/>
      <c r="V4" s="784">
        <f t="shared" ref="V4:V13" si="1">P4+T4+U4</f>
        <v>2</v>
      </c>
      <c r="W4" s="736" t="s">
        <v>248</v>
      </c>
      <c r="X4" s="745">
        <v>1</v>
      </c>
      <c r="Y4" s="755"/>
      <c r="Z4" s="755"/>
      <c r="AA4" s="769">
        <v>1</v>
      </c>
      <c r="AB4" s="774"/>
      <c r="AC4" s="755"/>
      <c r="AD4" s="755"/>
      <c r="AE4" s="769">
        <v>0</v>
      </c>
      <c r="AF4" s="769"/>
      <c r="AG4" s="774">
        <f t="shared" ref="AG4:AG10" si="2">AA4+AE4+AF4</f>
        <v>1</v>
      </c>
      <c r="AH4" s="736" t="s">
        <v>240</v>
      </c>
      <c r="AI4" s="745"/>
      <c r="AJ4" s="755"/>
      <c r="AK4" s="849"/>
      <c r="AL4" s="766">
        <v>0</v>
      </c>
      <c r="AM4" s="745"/>
      <c r="AN4" s="755"/>
      <c r="AO4" s="755"/>
      <c r="AP4" s="766">
        <v>0</v>
      </c>
      <c r="AQ4" s="766"/>
      <c r="AR4" s="774">
        <f t="shared" ref="AR4:AR10" si="3">AL4+AP4+AQ4</f>
        <v>0</v>
      </c>
      <c r="AS4" s="867" t="s">
        <v>376</v>
      </c>
      <c r="AT4" s="745"/>
      <c r="AU4" s="755"/>
      <c r="AV4" s="755"/>
      <c r="AW4" s="765">
        <v>0</v>
      </c>
      <c r="AX4" s="745"/>
      <c r="AY4" s="755"/>
      <c r="AZ4" s="755"/>
      <c r="BA4" s="765">
        <v>0</v>
      </c>
      <c r="BB4" s="765"/>
      <c r="BC4" s="902">
        <v>0</v>
      </c>
    </row>
    <row r="5" spans="1:55" s="498" customFormat="1" ht="24.95" customHeight="1">
      <c r="A5" s="736" t="s">
        <v>34</v>
      </c>
      <c r="B5" s="745">
        <v>1</v>
      </c>
      <c r="C5" s="755"/>
      <c r="D5" s="755"/>
      <c r="E5" s="766">
        <v>1</v>
      </c>
      <c r="F5" s="745"/>
      <c r="G5" s="755"/>
      <c r="H5" s="755"/>
      <c r="I5" s="766">
        <v>0</v>
      </c>
      <c r="J5" s="766"/>
      <c r="K5" s="784">
        <f t="shared" si="0"/>
        <v>1</v>
      </c>
      <c r="L5" s="736" t="s">
        <v>405</v>
      </c>
      <c r="M5" s="745"/>
      <c r="N5" s="755"/>
      <c r="O5" s="755"/>
      <c r="P5" s="769">
        <v>0</v>
      </c>
      <c r="Q5" s="745"/>
      <c r="R5" s="755"/>
      <c r="S5" s="755"/>
      <c r="T5" s="766">
        <v>0</v>
      </c>
      <c r="U5" s="766"/>
      <c r="V5" s="774">
        <f t="shared" si="1"/>
        <v>0</v>
      </c>
      <c r="W5" s="736" t="s">
        <v>249</v>
      </c>
      <c r="X5" s="745">
        <v>1</v>
      </c>
      <c r="Y5" s="755"/>
      <c r="Z5" s="755"/>
      <c r="AA5" s="769">
        <v>1</v>
      </c>
      <c r="AB5" s="774"/>
      <c r="AC5" s="755"/>
      <c r="AD5" s="755"/>
      <c r="AE5" s="769">
        <v>0</v>
      </c>
      <c r="AF5" s="769"/>
      <c r="AG5" s="774">
        <f t="shared" si="2"/>
        <v>1</v>
      </c>
      <c r="AH5" s="736" t="s">
        <v>109</v>
      </c>
      <c r="AI5" s="745">
        <v>1</v>
      </c>
      <c r="AJ5" s="755"/>
      <c r="AK5" s="850"/>
      <c r="AL5" s="766">
        <v>1</v>
      </c>
      <c r="AM5" s="745"/>
      <c r="AN5" s="755"/>
      <c r="AO5" s="755"/>
      <c r="AP5" s="766">
        <v>0</v>
      </c>
      <c r="AQ5" s="766"/>
      <c r="AR5" s="774">
        <f t="shared" si="3"/>
        <v>1</v>
      </c>
      <c r="AS5" s="868" t="s">
        <v>98</v>
      </c>
      <c r="AT5" s="819"/>
      <c r="AU5" s="822"/>
      <c r="AV5" s="822"/>
      <c r="AW5" s="829">
        <v>0</v>
      </c>
      <c r="AX5" s="819"/>
      <c r="AY5" s="822"/>
      <c r="AZ5" s="822"/>
      <c r="BA5" s="829">
        <v>0</v>
      </c>
      <c r="BB5" s="829"/>
      <c r="BC5" s="903">
        <v>0</v>
      </c>
    </row>
    <row r="6" spans="1:55" s="498" customFormat="1" ht="24.95" customHeight="1">
      <c r="A6" s="736" t="s">
        <v>61</v>
      </c>
      <c r="B6" s="745">
        <v>2</v>
      </c>
      <c r="C6" s="755"/>
      <c r="D6" s="755"/>
      <c r="E6" s="766">
        <v>2</v>
      </c>
      <c r="F6" s="745"/>
      <c r="G6" s="755"/>
      <c r="H6" s="755"/>
      <c r="I6" s="766">
        <v>0</v>
      </c>
      <c r="J6" s="766"/>
      <c r="K6" s="784">
        <f t="shared" si="0"/>
        <v>2</v>
      </c>
      <c r="L6" s="736" t="s">
        <v>144</v>
      </c>
      <c r="M6" s="745">
        <v>1</v>
      </c>
      <c r="N6" s="755"/>
      <c r="O6" s="755"/>
      <c r="P6" s="766">
        <v>1</v>
      </c>
      <c r="Q6" s="745"/>
      <c r="R6" s="755"/>
      <c r="S6" s="755"/>
      <c r="T6" s="766">
        <v>0</v>
      </c>
      <c r="U6" s="766"/>
      <c r="V6" s="784">
        <f t="shared" si="1"/>
        <v>1</v>
      </c>
      <c r="W6" s="736" t="s">
        <v>252</v>
      </c>
      <c r="X6" s="745"/>
      <c r="Y6" s="755"/>
      <c r="Z6" s="755"/>
      <c r="AA6" s="769">
        <v>0</v>
      </c>
      <c r="AB6" s="774"/>
      <c r="AC6" s="755"/>
      <c r="AD6" s="755"/>
      <c r="AE6" s="769">
        <v>0</v>
      </c>
      <c r="AF6" s="769"/>
      <c r="AG6" s="774">
        <f t="shared" si="2"/>
        <v>0</v>
      </c>
      <c r="AH6" s="736" t="s">
        <v>114</v>
      </c>
      <c r="AI6" s="745">
        <v>1</v>
      </c>
      <c r="AJ6" s="755"/>
      <c r="AK6" s="850"/>
      <c r="AL6" s="766">
        <v>1</v>
      </c>
      <c r="AM6" s="745"/>
      <c r="AN6" s="755"/>
      <c r="AO6" s="755"/>
      <c r="AP6" s="766">
        <v>0</v>
      </c>
      <c r="AQ6" s="766"/>
      <c r="AR6" s="774">
        <f t="shared" si="3"/>
        <v>1</v>
      </c>
      <c r="AS6" s="869" t="s">
        <v>83</v>
      </c>
      <c r="AT6" s="768">
        <v>17</v>
      </c>
      <c r="AU6" s="801">
        <v>0</v>
      </c>
      <c r="AV6" s="801">
        <v>1</v>
      </c>
      <c r="AW6" s="806">
        <f>SUM(AL31:AL47)+SUM(AW4:AW5)</f>
        <v>18</v>
      </c>
      <c r="AX6" s="768">
        <v>2</v>
      </c>
      <c r="AY6" s="801">
        <v>0</v>
      </c>
      <c r="AZ6" s="801">
        <v>0</v>
      </c>
      <c r="BA6" s="806">
        <f>SUM(AP31:AP47)+SUM(BA4:BA5)</f>
        <v>2</v>
      </c>
      <c r="BB6" s="806">
        <v>4</v>
      </c>
      <c r="BC6" s="904">
        <f>SUM(AR31:AR47)+SUM(BC4:BC5)</f>
        <v>24</v>
      </c>
    </row>
    <row r="7" spans="1:55" s="498" customFormat="1" ht="24.95" customHeight="1">
      <c r="A7" s="736" t="s">
        <v>64</v>
      </c>
      <c r="B7" s="745">
        <v>1</v>
      </c>
      <c r="C7" s="755"/>
      <c r="D7" s="755"/>
      <c r="E7" s="766">
        <v>1</v>
      </c>
      <c r="F7" s="745"/>
      <c r="G7" s="755"/>
      <c r="H7" s="755"/>
      <c r="I7" s="766">
        <v>0</v>
      </c>
      <c r="J7" s="766"/>
      <c r="K7" s="784">
        <f t="shared" si="0"/>
        <v>1</v>
      </c>
      <c r="L7" s="736" t="s">
        <v>147</v>
      </c>
      <c r="M7" s="745"/>
      <c r="N7" s="755"/>
      <c r="O7" s="755"/>
      <c r="P7" s="766">
        <v>0</v>
      </c>
      <c r="Q7" s="745"/>
      <c r="R7" s="755"/>
      <c r="S7" s="755"/>
      <c r="T7" s="766">
        <v>0</v>
      </c>
      <c r="U7" s="766"/>
      <c r="V7" s="784">
        <f t="shared" si="1"/>
        <v>0</v>
      </c>
      <c r="W7" s="736" t="s">
        <v>261</v>
      </c>
      <c r="X7" s="745"/>
      <c r="Y7" s="755"/>
      <c r="Z7" s="755"/>
      <c r="AA7" s="769">
        <v>0</v>
      </c>
      <c r="AB7" s="774"/>
      <c r="AC7" s="755"/>
      <c r="AD7" s="755"/>
      <c r="AE7" s="769">
        <v>0</v>
      </c>
      <c r="AF7" s="769"/>
      <c r="AG7" s="774">
        <f t="shared" si="2"/>
        <v>0</v>
      </c>
      <c r="AH7" s="736" t="s">
        <v>51</v>
      </c>
      <c r="AI7" s="745">
        <v>1</v>
      </c>
      <c r="AJ7" s="755"/>
      <c r="AK7" s="850"/>
      <c r="AL7" s="766">
        <v>1</v>
      </c>
      <c r="AM7" s="745"/>
      <c r="AN7" s="755"/>
      <c r="AO7" s="755"/>
      <c r="AP7" s="766">
        <v>0</v>
      </c>
      <c r="AQ7" s="766"/>
      <c r="AR7" s="774">
        <f t="shared" si="3"/>
        <v>1</v>
      </c>
      <c r="AS7" s="867" t="s">
        <v>139</v>
      </c>
      <c r="AT7" s="745">
        <v>4</v>
      </c>
      <c r="AU7" s="755"/>
      <c r="AV7" s="755">
        <v>2</v>
      </c>
      <c r="AW7" s="766">
        <v>6</v>
      </c>
      <c r="AX7" s="745">
        <v>1</v>
      </c>
      <c r="AY7" s="755"/>
      <c r="AZ7" s="755"/>
      <c r="BA7" s="766">
        <v>1</v>
      </c>
      <c r="BB7" s="766">
        <v>1</v>
      </c>
      <c r="BC7" s="902">
        <v>8</v>
      </c>
    </row>
    <row r="8" spans="1:55" s="498" customFormat="1" ht="24.95" customHeight="1">
      <c r="A8" s="736" t="s">
        <v>24</v>
      </c>
      <c r="B8" s="745"/>
      <c r="C8" s="755"/>
      <c r="D8" s="755"/>
      <c r="E8" s="766">
        <v>0</v>
      </c>
      <c r="F8" s="745"/>
      <c r="G8" s="755"/>
      <c r="H8" s="755"/>
      <c r="I8" s="766">
        <v>0</v>
      </c>
      <c r="J8" s="766"/>
      <c r="K8" s="784">
        <f t="shared" si="0"/>
        <v>0</v>
      </c>
      <c r="L8" s="739" t="s">
        <v>408</v>
      </c>
      <c r="M8" s="748"/>
      <c r="N8" s="758"/>
      <c r="O8" s="758"/>
      <c r="P8" s="770">
        <v>0</v>
      </c>
      <c r="Q8" s="775"/>
      <c r="R8" s="758"/>
      <c r="S8" s="758"/>
      <c r="T8" s="770">
        <v>0</v>
      </c>
      <c r="U8" s="770"/>
      <c r="V8" s="775">
        <f t="shared" si="1"/>
        <v>0</v>
      </c>
      <c r="W8" s="736" t="s">
        <v>266</v>
      </c>
      <c r="X8" s="745"/>
      <c r="Y8" s="755"/>
      <c r="Z8" s="755"/>
      <c r="AA8" s="769">
        <v>0</v>
      </c>
      <c r="AB8" s="774">
        <v>1</v>
      </c>
      <c r="AC8" s="755"/>
      <c r="AD8" s="755"/>
      <c r="AE8" s="769">
        <v>1</v>
      </c>
      <c r="AF8" s="769"/>
      <c r="AG8" s="774">
        <f t="shared" si="2"/>
        <v>1</v>
      </c>
      <c r="AH8" s="736" t="s">
        <v>107</v>
      </c>
      <c r="AI8" s="745">
        <v>1</v>
      </c>
      <c r="AJ8" s="755"/>
      <c r="AK8" s="850"/>
      <c r="AL8" s="766">
        <v>1</v>
      </c>
      <c r="AM8" s="745"/>
      <c r="AN8" s="755"/>
      <c r="AO8" s="755"/>
      <c r="AP8" s="766">
        <v>0</v>
      </c>
      <c r="AQ8" s="766"/>
      <c r="AR8" s="774">
        <f t="shared" si="3"/>
        <v>1</v>
      </c>
      <c r="AS8" s="867" t="s">
        <v>191</v>
      </c>
      <c r="AT8" s="745">
        <v>1</v>
      </c>
      <c r="AU8" s="755"/>
      <c r="AV8" s="755"/>
      <c r="AW8" s="766">
        <v>1</v>
      </c>
      <c r="AX8" s="745" t="s">
        <v>47</v>
      </c>
      <c r="AY8" s="755"/>
      <c r="AZ8" s="755"/>
      <c r="BA8" s="766">
        <v>0</v>
      </c>
      <c r="BB8" s="766"/>
      <c r="BC8" s="902">
        <v>1</v>
      </c>
    </row>
    <row r="9" spans="1:55" s="498" customFormat="1" ht="24.95" customHeight="1">
      <c r="A9" s="736" t="s">
        <v>68</v>
      </c>
      <c r="B9" s="745"/>
      <c r="C9" s="755"/>
      <c r="D9" s="755"/>
      <c r="E9" s="766">
        <v>0</v>
      </c>
      <c r="F9" s="745">
        <v>1</v>
      </c>
      <c r="G9" s="755"/>
      <c r="H9" s="755"/>
      <c r="I9" s="766">
        <v>1</v>
      </c>
      <c r="J9" s="766"/>
      <c r="K9" s="784">
        <f t="shared" si="0"/>
        <v>1</v>
      </c>
      <c r="L9" s="790" t="s">
        <v>335</v>
      </c>
      <c r="M9" s="795" t="s">
        <v>47</v>
      </c>
      <c r="N9" s="799"/>
      <c r="O9" s="799"/>
      <c r="P9" s="804">
        <v>0</v>
      </c>
      <c r="Q9" s="795"/>
      <c r="R9" s="799"/>
      <c r="S9" s="799"/>
      <c r="T9" s="804">
        <v>0</v>
      </c>
      <c r="U9" s="804"/>
      <c r="V9" s="810">
        <f t="shared" si="1"/>
        <v>0</v>
      </c>
      <c r="W9" s="736" t="s">
        <v>379</v>
      </c>
      <c r="X9" s="745"/>
      <c r="Y9" s="755"/>
      <c r="Z9" s="755"/>
      <c r="AA9" s="769">
        <v>0</v>
      </c>
      <c r="AB9" s="774" t="s">
        <v>47</v>
      </c>
      <c r="AC9" s="755"/>
      <c r="AD9" s="755"/>
      <c r="AE9" s="769">
        <v>0</v>
      </c>
      <c r="AF9" s="769"/>
      <c r="AG9" s="774">
        <f t="shared" si="2"/>
        <v>0</v>
      </c>
      <c r="AH9" s="816" t="s">
        <v>69</v>
      </c>
      <c r="AI9" s="818"/>
      <c r="AJ9" s="821"/>
      <c r="AK9" s="851"/>
      <c r="AL9" s="827">
        <v>0</v>
      </c>
      <c r="AM9" s="818"/>
      <c r="AN9" s="821"/>
      <c r="AO9" s="821"/>
      <c r="AP9" s="827">
        <v>0</v>
      </c>
      <c r="AQ9" s="827"/>
      <c r="AR9" s="841">
        <f t="shared" si="3"/>
        <v>0</v>
      </c>
      <c r="AS9" s="867" t="s">
        <v>42</v>
      </c>
      <c r="AT9" s="745">
        <v>1</v>
      </c>
      <c r="AU9" s="755"/>
      <c r="AV9" s="755"/>
      <c r="AW9" s="766">
        <v>1</v>
      </c>
      <c r="AX9" s="745"/>
      <c r="AY9" s="755" t="s">
        <v>47</v>
      </c>
      <c r="AZ9" s="755"/>
      <c r="BA9" s="766">
        <v>0</v>
      </c>
      <c r="BB9" s="766"/>
      <c r="BC9" s="902">
        <v>1</v>
      </c>
    </row>
    <row r="10" spans="1:55" s="498" customFormat="1" ht="24.95" customHeight="1">
      <c r="A10" s="736" t="s">
        <v>71</v>
      </c>
      <c r="B10" s="745">
        <v>1</v>
      </c>
      <c r="C10" s="755"/>
      <c r="D10" s="755">
        <v>1</v>
      </c>
      <c r="E10" s="766">
        <v>2</v>
      </c>
      <c r="F10" s="745">
        <v>1</v>
      </c>
      <c r="G10" s="755"/>
      <c r="H10" s="755"/>
      <c r="I10" s="766">
        <v>1</v>
      </c>
      <c r="J10" s="766"/>
      <c r="K10" s="784">
        <f t="shared" si="0"/>
        <v>3</v>
      </c>
      <c r="L10" s="736" t="s">
        <v>26</v>
      </c>
      <c r="M10" s="745"/>
      <c r="N10" s="755"/>
      <c r="O10" s="755"/>
      <c r="P10" s="766">
        <v>0</v>
      </c>
      <c r="Q10" s="745"/>
      <c r="R10" s="755"/>
      <c r="S10" s="755"/>
      <c r="T10" s="766">
        <v>0</v>
      </c>
      <c r="U10" s="766"/>
      <c r="V10" s="784">
        <f t="shared" si="1"/>
        <v>0</v>
      </c>
      <c r="W10" s="792" t="s">
        <v>380</v>
      </c>
      <c r="X10" s="746">
        <v>1</v>
      </c>
      <c r="Y10" s="756"/>
      <c r="Z10" s="756"/>
      <c r="AA10" s="825">
        <v>1</v>
      </c>
      <c r="AB10" s="812"/>
      <c r="AC10" s="756"/>
      <c r="AD10" s="756"/>
      <c r="AE10" s="825">
        <v>0</v>
      </c>
      <c r="AF10" s="825"/>
      <c r="AG10" s="837">
        <f t="shared" si="2"/>
        <v>1</v>
      </c>
      <c r="AH10" s="817" t="s">
        <v>119</v>
      </c>
      <c r="AI10" s="819"/>
      <c r="AJ10" s="822"/>
      <c r="AK10" s="852"/>
      <c r="AL10" s="829">
        <v>0</v>
      </c>
      <c r="AM10" s="819"/>
      <c r="AN10" s="822"/>
      <c r="AO10" s="822"/>
      <c r="AP10" s="829">
        <v>0</v>
      </c>
      <c r="AQ10" s="829"/>
      <c r="AR10" s="859">
        <f t="shared" si="3"/>
        <v>0</v>
      </c>
      <c r="AS10" s="867" t="s">
        <v>199</v>
      </c>
      <c r="AT10" s="745"/>
      <c r="AU10" s="755"/>
      <c r="AV10" s="755"/>
      <c r="AW10" s="766">
        <v>0</v>
      </c>
      <c r="AX10" s="745">
        <v>1</v>
      </c>
      <c r="AY10" s="755"/>
      <c r="AZ10" s="755"/>
      <c r="BA10" s="766">
        <v>1</v>
      </c>
      <c r="BB10" s="766"/>
      <c r="BC10" s="902">
        <v>1</v>
      </c>
    </row>
    <row r="11" spans="1:55" s="498" customFormat="1" ht="24.95" customHeight="1">
      <c r="A11" s="736" t="s">
        <v>76</v>
      </c>
      <c r="B11" s="745">
        <v>1</v>
      </c>
      <c r="C11" s="755"/>
      <c r="D11" s="755"/>
      <c r="E11" s="766">
        <v>1</v>
      </c>
      <c r="F11" s="745"/>
      <c r="G11" s="755"/>
      <c r="H11" s="755"/>
      <c r="I11" s="766">
        <v>0</v>
      </c>
      <c r="J11" s="766"/>
      <c r="K11" s="784">
        <f t="shared" si="0"/>
        <v>1</v>
      </c>
      <c r="L11" s="736" t="s">
        <v>28</v>
      </c>
      <c r="M11" s="745"/>
      <c r="N11" s="755"/>
      <c r="O11" s="755"/>
      <c r="P11" s="766">
        <v>0</v>
      </c>
      <c r="Q11" s="745"/>
      <c r="R11" s="755"/>
      <c r="S11" s="755"/>
      <c r="T11" s="766">
        <v>0</v>
      </c>
      <c r="U11" s="766">
        <v>1</v>
      </c>
      <c r="V11" s="784">
        <f t="shared" si="1"/>
        <v>1</v>
      </c>
      <c r="W11" s="738" t="s">
        <v>83</v>
      </c>
      <c r="X11" s="768">
        <v>3</v>
      </c>
      <c r="Y11" s="801">
        <v>0</v>
      </c>
      <c r="Z11" s="801">
        <v>0</v>
      </c>
      <c r="AA11" s="826">
        <f>SUM(AA4:AA10)</f>
        <v>3</v>
      </c>
      <c r="AB11" s="762">
        <v>1</v>
      </c>
      <c r="AC11" s="801">
        <v>0</v>
      </c>
      <c r="AD11" s="801">
        <v>0</v>
      </c>
      <c r="AE11" s="826">
        <f>SUM(AE4:AE10)</f>
        <v>1</v>
      </c>
      <c r="AF11" s="826">
        <v>0</v>
      </c>
      <c r="AG11" s="762">
        <f>SUM(AG4:AG10)</f>
        <v>4</v>
      </c>
      <c r="AH11" s="738" t="s">
        <v>83</v>
      </c>
      <c r="AI11" s="747">
        <v>5</v>
      </c>
      <c r="AJ11" s="847">
        <v>0</v>
      </c>
      <c r="AK11" s="853">
        <v>1</v>
      </c>
      <c r="AL11" s="768">
        <f>SUM(AA45:AA47)+SUM(AL4:AL10)</f>
        <v>6</v>
      </c>
      <c r="AM11" s="747">
        <v>0</v>
      </c>
      <c r="AN11" s="757">
        <v>0</v>
      </c>
      <c r="AO11" s="762">
        <v>0</v>
      </c>
      <c r="AP11" s="768">
        <f>SUM(AE45:AE47)+SUM(AP4:AP10)</f>
        <v>0</v>
      </c>
      <c r="AQ11" s="768">
        <v>1</v>
      </c>
      <c r="AR11" s="768">
        <f>SUM(AG45:AG47)+SUM(AR4:AR10)</f>
        <v>7</v>
      </c>
      <c r="AS11" s="867" t="s">
        <v>204</v>
      </c>
      <c r="AT11" s="745">
        <v>1</v>
      </c>
      <c r="AU11" s="755"/>
      <c r="AV11" s="755"/>
      <c r="AW11" s="766">
        <v>1</v>
      </c>
      <c r="AX11" s="745"/>
      <c r="AY11" s="755"/>
      <c r="AZ11" s="755"/>
      <c r="BA11" s="766">
        <v>0</v>
      </c>
      <c r="BB11" s="766"/>
      <c r="BC11" s="902">
        <v>1</v>
      </c>
    </row>
    <row r="12" spans="1:55" s="498" customFormat="1" ht="24.95" customHeight="1">
      <c r="A12" s="736" t="s">
        <v>113</v>
      </c>
      <c r="B12" s="745"/>
      <c r="C12" s="755"/>
      <c r="D12" s="755"/>
      <c r="E12" s="766">
        <v>0</v>
      </c>
      <c r="F12" s="745"/>
      <c r="G12" s="755"/>
      <c r="H12" s="755"/>
      <c r="I12" s="766">
        <v>0</v>
      </c>
      <c r="J12" s="766"/>
      <c r="K12" s="784">
        <f t="shared" si="0"/>
        <v>0</v>
      </c>
      <c r="L12" s="736" t="s">
        <v>37</v>
      </c>
      <c r="M12" s="745">
        <v>1</v>
      </c>
      <c r="N12" s="755"/>
      <c r="O12" s="755" t="s">
        <v>54</v>
      </c>
      <c r="P12" s="766">
        <v>1</v>
      </c>
      <c r="Q12" s="745"/>
      <c r="R12" s="755"/>
      <c r="S12" s="755"/>
      <c r="T12" s="766">
        <v>0</v>
      </c>
      <c r="U12" s="766">
        <v>1</v>
      </c>
      <c r="V12" s="784">
        <f t="shared" si="1"/>
        <v>2</v>
      </c>
      <c r="W12" s="736" t="s">
        <v>120</v>
      </c>
      <c r="X12" s="745">
        <v>4</v>
      </c>
      <c r="Y12" s="755" t="s">
        <v>54</v>
      </c>
      <c r="Z12" s="755">
        <v>4</v>
      </c>
      <c r="AA12" s="766">
        <v>8</v>
      </c>
      <c r="AB12" s="745"/>
      <c r="AC12" s="755" t="s">
        <v>47</v>
      </c>
      <c r="AD12" s="755" t="s">
        <v>47</v>
      </c>
      <c r="AE12" s="766">
        <v>0</v>
      </c>
      <c r="AF12" s="766">
        <v>5</v>
      </c>
      <c r="AG12" s="784">
        <f t="shared" ref="AG12:AG34" si="4">AA12+AE12+AF12</f>
        <v>13</v>
      </c>
      <c r="AH12" s="736" t="s">
        <v>122</v>
      </c>
      <c r="AI12" s="745">
        <v>1</v>
      </c>
      <c r="AJ12" s="755"/>
      <c r="AK12" s="850">
        <v>1</v>
      </c>
      <c r="AL12" s="766">
        <v>2</v>
      </c>
      <c r="AM12" s="745"/>
      <c r="AN12" s="755"/>
      <c r="AO12" s="755"/>
      <c r="AP12" s="766">
        <v>0</v>
      </c>
      <c r="AQ12" s="766"/>
      <c r="AR12" s="774">
        <f t="shared" ref="AR12:AR29" si="5">AL12+AP12+AQ12</f>
        <v>2</v>
      </c>
      <c r="AS12" s="867" t="s">
        <v>2</v>
      </c>
      <c r="AT12" s="745">
        <v>1</v>
      </c>
      <c r="AU12" s="755"/>
      <c r="AV12" s="755"/>
      <c r="AW12" s="766">
        <v>1</v>
      </c>
      <c r="AX12" s="745"/>
      <c r="AY12" s="755"/>
      <c r="AZ12" s="755"/>
      <c r="BA12" s="766">
        <v>0</v>
      </c>
      <c r="BB12" s="766"/>
      <c r="BC12" s="902">
        <v>1</v>
      </c>
    </row>
    <row r="13" spans="1:55" s="498" customFormat="1" ht="24.95" customHeight="1">
      <c r="A13" s="736" t="s">
        <v>85</v>
      </c>
      <c r="B13" s="745">
        <v>2</v>
      </c>
      <c r="C13" s="755"/>
      <c r="D13" s="755"/>
      <c r="E13" s="766">
        <v>2</v>
      </c>
      <c r="F13" s="745"/>
      <c r="G13" s="755"/>
      <c r="H13" s="755"/>
      <c r="I13" s="766">
        <v>0</v>
      </c>
      <c r="J13" s="766">
        <v>1</v>
      </c>
      <c r="K13" s="784">
        <f t="shared" si="0"/>
        <v>3</v>
      </c>
      <c r="L13" s="791" t="s">
        <v>196</v>
      </c>
      <c r="M13" s="746"/>
      <c r="N13" s="756"/>
      <c r="O13" s="756"/>
      <c r="P13" s="767">
        <v>0</v>
      </c>
      <c r="Q13" s="746"/>
      <c r="R13" s="756"/>
      <c r="S13" s="756"/>
      <c r="T13" s="767">
        <v>0</v>
      </c>
      <c r="U13" s="767"/>
      <c r="V13" s="785">
        <f t="shared" si="1"/>
        <v>0</v>
      </c>
      <c r="W13" s="736" t="s">
        <v>125</v>
      </c>
      <c r="X13" s="745">
        <v>1</v>
      </c>
      <c r="Y13" s="755"/>
      <c r="Z13" s="755"/>
      <c r="AA13" s="766">
        <v>1</v>
      </c>
      <c r="AB13" s="745"/>
      <c r="AC13" s="755">
        <v>1</v>
      </c>
      <c r="AD13" s="755"/>
      <c r="AE13" s="766">
        <v>1</v>
      </c>
      <c r="AF13" s="766"/>
      <c r="AG13" s="784">
        <f t="shared" si="4"/>
        <v>2</v>
      </c>
      <c r="AH13" s="736" t="s">
        <v>126</v>
      </c>
      <c r="AI13" s="745">
        <v>6</v>
      </c>
      <c r="AJ13" s="755"/>
      <c r="AK13" s="850">
        <v>1</v>
      </c>
      <c r="AL13" s="766">
        <v>7</v>
      </c>
      <c r="AM13" s="745"/>
      <c r="AN13" s="755"/>
      <c r="AO13" s="755"/>
      <c r="AP13" s="766">
        <v>0</v>
      </c>
      <c r="AQ13" s="766">
        <v>1</v>
      </c>
      <c r="AR13" s="774">
        <f t="shared" si="5"/>
        <v>8</v>
      </c>
      <c r="AS13" s="867" t="s">
        <v>414</v>
      </c>
      <c r="AT13" s="745" t="s">
        <v>47</v>
      </c>
      <c r="AU13" s="755"/>
      <c r="AV13" s="755"/>
      <c r="AW13" s="766">
        <v>0</v>
      </c>
      <c r="AX13" s="745"/>
      <c r="AY13" s="755"/>
      <c r="AZ13" s="755"/>
      <c r="BA13" s="766">
        <v>0</v>
      </c>
      <c r="BB13" s="766"/>
      <c r="BC13" s="902">
        <v>0</v>
      </c>
    </row>
    <row r="14" spans="1:55" s="498" customFormat="1" ht="24.95" customHeight="1">
      <c r="A14" s="736" t="s">
        <v>4</v>
      </c>
      <c r="B14" s="745">
        <v>1</v>
      </c>
      <c r="C14" s="755"/>
      <c r="D14" s="755"/>
      <c r="E14" s="766">
        <v>1</v>
      </c>
      <c r="F14" s="745"/>
      <c r="G14" s="755"/>
      <c r="H14" s="755"/>
      <c r="I14" s="766">
        <v>0</v>
      </c>
      <c r="J14" s="766"/>
      <c r="K14" s="784">
        <f t="shared" si="0"/>
        <v>1</v>
      </c>
      <c r="L14" s="740" t="s">
        <v>83</v>
      </c>
      <c r="M14" s="796">
        <v>8</v>
      </c>
      <c r="N14" s="800">
        <v>0</v>
      </c>
      <c r="O14" s="800">
        <v>2</v>
      </c>
      <c r="P14" s="805">
        <f>SUM(E38:E47)+SUM(P4:P13)</f>
        <v>10</v>
      </c>
      <c r="Q14" s="796">
        <v>0</v>
      </c>
      <c r="R14" s="800">
        <v>3</v>
      </c>
      <c r="S14" s="800">
        <v>0</v>
      </c>
      <c r="T14" s="805">
        <f>SUM(I38:I47)+SUM(T4:T13)</f>
        <v>3</v>
      </c>
      <c r="U14" s="805">
        <v>5</v>
      </c>
      <c r="V14" s="811">
        <f>SUM(K38:K47)+SUM(V4:V13)</f>
        <v>18</v>
      </c>
      <c r="W14" s="736" t="s">
        <v>87</v>
      </c>
      <c r="X14" s="745">
        <v>2</v>
      </c>
      <c r="Y14" s="755"/>
      <c r="Z14" s="755"/>
      <c r="AA14" s="766">
        <v>2</v>
      </c>
      <c r="AB14" s="745"/>
      <c r="AC14" s="755"/>
      <c r="AD14" s="755"/>
      <c r="AE14" s="766">
        <v>0</v>
      </c>
      <c r="AF14" s="766"/>
      <c r="AG14" s="784">
        <f t="shared" si="4"/>
        <v>2</v>
      </c>
      <c r="AH14" s="736" t="s">
        <v>112</v>
      </c>
      <c r="AI14" s="745">
        <v>1</v>
      </c>
      <c r="AJ14" s="755"/>
      <c r="AK14" s="850"/>
      <c r="AL14" s="766">
        <v>1</v>
      </c>
      <c r="AM14" s="745"/>
      <c r="AN14" s="755"/>
      <c r="AO14" s="755"/>
      <c r="AP14" s="766">
        <v>0</v>
      </c>
      <c r="AQ14" s="766"/>
      <c r="AR14" s="774">
        <f t="shared" si="5"/>
        <v>1</v>
      </c>
      <c r="AS14" s="870" t="s">
        <v>413</v>
      </c>
      <c r="AT14" s="746">
        <v>1</v>
      </c>
      <c r="AU14" s="756"/>
      <c r="AV14" s="756"/>
      <c r="AW14" s="767">
        <v>1</v>
      </c>
      <c r="AX14" s="746"/>
      <c r="AY14" s="756"/>
      <c r="AZ14" s="756"/>
      <c r="BA14" s="767">
        <v>0</v>
      </c>
      <c r="BB14" s="767"/>
      <c r="BC14" s="905">
        <v>1</v>
      </c>
    </row>
    <row r="15" spans="1:55" s="498" customFormat="1" ht="24.95" customHeight="1">
      <c r="A15" s="736" t="s">
        <v>233</v>
      </c>
      <c r="B15" s="745">
        <v>1</v>
      </c>
      <c r="C15" s="755"/>
      <c r="D15" s="755"/>
      <c r="E15" s="766">
        <v>1</v>
      </c>
      <c r="F15" s="745"/>
      <c r="G15" s="755"/>
      <c r="H15" s="755"/>
      <c r="I15" s="766">
        <v>0</v>
      </c>
      <c r="J15" s="766"/>
      <c r="K15" s="784">
        <f t="shared" si="0"/>
        <v>1</v>
      </c>
      <c r="L15" s="736" t="s">
        <v>203</v>
      </c>
      <c r="M15" s="745">
        <v>3</v>
      </c>
      <c r="N15" s="755"/>
      <c r="O15" s="755">
        <v>1</v>
      </c>
      <c r="P15" s="766">
        <v>4</v>
      </c>
      <c r="Q15" s="745"/>
      <c r="R15" s="755"/>
      <c r="S15" s="755"/>
      <c r="T15" s="766">
        <v>0</v>
      </c>
      <c r="U15" s="766">
        <v>2</v>
      </c>
      <c r="V15" s="774">
        <f t="shared" ref="V15:V25" si="6">P15+T15+U15</f>
        <v>6</v>
      </c>
      <c r="W15" s="736" t="s">
        <v>277</v>
      </c>
      <c r="X15" s="745">
        <v>2</v>
      </c>
      <c r="Y15" s="755"/>
      <c r="Z15" s="755"/>
      <c r="AA15" s="766">
        <v>2</v>
      </c>
      <c r="AB15" s="745"/>
      <c r="AC15" s="755"/>
      <c r="AD15" s="755"/>
      <c r="AE15" s="766">
        <v>0</v>
      </c>
      <c r="AF15" s="766"/>
      <c r="AG15" s="784">
        <f t="shared" si="4"/>
        <v>2</v>
      </c>
      <c r="AH15" s="736" t="s">
        <v>78</v>
      </c>
      <c r="AI15" s="745">
        <v>1</v>
      </c>
      <c r="AJ15" s="755"/>
      <c r="AK15" s="850"/>
      <c r="AL15" s="766">
        <v>1</v>
      </c>
      <c r="AM15" s="745"/>
      <c r="AN15" s="755"/>
      <c r="AO15" s="755"/>
      <c r="AP15" s="766">
        <v>0</v>
      </c>
      <c r="AQ15" s="766"/>
      <c r="AR15" s="774">
        <f t="shared" si="5"/>
        <v>1</v>
      </c>
      <c r="AS15" s="869" t="s">
        <v>83</v>
      </c>
      <c r="AT15" s="768">
        <v>9</v>
      </c>
      <c r="AU15" s="801">
        <v>0</v>
      </c>
      <c r="AV15" s="801">
        <v>2</v>
      </c>
      <c r="AW15" s="806">
        <f>SUM(AW7:AW14)</f>
        <v>11</v>
      </c>
      <c r="AX15" s="768">
        <v>2</v>
      </c>
      <c r="AY15" s="801">
        <v>0</v>
      </c>
      <c r="AZ15" s="801">
        <v>0</v>
      </c>
      <c r="BA15" s="806">
        <f>SUM(BA7:BA14)</f>
        <v>2</v>
      </c>
      <c r="BB15" s="806">
        <v>1</v>
      </c>
      <c r="BC15" s="904">
        <f>SUM(BC7:BC14)</f>
        <v>14</v>
      </c>
    </row>
    <row r="16" spans="1:55" s="498" customFormat="1" ht="24.95" customHeight="1">
      <c r="A16" s="736" t="s">
        <v>235</v>
      </c>
      <c r="B16" s="745"/>
      <c r="C16" s="755"/>
      <c r="D16" s="755"/>
      <c r="E16" s="766">
        <v>0</v>
      </c>
      <c r="F16" s="745"/>
      <c r="G16" s="755"/>
      <c r="H16" s="755"/>
      <c r="I16" s="766">
        <v>0</v>
      </c>
      <c r="J16" s="766"/>
      <c r="K16" s="784">
        <f t="shared" si="0"/>
        <v>0</v>
      </c>
      <c r="L16" s="736" t="s">
        <v>210</v>
      </c>
      <c r="M16" s="745">
        <v>3</v>
      </c>
      <c r="N16" s="755"/>
      <c r="O16" s="755">
        <v>2</v>
      </c>
      <c r="P16" s="766">
        <v>5</v>
      </c>
      <c r="Q16" s="745"/>
      <c r="R16" s="755"/>
      <c r="S16" s="755"/>
      <c r="T16" s="766">
        <v>0</v>
      </c>
      <c r="U16" s="766">
        <v>2</v>
      </c>
      <c r="V16" s="774">
        <f t="shared" si="6"/>
        <v>7</v>
      </c>
      <c r="W16" s="736" t="s">
        <v>60</v>
      </c>
      <c r="X16" s="745">
        <v>1</v>
      </c>
      <c r="Y16" s="755"/>
      <c r="Z16" s="755"/>
      <c r="AA16" s="766">
        <v>1</v>
      </c>
      <c r="AB16" s="745"/>
      <c r="AC16" s="755"/>
      <c r="AD16" s="755"/>
      <c r="AE16" s="766">
        <v>0</v>
      </c>
      <c r="AF16" s="766"/>
      <c r="AG16" s="784">
        <f t="shared" si="4"/>
        <v>1</v>
      </c>
      <c r="AH16" s="736" t="s">
        <v>127</v>
      </c>
      <c r="AI16" s="745">
        <v>1</v>
      </c>
      <c r="AJ16" s="755"/>
      <c r="AK16" s="850"/>
      <c r="AL16" s="766">
        <v>1</v>
      </c>
      <c r="AM16" s="745"/>
      <c r="AN16" s="755"/>
      <c r="AO16" s="755"/>
      <c r="AP16" s="766">
        <v>0</v>
      </c>
      <c r="AQ16" s="766"/>
      <c r="AR16" s="774">
        <f t="shared" si="5"/>
        <v>1</v>
      </c>
      <c r="AS16" s="867" t="s">
        <v>635</v>
      </c>
      <c r="AT16" s="750">
        <v>1</v>
      </c>
      <c r="AU16" s="760"/>
      <c r="AV16" s="760"/>
      <c r="AW16" s="856">
        <v>1</v>
      </c>
      <c r="AX16" s="750"/>
      <c r="AY16" s="760"/>
      <c r="AZ16" s="760"/>
      <c r="BA16" s="856">
        <v>0</v>
      </c>
      <c r="BB16" s="856"/>
      <c r="BC16" s="906">
        <v>1</v>
      </c>
    </row>
    <row r="17" spans="1:55" s="498" customFormat="1" ht="24.95" customHeight="1">
      <c r="A17" s="736" t="s">
        <v>94</v>
      </c>
      <c r="B17" s="745"/>
      <c r="C17" s="755"/>
      <c r="D17" s="755"/>
      <c r="E17" s="766">
        <v>0</v>
      </c>
      <c r="F17" s="745"/>
      <c r="G17" s="755"/>
      <c r="H17" s="755"/>
      <c r="I17" s="766">
        <v>0</v>
      </c>
      <c r="J17" s="766"/>
      <c r="K17" s="784">
        <f t="shared" si="0"/>
        <v>0</v>
      </c>
      <c r="L17" s="736" t="s">
        <v>212</v>
      </c>
      <c r="M17" s="745">
        <v>1</v>
      </c>
      <c r="N17" s="755"/>
      <c r="O17" s="755"/>
      <c r="P17" s="766">
        <v>1</v>
      </c>
      <c r="Q17" s="745"/>
      <c r="R17" s="755"/>
      <c r="S17" s="755"/>
      <c r="T17" s="766">
        <v>0</v>
      </c>
      <c r="U17" s="766"/>
      <c r="V17" s="774">
        <f t="shared" si="6"/>
        <v>1</v>
      </c>
      <c r="W17" s="736" t="s">
        <v>157</v>
      </c>
      <c r="X17" s="745"/>
      <c r="Y17" s="755"/>
      <c r="Z17" s="755"/>
      <c r="AA17" s="766">
        <v>0</v>
      </c>
      <c r="AB17" s="745"/>
      <c r="AC17" s="755"/>
      <c r="AD17" s="755"/>
      <c r="AE17" s="766">
        <v>0</v>
      </c>
      <c r="AF17" s="766"/>
      <c r="AG17" s="784">
        <f t="shared" si="4"/>
        <v>0</v>
      </c>
      <c r="AH17" s="736" t="s">
        <v>128</v>
      </c>
      <c r="AI17" s="745">
        <v>1</v>
      </c>
      <c r="AJ17" s="755"/>
      <c r="AK17" s="850"/>
      <c r="AL17" s="766">
        <v>1</v>
      </c>
      <c r="AM17" s="745"/>
      <c r="AN17" s="755"/>
      <c r="AO17" s="755"/>
      <c r="AP17" s="766">
        <v>0</v>
      </c>
      <c r="AQ17" s="766"/>
      <c r="AR17" s="774">
        <f t="shared" si="5"/>
        <v>1</v>
      </c>
      <c r="AS17" s="867" t="s">
        <v>225</v>
      </c>
      <c r="AT17" s="745">
        <v>1</v>
      </c>
      <c r="AU17" s="755"/>
      <c r="AV17" s="755"/>
      <c r="AW17" s="766">
        <v>1</v>
      </c>
      <c r="AX17" s="745"/>
      <c r="AY17" s="755"/>
      <c r="AZ17" s="755"/>
      <c r="BA17" s="766">
        <v>0</v>
      </c>
      <c r="BB17" s="766"/>
      <c r="BC17" s="902">
        <v>1</v>
      </c>
    </row>
    <row r="18" spans="1:55" s="498" customFormat="1" ht="24.95" customHeight="1">
      <c r="A18" s="736" t="s">
        <v>95</v>
      </c>
      <c r="B18" s="745">
        <v>1</v>
      </c>
      <c r="C18" s="755"/>
      <c r="D18" s="755"/>
      <c r="E18" s="766">
        <v>1</v>
      </c>
      <c r="F18" s="745"/>
      <c r="G18" s="755"/>
      <c r="H18" s="755"/>
      <c r="I18" s="766">
        <v>0</v>
      </c>
      <c r="J18" s="766"/>
      <c r="K18" s="784">
        <f t="shared" si="0"/>
        <v>1</v>
      </c>
      <c r="L18" s="736" t="s">
        <v>214</v>
      </c>
      <c r="M18" s="745">
        <v>2</v>
      </c>
      <c r="N18" s="755"/>
      <c r="O18" s="755"/>
      <c r="P18" s="766">
        <v>2</v>
      </c>
      <c r="Q18" s="745"/>
      <c r="R18" s="755"/>
      <c r="S18" s="755"/>
      <c r="T18" s="766">
        <v>0</v>
      </c>
      <c r="U18" s="766"/>
      <c r="V18" s="774">
        <f t="shared" si="6"/>
        <v>2</v>
      </c>
      <c r="W18" s="736" t="s">
        <v>75</v>
      </c>
      <c r="X18" s="745"/>
      <c r="Y18" s="755"/>
      <c r="Z18" s="755"/>
      <c r="AA18" s="766">
        <v>0</v>
      </c>
      <c r="AB18" s="745"/>
      <c r="AC18" s="755"/>
      <c r="AD18" s="755"/>
      <c r="AE18" s="766">
        <v>0</v>
      </c>
      <c r="AF18" s="766"/>
      <c r="AG18" s="784">
        <f t="shared" si="4"/>
        <v>0</v>
      </c>
      <c r="AH18" s="736" t="s">
        <v>129</v>
      </c>
      <c r="AI18" s="745">
        <v>1</v>
      </c>
      <c r="AJ18" s="755"/>
      <c r="AK18" s="850"/>
      <c r="AL18" s="766">
        <v>1</v>
      </c>
      <c r="AM18" s="745"/>
      <c r="AN18" s="755"/>
      <c r="AO18" s="755"/>
      <c r="AP18" s="766">
        <v>0</v>
      </c>
      <c r="AQ18" s="766"/>
      <c r="AR18" s="774">
        <f t="shared" si="5"/>
        <v>1</v>
      </c>
      <c r="AS18" s="867" t="s">
        <v>132</v>
      </c>
      <c r="AT18" s="745">
        <v>1</v>
      </c>
      <c r="AU18" s="755"/>
      <c r="AV18" s="755"/>
      <c r="AW18" s="766">
        <v>1</v>
      </c>
      <c r="AX18" s="745">
        <v>1</v>
      </c>
      <c r="AY18" s="755"/>
      <c r="AZ18" s="755"/>
      <c r="BA18" s="766">
        <v>1</v>
      </c>
      <c r="BB18" s="766"/>
      <c r="BC18" s="902">
        <v>2</v>
      </c>
    </row>
    <row r="19" spans="1:55" s="498" customFormat="1" ht="24.95" customHeight="1">
      <c r="A19" s="736" t="s">
        <v>16</v>
      </c>
      <c r="B19" s="745">
        <v>1</v>
      </c>
      <c r="C19" s="755"/>
      <c r="D19" s="755"/>
      <c r="E19" s="766">
        <v>1</v>
      </c>
      <c r="F19" s="745"/>
      <c r="G19" s="755"/>
      <c r="H19" s="755"/>
      <c r="I19" s="766">
        <v>0</v>
      </c>
      <c r="J19" s="766"/>
      <c r="K19" s="784">
        <f t="shared" si="0"/>
        <v>1</v>
      </c>
      <c r="L19" s="736" t="s">
        <v>123</v>
      </c>
      <c r="M19" s="745"/>
      <c r="N19" s="755"/>
      <c r="O19" s="755"/>
      <c r="P19" s="766">
        <v>0</v>
      </c>
      <c r="Q19" s="745"/>
      <c r="R19" s="755"/>
      <c r="S19" s="755"/>
      <c r="T19" s="766">
        <v>0</v>
      </c>
      <c r="U19" s="766"/>
      <c r="V19" s="774">
        <f t="shared" si="6"/>
        <v>0</v>
      </c>
      <c r="W19" s="736" t="s">
        <v>0</v>
      </c>
      <c r="X19" s="745"/>
      <c r="Y19" s="755"/>
      <c r="Z19" s="755"/>
      <c r="AA19" s="766">
        <v>0</v>
      </c>
      <c r="AB19" s="745"/>
      <c r="AC19" s="755"/>
      <c r="AD19" s="755"/>
      <c r="AE19" s="766">
        <v>0</v>
      </c>
      <c r="AF19" s="766"/>
      <c r="AG19" s="784">
        <f t="shared" si="4"/>
        <v>0</v>
      </c>
      <c r="AH19" s="736" t="s">
        <v>33</v>
      </c>
      <c r="AI19" s="745"/>
      <c r="AJ19" s="755"/>
      <c r="AK19" s="850"/>
      <c r="AL19" s="766">
        <v>0</v>
      </c>
      <c r="AM19" s="745"/>
      <c r="AN19" s="755"/>
      <c r="AO19" s="755"/>
      <c r="AP19" s="766">
        <v>0</v>
      </c>
      <c r="AQ19" s="766"/>
      <c r="AR19" s="774">
        <f t="shared" si="5"/>
        <v>0</v>
      </c>
      <c r="AS19" s="867" t="s">
        <v>230</v>
      </c>
      <c r="AT19" s="745">
        <v>1</v>
      </c>
      <c r="AU19" s="755"/>
      <c r="AV19" s="755"/>
      <c r="AW19" s="766">
        <v>1</v>
      </c>
      <c r="AX19" s="745"/>
      <c r="AY19" s="755"/>
      <c r="AZ19" s="755"/>
      <c r="BA19" s="766">
        <v>0</v>
      </c>
      <c r="BB19" s="766"/>
      <c r="BC19" s="902">
        <v>1</v>
      </c>
    </row>
    <row r="20" spans="1:55" s="498" customFormat="1" ht="24.95" customHeight="1">
      <c r="A20" s="736" t="s">
        <v>102</v>
      </c>
      <c r="B20" s="745">
        <v>1</v>
      </c>
      <c r="C20" s="755"/>
      <c r="D20" s="755"/>
      <c r="E20" s="766">
        <v>1</v>
      </c>
      <c r="F20" s="745"/>
      <c r="G20" s="755"/>
      <c r="H20" s="755"/>
      <c r="I20" s="766">
        <v>0</v>
      </c>
      <c r="J20" s="766"/>
      <c r="K20" s="784">
        <f t="shared" si="0"/>
        <v>1</v>
      </c>
      <c r="L20" s="736" t="s">
        <v>224</v>
      </c>
      <c r="M20" s="745"/>
      <c r="N20" s="755"/>
      <c r="O20" s="755"/>
      <c r="P20" s="766">
        <v>0</v>
      </c>
      <c r="Q20" s="745">
        <v>1</v>
      </c>
      <c r="R20" s="755"/>
      <c r="S20" s="755"/>
      <c r="T20" s="766">
        <v>1</v>
      </c>
      <c r="U20" s="766"/>
      <c r="V20" s="774">
        <f t="shared" si="6"/>
        <v>1</v>
      </c>
      <c r="W20" s="736" t="s">
        <v>133</v>
      </c>
      <c r="X20" s="745"/>
      <c r="Y20" s="755"/>
      <c r="Z20" s="755"/>
      <c r="AA20" s="766">
        <v>0</v>
      </c>
      <c r="AB20" s="745"/>
      <c r="AC20" s="755"/>
      <c r="AD20" s="755"/>
      <c r="AE20" s="766">
        <v>0</v>
      </c>
      <c r="AF20" s="766"/>
      <c r="AG20" s="784">
        <f t="shared" si="4"/>
        <v>0</v>
      </c>
      <c r="AH20" s="736" t="s">
        <v>253</v>
      </c>
      <c r="AI20" s="745">
        <v>1</v>
      </c>
      <c r="AJ20" s="755"/>
      <c r="AK20" s="850"/>
      <c r="AL20" s="766">
        <v>1</v>
      </c>
      <c r="AM20" s="745"/>
      <c r="AN20" s="755"/>
      <c r="AO20" s="755"/>
      <c r="AP20" s="766">
        <v>0</v>
      </c>
      <c r="AQ20" s="766"/>
      <c r="AR20" s="774">
        <f t="shared" si="5"/>
        <v>1</v>
      </c>
      <c r="AS20" s="870" t="s">
        <v>232</v>
      </c>
      <c r="AT20" s="746">
        <v>1</v>
      </c>
      <c r="AU20" s="756"/>
      <c r="AV20" s="756"/>
      <c r="AW20" s="767">
        <v>1</v>
      </c>
      <c r="AX20" s="746"/>
      <c r="AY20" s="756"/>
      <c r="AZ20" s="756"/>
      <c r="BA20" s="767">
        <v>0</v>
      </c>
      <c r="BB20" s="767"/>
      <c r="BC20" s="905">
        <v>1</v>
      </c>
    </row>
    <row r="21" spans="1:55" s="498" customFormat="1" ht="24.95" customHeight="1">
      <c r="A21" s="736" t="s">
        <v>105</v>
      </c>
      <c r="B21" s="745"/>
      <c r="C21" s="755"/>
      <c r="D21" s="755"/>
      <c r="E21" s="766">
        <v>0</v>
      </c>
      <c r="F21" s="745"/>
      <c r="G21" s="755"/>
      <c r="H21" s="755"/>
      <c r="I21" s="766">
        <v>0</v>
      </c>
      <c r="J21" s="766"/>
      <c r="K21" s="784">
        <f t="shared" si="0"/>
        <v>0</v>
      </c>
      <c r="L21" s="736" t="s">
        <v>229</v>
      </c>
      <c r="M21" s="745">
        <v>1</v>
      </c>
      <c r="N21" s="755"/>
      <c r="O21" s="755"/>
      <c r="P21" s="766">
        <v>1</v>
      </c>
      <c r="Q21" s="745"/>
      <c r="R21" s="755"/>
      <c r="S21" s="755"/>
      <c r="T21" s="766">
        <v>0</v>
      </c>
      <c r="U21" s="766">
        <v>1</v>
      </c>
      <c r="V21" s="774">
        <f t="shared" si="6"/>
        <v>2</v>
      </c>
      <c r="W21" s="736" t="s">
        <v>138</v>
      </c>
      <c r="X21" s="745">
        <v>1</v>
      </c>
      <c r="Y21" s="755"/>
      <c r="Z21" s="755"/>
      <c r="AA21" s="766">
        <v>1</v>
      </c>
      <c r="AB21" s="745"/>
      <c r="AC21" s="755"/>
      <c r="AD21" s="755"/>
      <c r="AE21" s="766">
        <v>0</v>
      </c>
      <c r="AF21" s="766"/>
      <c r="AG21" s="784">
        <f t="shared" si="4"/>
        <v>1</v>
      </c>
      <c r="AH21" s="736" t="s">
        <v>141</v>
      </c>
      <c r="AI21" s="745">
        <v>1</v>
      </c>
      <c r="AJ21" s="755"/>
      <c r="AK21" s="850"/>
      <c r="AL21" s="766">
        <v>1</v>
      </c>
      <c r="AM21" s="745"/>
      <c r="AN21" s="755"/>
      <c r="AO21" s="755"/>
      <c r="AP21" s="766">
        <v>0</v>
      </c>
      <c r="AQ21" s="766"/>
      <c r="AR21" s="774">
        <f t="shared" si="5"/>
        <v>1</v>
      </c>
      <c r="AS21" s="869" t="s">
        <v>83</v>
      </c>
      <c r="AT21" s="796">
        <v>5</v>
      </c>
      <c r="AU21" s="800">
        <v>0</v>
      </c>
      <c r="AV21" s="800">
        <v>0</v>
      </c>
      <c r="AW21" s="805">
        <f>SUM(AW16:AW20)</f>
        <v>5</v>
      </c>
      <c r="AX21" s="796">
        <v>1</v>
      </c>
      <c r="AY21" s="800">
        <v>0</v>
      </c>
      <c r="AZ21" s="800">
        <v>0</v>
      </c>
      <c r="BA21" s="805">
        <f>SUM(BA16:BA20)</f>
        <v>1</v>
      </c>
      <c r="BB21" s="805">
        <v>0</v>
      </c>
      <c r="BC21" s="907">
        <f>SUM(BC16:BC20)</f>
        <v>6</v>
      </c>
    </row>
    <row r="22" spans="1:55" s="498" customFormat="1" ht="24.95" customHeight="1">
      <c r="A22" s="736" t="s">
        <v>251</v>
      </c>
      <c r="B22" s="745">
        <v>1</v>
      </c>
      <c r="C22" s="755"/>
      <c r="D22" s="755"/>
      <c r="E22" s="766">
        <v>1</v>
      </c>
      <c r="F22" s="745"/>
      <c r="G22" s="755"/>
      <c r="H22" s="755"/>
      <c r="I22" s="766">
        <v>0</v>
      </c>
      <c r="J22" s="766"/>
      <c r="K22" s="784">
        <f t="shared" si="0"/>
        <v>1</v>
      </c>
      <c r="L22" s="736" t="s">
        <v>1</v>
      </c>
      <c r="M22" s="745">
        <v>1</v>
      </c>
      <c r="N22" s="755"/>
      <c r="O22" s="755"/>
      <c r="P22" s="766">
        <v>1</v>
      </c>
      <c r="Q22" s="745"/>
      <c r="R22" s="755"/>
      <c r="S22" s="755"/>
      <c r="T22" s="766">
        <v>0</v>
      </c>
      <c r="U22" s="766"/>
      <c r="V22" s="774">
        <f t="shared" si="6"/>
        <v>1</v>
      </c>
      <c r="W22" s="736" t="s">
        <v>146</v>
      </c>
      <c r="X22" s="745">
        <v>1</v>
      </c>
      <c r="Y22" s="755"/>
      <c r="Z22" s="755"/>
      <c r="AA22" s="766">
        <v>1</v>
      </c>
      <c r="AB22" s="745"/>
      <c r="AC22" s="755"/>
      <c r="AD22" s="755"/>
      <c r="AE22" s="766">
        <v>0</v>
      </c>
      <c r="AF22" s="766"/>
      <c r="AG22" s="784">
        <f t="shared" si="4"/>
        <v>1</v>
      </c>
      <c r="AH22" s="736" t="s">
        <v>294</v>
      </c>
      <c r="AI22" s="745">
        <v>1</v>
      </c>
      <c r="AJ22" s="755"/>
      <c r="AK22" s="850"/>
      <c r="AL22" s="766">
        <v>1</v>
      </c>
      <c r="AM22" s="745"/>
      <c r="AN22" s="755"/>
      <c r="AO22" s="755"/>
      <c r="AP22" s="766">
        <v>0</v>
      </c>
      <c r="AQ22" s="766"/>
      <c r="AR22" s="774">
        <f t="shared" si="5"/>
        <v>1</v>
      </c>
      <c r="AS22" s="867"/>
      <c r="AT22" s="745"/>
      <c r="AU22" s="755"/>
      <c r="AV22" s="755"/>
      <c r="AW22" s="766"/>
      <c r="AX22" s="745"/>
      <c r="AY22" s="755"/>
      <c r="AZ22" s="755"/>
      <c r="BA22" s="766"/>
      <c r="BB22" s="766"/>
      <c r="BC22" s="902"/>
    </row>
    <row r="23" spans="1:55" s="498" customFormat="1" ht="24.95" customHeight="1">
      <c r="A23" s="736" t="s">
        <v>255</v>
      </c>
      <c r="B23" s="745"/>
      <c r="C23" s="755"/>
      <c r="D23" s="755"/>
      <c r="E23" s="766">
        <v>0</v>
      </c>
      <c r="F23" s="745"/>
      <c r="G23" s="755"/>
      <c r="H23" s="755"/>
      <c r="I23" s="766">
        <v>0</v>
      </c>
      <c r="J23" s="766"/>
      <c r="K23" s="784">
        <f t="shared" si="0"/>
        <v>0</v>
      </c>
      <c r="L23" s="736" t="s">
        <v>392</v>
      </c>
      <c r="M23" s="745">
        <v>1</v>
      </c>
      <c r="N23" s="755"/>
      <c r="O23" s="755"/>
      <c r="P23" s="766">
        <v>1</v>
      </c>
      <c r="Q23" s="745"/>
      <c r="R23" s="755"/>
      <c r="S23" s="755"/>
      <c r="T23" s="766">
        <v>0</v>
      </c>
      <c r="U23" s="766"/>
      <c r="V23" s="774">
        <f t="shared" si="6"/>
        <v>1</v>
      </c>
      <c r="W23" s="814" t="s">
        <v>374</v>
      </c>
      <c r="X23" s="818">
        <v>1</v>
      </c>
      <c r="Y23" s="821"/>
      <c r="Z23" s="821"/>
      <c r="AA23" s="827">
        <v>1</v>
      </c>
      <c r="AB23" s="818"/>
      <c r="AC23" s="821"/>
      <c r="AD23" s="832"/>
      <c r="AE23" s="835">
        <v>0</v>
      </c>
      <c r="AF23" s="835"/>
      <c r="AG23" s="838">
        <f t="shared" si="4"/>
        <v>1</v>
      </c>
      <c r="AH23" s="739" t="s">
        <v>361</v>
      </c>
      <c r="AI23" s="748" t="s">
        <v>47</v>
      </c>
      <c r="AJ23" s="758"/>
      <c r="AK23" s="850">
        <v>1</v>
      </c>
      <c r="AL23" s="828">
        <v>1</v>
      </c>
      <c r="AM23" s="748"/>
      <c r="AN23" s="758"/>
      <c r="AO23" s="758"/>
      <c r="AP23" s="828">
        <v>0</v>
      </c>
      <c r="AQ23" s="828"/>
      <c r="AR23" s="774">
        <f t="shared" si="5"/>
        <v>1</v>
      </c>
      <c r="AS23" s="871" t="s">
        <v>10</v>
      </c>
      <c r="AT23" s="879">
        <f t="shared" ref="AT23:BC23" si="7">B28+B37+M14+M26+M34+M46+X11+X35+X44+AI11+AI30+AT6+AT15+AT21</f>
        <v>162</v>
      </c>
      <c r="AU23" s="879">
        <f t="shared" si="7"/>
        <v>1</v>
      </c>
      <c r="AV23" s="879">
        <f t="shared" si="7"/>
        <v>31</v>
      </c>
      <c r="AW23" s="879">
        <f t="shared" si="7"/>
        <v>194</v>
      </c>
      <c r="AX23" s="879">
        <f t="shared" si="7"/>
        <v>22</v>
      </c>
      <c r="AY23" s="879">
        <f t="shared" si="7"/>
        <v>9</v>
      </c>
      <c r="AZ23" s="879">
        <f t="shared" si="7"/>
        <v>0</v>
      </c>
      <c r="BA23" s="879">
        <f t="shared" si="7"/>
        <v>31</v>
      </c>
      <c r="BB23" s="879">
        <f t="shared" si="7"/>
        <v>56</v>
      </c>
      <c r="BC23" s="908">
        <f t="shared" si="7"/>
        <v>281</v>
      </c>
    </row>
    <row r="24" spans="1:55" s="498" customFormat="1" ht="24.95" customHeight="1">
      <c r="A24" s="736" t="s">
        <v>263</v>
      </c>
      <c r="B24" s="745"/>
      <c r="C24" s="755"/>
      <c r="D24" s="755"/>
      <c r="E24" s="766">
        <v>0</v>
      </c>
      <c r="F24" s="745"/>
      <c r="G24" s="755"/>
      <c r="H24" s="755"/>
      <c r="I24" s="766">
        <v>0</v>
      </c>
      <c r="J24" s="766"/>
      <c r="K24" s="784">
        <f t="shared" si="0"/>
        <v>0</v>
      </c>
      <c r="L24" s="736" t="s">
        <v>247</v>
      </c>
      <c r="M24" s="745">
        <v>1</v>
      </c>
      <c r="N24" s="755"/>
      <c r="O24" s="755"/>
      <c r="P24" s="766">
        <v>1</v>
      </c>
      <c r="Q24" s="745"/>
      <c r="R24" s="755"/>
      <c r="S24" s="755"/>
      <c r="T24" s="766">
        <v>0</v>
      </c>
      <c r="U24" s="766"/>
      <c r="V24" s="774">
        <f t="shared" si="6"/>
        <v>1</v>
      </c>
      <c r="W24" s="815" t="s">
        <v>267</v>
      </c>
      <c r="X24" s="748">
        <v>1</v>
      </c>
      <c r="Y24" s="758"/>
      <c r="Z24" s="758"/>
      <c r="AA24" s="828">
        <v>1</v>
      </c>
      <c r="AB24" s="748"/>
      <c r="AC24" s="758"/>
      <c r="AD24" s="833"/>
      <c r="AE24" s="836">
        <v>0</v>
      </c>
      <c r="AF24" s="836"/>
      <c r="AG24" s="839">
        <f t="shared" si="4"/>
        <v>1</v>
      </c>
      <c r="AH24" s="843" t="s">
        <v>401</v>
      </c>
      <c r="AI24" s="845">
        <v>1</v>
      </c>
      <c r="AJ24" s="848"/>
      <c r="AK24" s="850"/>
      <c r="AL24" s="804">
        <v>1</v>
      </c>
      <c r="AM24" s="795"/>
      <c r="AN24" s="799"/>
      <c r="AO24" s="799"/>
      <c r="AP24" s="804">
        <v>0</v>
      </c>
      <c r="AQ24" s="804"/>
      <c r="AR24" s="774">
        <f t="shared" si="5"/>
        <v>1</v>
      </c>
      <c r="AS24" s="872" t="s">
        <v>633</v>
      </c>
      <c r="AT24" s="880"/>
      <c r="AU24" s="880"/>
      <c r="AV24" s="880"/>
      <c r="AW24" s="880"/>
      <c r="AX24" s="880"/>
      <c r="AY24" s="880"/>
      <c r="AZ24" s="880"/>
      <c r="BA24" s="880"/>
      <c r="BB24" s="880"/>
      <c r="BC24" s="909"/>
    </row>
    <row r="25" spans="1:55" s="498" customFormat="1" ht="24.95" customHeight="1">
      <c r="A25" s="736" t="s">
        <v>117</v>
      </c>
      <c r="B25" s="745"/>
      <c r="C25" s="755"/>
      <c r="D25" s="755"/>
      <c r="E25" s="766">
        <v>0</v>
      </c>
      <c r="F25" s="745"/>
      <c r="G25" s="755"/>
      <c r="H25" s="755"/>
      <c r="I25" s="766">
        <v>0</v>
      </c>
      <c r="J25" s="766"/>
      <c r="K25" s="784">
        <f t="shared" si="0"/>
        <v>0</v>
      </c>
      <c r="L25" s="792" t="s">
        <v>404</v>
      </c>
      <c r="M25" s="746">
        <v>2</v>
      </c>
      <c r="N25" s="756"/>
      <c r="O25" s="756"/>
      <c r="P25" s="767">
        <v>2</v>
      </c>
      <c r="Q25" s="746"/>
      <c r="R25" s="756"/>
      <c r="S25" s="756"/>
      <c r="T25" s="767">
        <v>0</v>
      </c>
      <c r="U25" s="767"/>
      <c r="V25" s="812">
        <f t="shared" si="6"/>
        <v>2</v>
      </c>
      <c r="W25" s="790" t="s">
        <v>239</v>
      </c>
      <c r="X25" s="795"/>
      <c r="Y25" s="799"/>
      <c r="Z25" s="799"/>
      <c r="AA25" s="804">
        <v>0</v>
      </c>
      <c r="AB25" s="795" t="s">
        <v>54</v>
      </c>
      <c r="AC25" s="799"/>
      <c r="AD25" s="799"/>
      <c r="AE25" s="804">
        <v>0</v>
      </c>
      <c r="AF25" s="804"/>
      <c r="AG25" s="840">
        <f t="shared" si="4"/>
        <v>0</v>
      </c>
      <c r="AH25" s="736" t="s">
        <v>182</v>
      </c>
      <c r="AI25" s="745"/>
      <c r="AJ25" s="755"/>
      <c r="AK25" s="850"/>
      <c r="AL25" s="856">
        <v>0</v>
      </c>
      <c r="AM25" s="745"/>
      <c r="AN25" s="755"/>
      <c r="AO25" s="755"/>
      <c r="AP25" s="766">
        <v>0</v>
      </c>
      <c r="AQ25" s="766"/>
      <c r="AR25" s="860">
        <f t="shared" si="5"/>
        <v>0</v>
      </c>
      <c r="AS25" s="873"/>
      <c r="AT25" s="881"/>
      <c r="AU25" s="881"/>
      <c r="AV25" s="881"/>
      <c r="AW25" s="881"/>
      <c r="AX25" s="881"/>
      <c r="AY25" s="881"/>
      <c r="AZ25" s="881"/>
      <c r="BA25" s="881"/>
      <c r="BB25" s="881"/>
      <c r="BC25" s="910"/>
    </row>
    <row r="26" spans="1:55" s="498" customFormat="1" ht="24.95" customHeight="1">
      <c r="A26" s="736" t="s">
        <v>104</v>
      </c>
      <c r="B26" s="745"/>
      <c r="C26" s="755"/>
      <c r="D26" s="755"/>
      <c r="E26" s="766">
        <v>0</v>
      </c>
      <c r="F26" s="745"/>
      <c r="G26" s="755"/>
      <c r="H26" s="755"/>
      <c r="I26" s="766">
        <v>0</v>
      </c>
      <c r="J26" s="766"/>
      <c r="K26" s="784">
        <f t="shared" si="0"/>
        <v>0</v>
      </c>
      <c r="L26" s="738" t="s">
        <v>83</v>
      </c>
      <c r="M26" s="768">
        <v>15</v>
      </c>
      <c r="N26" s="801">
        <v>0</v>
      </c>
      <c r="O26" s="801">
        <v>3</v>
      </c>
      <c r="P26" s="806">
        <f>SUM(P15:P25)</f>
        <v>18</v>
      </c>
      <c r="Q26" s="768">
        <v>1</v>
      </c>
      <c r="R26" s="801">
        <v>0</v>
      </c>
      <c r="S26" s="801">
        <v>0</v>
      </c>
      <c r="T26" s="806">
        <f>SUM(T15:T25)</f>
        <v>1</v>
      </c>
      <c r="U26" s="806">
        <v>5</v>
      </c>
      <c r="V26" s="762">
        <f>SUM(V15:V25)</f>
        <v>24</v>
      </c>
      <c r="W26" s="736" t="s">
        <v>178</v>
      </c>
      <c r="X26" s="745"/>
      <c r="Y26" s="755"/>
      <c r="Z26" s="755"/>
      <c r="AA26" s="766">
        <v>0</v>
      </c>
      <c r="AB26" s="745">
        <v>1</v>
      </c>
      <c r="AC26" s="755"/>
      <c r="AD26" s="755"/>
      <c r="AE26" s="766">
        <v>1</v>
      </c>
      <c r="AF26" s="766"/>
      <c r="AG26" s="774">
        <f t="shared" si="4"/>
        <v>1</v>
      </c>
      <c r="AH26" s="736" t="s">
        <v>186</v>
      </c>
      <c r="AI26" s="745">
        <v>1</v>
      </c>
      <c r="AJ26" s="755"/>
      <c r="AK26" s="850"/>
      <c r="AL26" s="766">
        <v>1</v>
      </c>
      <c r="AM26" s="745"/>
      <c r="AN26" s="755"/>
      <c r="AO26" s="755"/>
      <c r="AP26" s="766">
        <v>0</v>
      </c>
      <c r="AQ26" s="766"/>
      <c r="AR26" s="774">
        <f t="shared" si="5"/>
        <v>1</v>
      </c>
      <c r="AS26" s="874" t="s">
        <v>634</v>
      </c>
      <c r="AT26" s="882"/>
      <c r="AU26" s="882"/>
      <c r="AV26" s="882"/>
      <c r="AW26" s="882"/>
      <c r="AX26" s="882"/>
      <c r="AY26" s="882"/>
      <c r="AZ26" s="882"/>
      <c r="BA26" s="882"/>
      <c r="BB26" s="882"/>
      <c r="BC26" s="911"/>
    </row>
    <row r="27" spans="1:55" s="498" customFormat="1" ht="24.95" customHeight="1">
      <c r="A27" s="737" t="s">
        <v>30</v>
      </c>
      <c r="B27" s="746"/>
      <c r="C27" s="756"/>
      <c r="D27" s="756"/>
      <c r="E27" s="767">
        <v>0</v>
      </c>
      <c r="F27" s="746"/>
      <c r="G27" s="756"/>
      <c r="H27" s="756"/>
      <c r="I27" s="767">
        <v>0</v>
      </c>
      <c r="J27" s="767"/>
      <c r="K27" s="785">
        <f t="shared" si="0"/>
        <v>0</v>
      </c>
      <c r="L27" s="736" t="s">
        <v>118</v>
      </c>
      <c r="M27" s="745">
        <v>1</v>
      </c>
      <c r="N27" s="755"/>
      <c r="O27" s="755"/>
      <c r="P27" s="766">
        <v>1</v>
      </c>
      <c r="Q27" s="745"/>
      <c r="R27" s="755">
        <v>1</v>
      </c>
      <c r="S27" s="755"/>
      <c r="T27" s="766">
        <v>1</v>
      </c>
      <c r="U27" s="766"/>
      <c r="V27" s="774">
        <f t="shared" ref="V27:V33" si="8">P27+T27+U27</f>
        <v>2</v>
      </c>
      <c r="W27" s="736" t="s">
        <v>32</v>
      </c>
      <c r="X27" s="745"/>
      <c r="Y27" s="755"/>
      <c r="Z27" s="755"/>
      <c r="AA27" s="766">
        <v>0</v>
      </c>
      <c r="AB27" s="745"/>
      <c r="AC27" s="755"/>
      <c r="AD27" s="755"/>
      <c r="AE27" s="766">
        <v>0</v>
      </c>
      <c r="AF27" s="766"/>
      <c r="AG27" s="774">
        <f t="shared" si="4"/>
        <v>0</v>
      </c>
      <c r="AH27" s="736" t="s">
        <v>188</v>
      </c>
      <c r="AI27" s="745"/>
      <c r="AJ27" s="755"/>
      <c r="AK27" s="850"/>
      <c r="AL27" s="766">
        <v>0</v>
      </c>
      <c r="AM27" s="745"/>
      <c r="AN27" s="755"/>
      <c r="AO27" s="755"/>
      <c r="AP27" s="766">
        <v>0</v>
      </c>
      <c r="AQ27" s="766"/>
      <c r="AR27" s="774">
        <f t="shared" si="5"/>
        <v>0</v>
      </c>
      <c r="AS27" s="875" t="s">
        <v>568</v>
      </c>
      <c r="AT27" s="883">
        <v>163</v>
      </c>
      <c r="AU27" s="831">
        <v>1</v>
      </c>
      <c r="AV27" s="821">
        <v>31</v>
      </c>
      <c r="AW27" s="892">
        <v>195</v>
      </c>
      <c r="AX27" s="896">
        <v>22</v>
      </c>
      <c r="AY27" s="831">
        <v>9</v>
      </c>
      <c r="AZ27" s="851">
        <v>0</v>
      </c>
      <c r="BA27" s="897">
        <v>31</v>
      </c>
      <c r="BB27" s="827">
        <v>56</v>
      </c>
      <c r="BC27" s="912">
        <v>282</v>
      </c>
    </row>
    <row r="28" spans="1:55" s="498" customFormat="1" ht="24.95" customHeight="1">
      <c r="A28" s="738" t="s">
        <v>83</v>
      </c>
      <c r="B28" s="747">
        <v>16</v>
      </c>
      <c r="C28" s="757">
        <v>0</v>
      </c>
      <c r="D28" s="762">
        <v>2</v>
      </c>
      <c r="E28" s="768">
        <f>SUM(E4:E27)</f>
        <v>18</v>
      </c>
      <c r="F28" s="747">
        <v>3</v>
      </c>
      <c r="G28" s="757">
        <v>0</v>
      </c>
      <c r="H28" s="762">
        <v>0</v>
      </c>
      <c r="I28" s="768">
        <f>SUM(I4:I27)</f>
        <v>3</v>
      </c>
      <c r="J28" s="768">
        <v>1</v>
      </c>
      <c r="K28" s="768">
        <f>SUM(K4:K27)</f>
        <v>22</v>
      </c>
      <c r="L28" s="736" t="s">
        <v>124</v>
      </c>
      <c r="M28" s="745">
        <v>1</v>
      </c>
      <c r="N28" s="755"/>
      <c r="O28" s="755"/>
      <c r="P28" s="766">
        <v>1</v>
      </c>
      <c r="Q28" s="745"/>
      <c r="R28" s="755"/>
      <c r="S28" s="755"/>
      <c r="T28" s="766">
        <v>0</v>
      </c>
      <c r="U28" s="766"/>
      <c r="V28" s="774">
        <f t="shared" si="8"/>
        <v>1</v>
      </c>
      <c r="W28" s="736" t="s">
        <v>43</v>
      </c>
      <c r="X28" s="745"/>
      <c r="Y28" s="755"/>
      <c r="Z28" s="755"/>
      <c r="AA28" s="766">
        <v>0</v>
      </c>
      <c r="AB28" s="745"/>
      <c r="AC28" s="755"/>
      <c r="AD28" s="755"/>
      <c r="AE28" s="766">
        <v>0</v>
      </c>
      <c r="AF28" s="766">
        <v>1</v>
      </c>
      <c r="AG28" s="774">
        <f t="shared" si="4"/>
        <v>1</v>
      </c>
      <c r="AH28" s="844" t="s">
        <v>360</v>
      </c>
      <c r="AI28" s="795">
        <v>1</v>
      </c>
      <c r="AJ28" s="799"/>
      <c r="AK28" s="854"/>
      <c r="AL28" s="804">
        <v>1</v>
      </c>
      <c r="AM28" s="795"/>
      <c r="AN28" s="799"/>
      <c r="AO28" s="799"/>
      <c r="AP28" s="804">
        <v>0</v>
      </c>
      <c r="AQ28" s="804"/>
      <c r="AR28" s="861">
        <f t="shared" si="5"/>
        <v>1</v>
      </c>
      <c r="AS28" s="875" t="s">
        <v>302</v>
      </c>
      <c r="AT28" s="883">
        <v>166</v>
      </c>
      <c r="AU28" s="831">
        <v>1</v>
      </c>
      <c r="AV28" s="821">
        <v>31</v>
      </c>
      <c r="AW28" s="892">
        <v>198</v>
      </c>
      <c r="AX28" s="896">
        <v>22</v>
      </c>
      <c r="AY28" s="831">
        <v>9</v>
      </c>
      <c r="AZ28" s="851">
        <v>0</v>
      </c>
      <c r="BA28" s="897">
        <v>31</v>
      </c>
      <c r="BB28" s="827">
        <v>56</v>
      </c>
      <c r="BC28" s="912">
        <v>285</v>
      </c>
    </row>
    <row r="29" spans="1:55" s="498" customFormat="1" ht="24.95" customHeight="1">
      <c r="A29" s="736" t="s">
        <v>177</v>
      </c>
      <c r="B29" s="745">
        <v>18</v>
      </c>
      <c r="C29" s="755">
        <v>1</v>
      </c>
      <c r="D29" s="755">
        <v>7</v>
      </c>
      <c r="E29" s="769">
        <v>26</v>
      </c>
      <c r="F29" s="774">
        <v>6</v>
      </c>
      <c r="G29" s="755">
        <v>1</v>
      </c>
      <c r="H29" s="755"/>
      <c r="I29" s="769">
        <v>7</v>
      </c>
      <c r="J29" s="769">
        <v>21</v>
      </c>
      <c r="K29" s="774">
        <f t="shared" ref="K29:K36" si="9">E29+I29+J29</f>
        <v>54</v>
      </c>
      <c r="L29" s="736" t="s">
        <v>246</v>
      </c>
      <c r="M29" s="745"/>
      <c r="N29" s="755"/>
      <c r="O29" s="755"/>
      <c r="P29" s="766">
        <v>0</v>
      </c>
      <c r="Q29" s="745"/>
      <c r="R29" s="755"/>
      <c r="S29" s="755"/>
      <c r="T29" s="766">
        <v>0</v>
      </c>
      <c r="U29" s="766"/>
      <c r="V29" s="774">
        <f t="shared" si="8"/>
        <v>0</v>
      </c>
      <c r="W29" s="736" t="s">
        <v>44</v>
      </c>
      <c r="X29" s="745"/>
      <c r="Y29" s="755"/>
      <c r="Z29" s="755"/>
      <c r="AA29" s="766">
        <v>0</v>
      </c>
      <c r="AB29" s="745">
        <v>1</v>
      </c>
      <c r="AC29" s="755"/>
      <c r="AD29" s="755"/>
      <c r="AE29" s="766">
        <v>1</v>
      </c>
      <c r="AF29" s="766"/>
      <c r="AG29" s="774">
        <f t="shared" si="4"/>
        <v>1</v>
      </c>
      <c r="AH29" s="817" t="s">
        <v>67</v>
      </c>
      <c r="AI29" s="819">
        <v>1</v>
      </c>
      <c r="AJ29" s="822"/>
      <c r="AK29" s="852"/>
      <c r="AL29" s="829">
        <v>1</v>
      </c>
      <c r="AM29" s="819"/>
      <c r="AN29" s="822">
        <v>1</v>
      </c>
      <c r="AO29" s="822"/>
      <c r="AP29" s="829">
        <v>1</v>
      </c>
      <c r="AQ29" s="829"/>
      <c r="AR29" s="862">
        <f t="shared" si="5"/>
        <v>2</v>
      </c>
      <c r="AS29" s="875" t="s">
        <v>498</v>
      </c>
      <c r="AT29" s="883">
        <v>168</v>
      </c>
      <c r="AU29" s="831">
        <v>1</v>
      </c>
      <c r="AV29" s="821">
        <v>32</v>
      </c>
      <c r="AW29" s="892">
        <v>201</v>
      </c>
      <c r="AX29" s="896">
        <v>22</v>
      </c>
      <c r="AY29" s="831">
        <v>9</v>
      </c>
      <c r="AZ29" s="851">
        <v>0</v>
      </c>
      <c r="BA29" s="897">
        <v>31</v>
      </c>
      <c r="BB29" s="827">
        <v>56</v>
      </c>
      <c r="BC29" s="912">
        <v>288</v>
      </c>
    </row>
    <row r="30" spans="1:55" s="498" customFormat="1" ht="24.95" customHeight="1">
      <c r="A30" s="736" t="s">
        <v>130</v>
      </c>
      <c r="B30" s="745">
        <v>2</v>
      </c>
      <c r="C30" s="755"/>
      <c r="D30" s="755">
        <v>1</v>
      </c>
      <c r="E30" s="769">
        <v>3</v>
      </c>
      <c r="F30" s="774"/>
      <c r="G30" s="755"/>
      <c r="H30" s="755"/>
      <c r="I30" s="769">
        <v>0</v>
      </c>
      <c r="J30" s="769">
        <v>2</v>
      </c>
      <c r="K30" s="774">
        <f t="shared" si="9"/>
        <v>5</v>
      </c>
      <c r="L30" s="736" t="s">
        <v>411</v>
      </c>
      <c r="M30" s="745">
        <v>1</v>
      </c>
      <c r="N30" s="755"/>
      <c r="O30" s="755"/>
      <c r="P30" s="766">
        <v>1</v>
      </c>
      <c r="Q30" s="745"/>
      <c r="R30" s="755"/>
      <c r="S30" s="755"/>
      <c r="T30" s="766">
        <v>0</v>
      </c>
      <c r="U30" s="766"/>
      <c r="V30" s="774">
        <f t="shared" si="8"/>
        <v>1</v>
      </c>
      <c r="W30" s="736" t="s">
        <v>56</v>
      </c>
      <c r="X30" s="745">
        <v>1</v>
      </c>
      <c r="Y30" s="755"/>
      <c r="Z30" s="755"/>
      <c r="AA30" s="766">
        <v>1</v>
      </c>
      <c r="AB30" s="745"/>
      <c r="AC30" s="755"/>
      <c r="AD30" s="755"/>
      <c r="AE30" s="766">
        <v>0</v>
      </c>
      <c r="AF30" s="766"/>
      <c r="AG30" s="774">
        <f t="shared" si="4"/>
        <v>1</v>
      </c>
      <c r="AH30" s="738" t="s">
        <v>83</v>
      </c>
      <c r="AI30" s="796">
        <v>19</v>
      </c>
      <c r="AJ30" s="800">
        <v>0</v>
      </c>
      <c r="AK30" s="855">
        <v>3</v>
      </c>
      <c r="AL30" s="805">
        <f>SUM(AL12:AL29)</f>
        <v>22</v>
      </c>
      <c r="AM30" s="796">
        <v>0</v>
      </c>
      <c r="AN30" s="800">
        <v>1</v>
      </c>
      <c r="AO30" s="800">
        <v>0</v>
      </c>
      <c r="AP30" s="805">
        <f>SUM(AP12:AP29)</f>
        <v>1</v>
      </c>
      <c r="AQ30" s="805">
        <v>1</v>
      </c>
      <c r="AR30" s="863">
        <f>SUM(AR12:AR29)</f>
        <v>24</v>
      </c>
      <c r="AS30" s="875" t="s">
        <v>474</v>
      </c>
      <c r="AT30" s="883">
        <v>167</v>
      </c>
      <c r="AU30" s="831">
        <v>1</v>
      </c>
      <c r="AV30" s="821">
        <v>33</v>
      </c>
      <c r="AW30" s="892">
        <v>201</v>
      </c>
      <c r="AX30" s="896">
        <v>23</v>
      </c>
      <c r="AY30" s="831">
        <v>9</v>
      </c>
      <c r="AZ30" s="851">
        <v>0</v>
      </c>
      <c r="BA30" s="897">
        <v>32</v>
      </c>
      <c r="BB30" s="827">
        <v>56</v>
      </c>
      <c r="BC30" s="912">
        <v>289</v>
      </c>
    </row>
    <row r="31" spans="1:55" s="498" customFormat="1" ht="24.95" customHeight="1">
      <c r="A31" s="736" t="s">
        <v>110</v>
      </c>
      <c r="B31" s="745">
        <v>1</v>
      </c>
      <c r="C31" s="755"/>
      <c r="D31" s="755">
        <v>1</v>
      </c>
      <c r="E31" s="769">
        <v>2</v>
      </c>
      <c r="F31" s="774"/>
      <c r="G31" s="755"/>
      <c r="H31" s="755"/>
      <c r="I31" s="769">
        <v>0</v>
      </c>
      <c r="J31" s="769"/>
      <c r="K31" s="774">
        <f t="shared" si="9"/>
        <v>2</v>
      </c>
      <c r="L31" s="736" t="s">
        <v>40</v>
      </c>
      <c r="M31" s="745"/>
      <c r="N31" s="755"/>
      <c r="O31" s="755"/>
      <c r="P31" s="766">
        <v>0</v>
      </c>
      <c r="Q31" s="745"/>
      <c r="R31" s="755"/>
      <c r="S31" s="755"/>
      <c r="T31" s="766">
        <v>0</v>
      </c>
      <c r="U31" s="766"/>
      <c r="V31" s="774">
        <f t="shared" si="8"/>
        <v>0</v>
      </c>
      <c r="W31" s="736" t="s">
        <v>59</v>
      </c>
      <c r="X31" s="745">
        <v>1</v>
      </c>
      <c r="Y31" s="755"/>
      <c r="Z31" s="755"/>
      <c r="AA31" s="766">
        <v>1</v>
      </c>
      <c r="AB31" s="745"/>
      <c r="AC31" s="755"/>
      <c r="AD31" s="755"/>
      <c r="AE31" s="766">
        <v>0</v>
      </c>
      <c r="AF31" s="766"/>
      <c r="AG31" s="774">
        <f t="shared" si="4"/>
        <v>1</v>
      </c>
      <c r="AH31" s="736" t="s">
        <v>115</v>
      </c>
      <c r="AI31" s="745">
        <v>4</v>
      </c>
      <c r="AJ31" s="755"/>
      <c r="AK31" s="755">
        <v>1</v>
      </c>
      <c r="AL31" s="766">
        <v>5</v>
      </c>
      <c r="AM31" s="745">
        <v>1</v>
      </c>
      <c r="AN31" s="755"/>
      <c r="AO31" s="755"/>
      <c r="AP31" s="766">
        <v>1</v>
      </c>
      <c r="AQ31" s="766">
        <v>2</v>
      </c>
      <c r="AR31" s="774">
        <f t="shared" ref="AR31:AR47" si="10">AL31+AP31+AQ31</f>
        <v>8</v>
      </c>
      <c r="AS31" s="876" t="s">
        <v>297</v>
      </c>
      <c r="AT31" s="884">
        <v>169</v>
      </c>
      <c r="AU31" s="888">
        <v>1</v>
      </c>
      <c r="AV31" s="888">
        <v>33</v>
      </c>
      <c r="AW31" s="893">
        <v>203</v>
      </c>
      <c r="AX31" s="884">
        <v>23</v>
      </c>
      <c r="AY31" s="888">
        <v>9</v>
      </c>
      <c r="AZ31" s="888">
        <v>0</v>
      </c>
      <c r="BA31" s="893">
        <v>32</v>
      </c>
      <c r="BB31" s="893">
        <v>56</v>
      </c>
      <c r="BC31" s="913">
        <v>291</v>
      </c>
    </row>
    <row r="32" spans="1:55" s="498" customFormat="1" ht="24.95" customHeight="1">
      <c r="A32" s="736" t="s">
        <v>166</v>
      </c>
      <c r="B32" s="745">
        <v>1</v>
      </c>
      <c r="C32" s="755"/>
      <c r="D32" s="755">
        <v>1</v>
      </c>
      <c r="E32" s="769">
        <v>2</v>
      </c>
      <c r="F32" s="774"/>
      <c r="G32" s="755"/>
      <c r="H32" s="755"/>
      <c r="I32" s="769">
        <v>0</v>
      </c>
      <c r="J32" s="769"/>
      <c r="K32" s="774">
        <f t="shared" si="9"/>
        <v>2</v>
      </c>
      <c r="L32" s="736" t="s">
        <v>39</v>
      </c>
      <c r="M32" s="745" t="s">
        <v>47</v>
      </c>
      <c r="N32" s="755"/>
      <c r="O32" s="755"/>
      <c r="P32" s="766">
        <v>0</v>
      </c>
      <c r="Q32" s="745">
        <v>1</v>
      </c>
      <c r="R32" s="755"/>
      <c r="S32" s="755"/>
      <c r="T32" s="766">
        <v>1</v>
      </c>
      <c r="U32" s="766"/>
      <c r="V32" s="774">
        <f t="shared" si="8"/>
        <v>1</v>
      </c>
      <c r="W32" s="736" t="s">
        <v>202</v>
      </c>
      <c r="X32" s="745"/>
      <c r="Y32" s="755"/>
      <c r="Z32" s="755"/>
      <c r="AA32" s="766">
        <v>0</v>
      </c>
      <c r="AB32" s="745">
        <v>1</v>
      </c>
      <c r="AC32" s="755"/>
      <c r="AD32" s="755"/>
      <c r="AE32" s="766">
        <v>1</v>
      </c>
      <c r="AF32" s="766"/>
      <c r="AG32" s="774">
        <f t="shared" si="4"/>
        <v>1</v>
      </c>
      <c r="AH32" s="736" t="s">
        <v>271</v>
      </c>
      <c r="AI32" s="745">
        <v>1</v>
      </c>
      <c r="AJ32" s="755"/>
      <c r="AK32" s="755"/>
      <c r="AL32" s="766">
        <v>1</v>
      </c>
      <c r="AM32" s="745"/>
      <c r="AN32" s="755"/>
      <c r="AO32" s="755"/>
      <c r="AP32" s="766">
        <v>0</v>
      </c>
      <c r="AQ32" s="766"/>
      <c r="AR32" s="774">
        <f t="shared" si="10"/>
        <v>1</v>
      </c>
      <c r="AS32" s="867" t="s">
        <v>467</v>
      </c>
      <c r="AT32" s="885">
        <v>172</v>
      </c>
      <c r="AU32" s="889">
        <v>1</v>
      </c>
      <c r="AV32" s="889">
        <v>33</v>
      </c>
      <c r="AW32" s="894">
        <v>206</v>
      </c>
      <c r="AX32" s="885">
        <v>23</v>
      </c>
      <c r="AY32" s="889">
        <v>9</v>
      </c>
      <c r="AZ32" s="889">
        <v>0</v>
      </c>
      <c r="BA32" s="894">
        <v>32</v>
      </c>
      <c r="BB32" s="894">
        <v>56</v>
      </c>
      <c r="BC32" s="914">
        <v>294</v>
      </c>
    </row>
    <row r="33" spans="1:55" s="498" customFormat="1" ht="24.95" customHeight="1">
      <c r="A33" s="736" t="s">
        <v>180</v>
      </c>
      <c r="B33" s="745">
        <v>2</v>
      </c>
      <c r="C33" s="755"/>
      <c r="D33" s="755"/>
      <c r="E33" s="769">
        <v>2</v>
      </c>
      <c r="F33" s="774"/>
      <c r="G33" s="755"/>
      <c r="H33" s="755"/>
      <c r="I33" s="769">
        <v>0</v>
      </c>
      <c r="J33" s="769">
        <v>1</v>
      </c>
      <c r="K33" s="774">
        <f t="shared" si="9"/>
        <v>3</v>
      </c>
      <c r="L33" s="792" t="s">
        <v>419</v>
      </c>
      <c r="M33" s="746">
        <v>2</v>
      </c>
      <c r="N33" s="756"/>
      <c r="O33" s="756"/>
      <c r="P33" s="767">
        <v>2</v>
      </c>
      <c r="Q33" s="746" t="s">
        <v>47</v>
      </c>
      <c r="R33" s="756"/>
      <c r="S33" s="756"/>
      <c r="T33" s="767">
        <v>0</v>
      </c>
      <c r="U33" s="767"/>
      <c r="V33" s="812">
        <f t="shared" si="8"/>
        <v>2</v>
      </c>
      <c r="W33" s="816" t="s">
        <v>303</v>
      </c>
      <c r="X33" s="818"/>
      <c r="Y33" s="821"/>
      <c r="Z33" s="821"/>
      <c r="AA33" s="827">
        <v>0</v>
      </c>
      <c r="AB33" s="818"/>
      <c r="AC33" s="831"/>
      <c r="AD33" s="834"/>
      <c r="AE33" s="827">
        <v>0</v>
      </c>
      <c r="AF33" s="827"/>
      <c r="AG33" s="841">
        <f t="shared" si="4"/>
        <v>0</v>
      </c>
      <c r="AH33" s="736" t="s">
        <v>189</v>
      </c>
      <c r="AI33" s="745"/>
      <c r="AJ33" s="755"/>
      <c r="AK33" s="755"/>
      <c r="AL33" s="766">
        <v>0</v>
      </c>
      <c r="AM33" s="745">
        <v>1</v>
      </c>
      <c r="AN33" s="755"/>
      <c r="AO33" s="755"/>
      <c r="AP33" s="766">
        <v>1</v>
      </c>
      <c r="AQ33" s="766"/>
      <c r="AR33" s="774">
        <f t="shared" si="10"/>
        <v>1</v>
      </c>
      <c r="AS33" s="867" t="s">
        <v>460</v>
      </c>
      <c r="AT33" s="885">
        <v>172</v>
      </c>
      <c r="AU33" s="889">
        <v>1</v>
      </c>
      <c r="AV33" s="889">
        <v>34</v>
      </c>
      <c r="AW33" s="894">
        <v>207</v>
      </c>
      <c r="AX33" s="885">
        <v>23</v>
      </c>
      <c r="AY33" s="889">
        <v>9</v>
      </c>
      <c r="AZ33" s="889">
        <v>0</v>
      </c>
      <c r="BA33" s="894">
        <v>32</v>
      </c>
      <c r="BB33" s="894">
        <v>57</v>
      </c>
      <c r="BC33" s="914">
        <v>296</v>
      </c>
    </row>
    <row r="34" spans="1:55" s="498" customFormat="1" ht="24.95" customHeight="1">
      <c r="A34" s="736" t="s">
        <v>185</v>
      </c>
      <c r="B34" s="745">
        <v>2</v>
      </c>
      <c r="C34" s="755"/>
      <c r="D34" s="755"/>
      <c r="E34" s="769">
        <v>2</v>
      </c>
      <c r="F34" s="774"/>
      <c r="G34" s="755"/>
      <c r="H34" s="755"/>
      <c r="I34" s="769">
        <v>0</v>
      </c>
      <c r="J34" s="769"/>
      <c r="K34" s="774">
        <f t="shared" si="9"/>
        <v>2</v>
      </c>
      <c r="L34" s="738" t="s">
        <v>83</v>
      </c>
      <c r="M34" s="768">
        <v>5</v>
      </c>
      <c r="N34" s="801">
        <v>0</v>
      </c>
      <c r="O34" s="801">
        <v>0</v>
      </c>
      <c r="P34" s="806">
        <f>SUM(P27:P33)</f>
        <v>5</v>
      </c>
      <c r="Q34" s="768">
        <v>1</v>
      </c>
      <c r="R34" s="801">
        <v>1</v>
      </c>
      <c r="S34" s="801">
        <v>0</v>
      </c>
      <c r="T34" s="806">
        <f>SUM(T27:T33)</f>
        <v>2</v>
      </c>
      <c r="U34" s="806">
        <v>0</v>
      </c>
      <c r="V34" s="762">
        <f>SUM(V27:V33)</f>
        <v>7</v>
      </c>
      <c r="W34" s="817" t="s">
        <v>268</v>
      </c>
      <c r="X34" s="819"/>
      <c r="Y34" s="822"/>
      <c r="Z34" s="822"/>
      <c r="AA34" s="829">
        <v>0</v>
      </c>
      <c r="AB34" s="819"/>
      <c r="AC34" s="822">
        <v>1</v>
      </c>
      <c r="AD34" s="822"/>
      <c r="AE34" s="829">
        <v>1</v>
      </c>
      <c r="AF34" s="829"/>
      <c r="AG34" s="842">
        <f t="shared" si="4"/>
        <v>1</v>
      </c>
      <c r="AH34" s="736" t="s">
        <v>272</v>
      </c>
      <c r="AI34" s="745">
        <v>1</v>
      </c>
      <c r="AJ34" s="755"/>
      <c r="AK34" s="755"/>
      <c r="AL34" s="766">
        <v>1</v>
      </c>
      <c r="AM34" s="745"/>
      <c r="AN34" s="755"/>
      <c r="AO34" s="755"/>
      <c r="AP34" s="766">
        <v>0</v>
      </c>
      <c r="AQ34" s="766"/>
      <c r="AR34" s="774">
        <f t="shared" si="10"/>
        <v>1</v>
      </c>
      <c r="AS34" s="867" t="s">
        <v>45</v>
      </c>
      <c r="AT34" s="885">
        <v>176</v>
      </c>
      <c r="AU34" s="889">
        <v>1</v>
      </c>
      <c r="AV34" s="889">
        <v>34</v>
      </c>
      <c r="AW34" s="894">
        <v>211</v>
      </c>
      <c r="AX34" s="885">
        <v>24</v>
      </c>
      <c r="AY34" s="889">
        <v>9</v>
      </c>
      <c r="AZ34" s="889">
        <v>0</v>
      </c>
      <c r="BA34" s="894">
        <v>33</v>
      </c>
      <c r="BB34" s="894">
        <v>58</v>
      </c>
      <c r="BC34" s="914">
        <v>302</v>
      </c>
    </row>
    <row r="35" spans="1:55" s="498" customFormat="1" ht="24.95" customHeight="1">
      <c r="A35" s="736" t="s">
        <v>187</v>
      </c>
      <c r="B35" s="745">
        <v>1</v>
      </c>
      <c r="C35" s="755"/>
      <c r="D35" s="755"/>
      <c r="E35" s="769">
        <v>1</v>
      </c>
      <c r="F35" s="774"/>
      <c r="G35" s="755"/>
      <c r="H35" s="755"/>
      <c r="I35" s="769">
        <v>0</v>
      </c>
      <c r="J35" s="769"/>
      <c r="K35" s="774">
        <f t="shared" si="9"/>
        <v>1</v>
      </c>
      <c r="L35" s="736" t="s">
        <v>211</v>
      </c>
      <c r="M35" s="745">
        <v>3</v>
      </c>
      <c r="N35" s="755"/>
      <c r="O35" s="755">
        <v>3</v>
      </c>
      <c r="P35" s="769">
        <v>6</v>
      </c>
      <c r="Q35" s="774">
        <v>1</v>
      </c>
      <c r="R35" s="755"/>
      <c r="S35" s="755"/>
      <c r="T35" s="769">
        <v>1</v>
      </c>
      <c r="U35" s="769">
        <v>8</v>
      </c>
      <c r="V35" s="774">
        <f t="shared" ref="V35:V45" si="11">P35+T35+U35</f>
        <v>15</v>
      </c>
      <c r="W35" s="738" t="s">
        <v>83</v>
      </c>
      <c r="X35" s="747">
        <v>16</v>
      </c>
      <c r="Y35" s="823">
        <v>0</v>
      </c>
      <c r="Z35" s="762">
        <v>4</v>
      </c>
      <c r="AA35" s="768">
        <f>SUM(AA12:AA34)</f>
        <v>20</v>
      </c>
      <c r="AB35" s="747">
        <v>3</v>
      </c>
      <c r="AC35" s="757">
        <v>2</v>
      </c>
      <c r="AD35" s="762">
        <v>0</v>
      </c>
      <c r="AE35" s="768">
        <f>SUM(AE12:AE34)</f>
        <v>5</v>
      </c>
      <c r="AF35" s="768">
        <v>6</v>
      </c>
      <c r="AG35" s="768">
        <f>SUM(AG12:AG34)</f>
        <v>31</v>
      </c>
      <c r="AH35" s="736" t="s">
        <v>273</v>
      </c>
      <c r="AI35" s="745">
        <v>1</v>
      </c>
      <c r="AJ35" s="755"/>
      <c r="AK35" s="755"/>
      <c r="AL35" s="766">
        <v>1</v>
      </c>
      <c r="AM35" s="745"/>
      <c r="AN35" s="755"/>
      <c r="AO35" s="755"/>
      <c r="AP35" s="766">
        <v>0</v>
      </c>
      <c r="AQ35" s="766"/>
      <c r="AR35" s="774">
        <f t="shared" si="10"/>
        <v>1</v>
      </c>
      <c r="AS35" s="867" t="s">
        <v>257</v>
      </c>
      <c r="AT35" s="885">
        <v>180</v>
      </c>
      <c r="AU35" s="889">
        <v>1</v>
      </c>
      <c r="AV35" s="889">
        <v>34</v>
      </c>
      <c r="AW35" s="894">
        <v>215</v>
      </c>
      <c r="AX35" s="885">
        <v>23</v>
      </c>
      <c r="AY35" s="889">
        <v>9</v>
      </c>
      <c r="AZ35" s="889">
        <v>0</v>
      </c>
      <c r="BA35" s="894">
        <v>32</v>
      </c>
      <c r="BB35" s="894">
        <v>58</v>
      </c>
      <c r="BC35" s="914">
        <v>305</v>
      </c>
    </row>
    <row r="36" spans="1:55" s="498" customFormat="1" ht="24.95" customHeight="1">
      <c r="A36" s="739" t="s">
        <v>193</v>
      </c>
      <c r="B36" s="748"/>
      <c r="C36" s="758"/>
      <c r="D36" s="758"/>
      <c r="E36" s="770">
        <v>0</v>
      </c>
      <c r="F36" s="775"/>
      <c r="G36" s="758"/>
      <c r="H36" s="758"/>
      <c r="I36" s="770">
        <v>0</v>
      </c>
      <c r="J36" s="770"/>
      <c r="K36" s="775">
        <f t="shared" si="9"/>
        <v>0</v>
      </c>
      <c r="L36" s="736" t="s">
        <v>295</v>
      </c>
      <c r="M36" s="745">
        <v>3</v>
      </c>
      <c r="N36" s="755"/>
      <c r="O36" s="755"/>
      <c r="P36" s="769">
        <v>3</v>
      </c>
      <c r="Q36" s="774"/>
      <c r="R36" s="755"/>
      <c r="S36" s="755"/>
      <c r="T36" s="769">
        <v>0</v>
      </c>
      <c r="U36" s="769"/>
      <c r="V36" s="774">
        <f t="shared" si="11"/>
        <v>3</v>
      </c>
      <c r="W36" s="736" t="s">
        <v>70</v>
      </c>
      <c r="X36" s="745">
        <v>1</v>
      </c>
      <c r="Y36" s="755"/>
      <c r="Z36" s="755"/>
      <c r="AA36" s="766">
        <v>1</v>
      </c>
      <c r="AB36" s="745"/>
      <c r="AC36" s="755"/>
      <c r="AD36" s="755"/>
      <c r="AE36" s="766">
        <v>0</v>
      </c>
      <c r="AF36" s="766"/>
      <c r="AG36" s="774">
        <f t="shared" ref="AG36:AG43" si="12">AA36+AE36+AF36</f>
        <v>1</v>
      </c>
      <c r="AH36" s="736" t="s">
        <v>276</v>
      </c>
      <c r="AI36" s="745"/>
      <c r="AJ36" s="755"/>
      <c r="AK36" s="755"/>
      <c r="AL36" s="856">
        <v>0</v>
      </c>
      <c r="AM36" s="750"/>
      <c r="AN36" s="760"/>
      <c r="AO36" s="760"/>
      <c r="AP36" s="856">
        <v>0</v>
      </c>
      <c r="AQ36" s="856"/>
      <c r="AR36" s="860">
        <f t="shared" si="10"/>
        <v>0</v>
      </c>
      <c r="AS36" s="867" t="s">
        <v>459</v>
      </c>
      <c r="AT36" s="885">
        <v>185</v>
      </c>
      <c r="AU36" s="889">
        <v>1</v>
      </c>
      <c r="AV36" s="889">
        <v>36</v>
      </c>
      <c r="AW36" s="894">
        <v>222</v>
      </c>
      <c r="AX36" s="885">
        <v>23</v>
      </c>
      <c r="AY36" s="889">
        <v>10</v>
      </c>
      <c r="AZ36" s="889">
        <v>1</v>
      </c>
      <c r="BA36" s="894">
        <v>34</v>
      </c>
      <c r="BB36" s="894">
        <v>58</v>
      </c>
      <c r="BC36" s="914">
        <v>314</v>
      </c>
    </row>
    <row r="37" spans="1:55" s="498" customFormat="1" ht="24.95" customHeight="1">
      <c r="A37" s="740" t="s">
        <v>83</v>
      </c>
      <c r="B37" s="749">
        <v>27</v>
      </c>
      <c r="C37" s="759">
        <v>1</v>
      </c>
      <c r="D37" s="759">
        <v>10</v>
      </c>
      <c r="E37" s="771">
        <f>SUM(E29:E36)</f>
        <v>38</v>
      </c>
      <c r="F37" s="776">
        <v>6</v>
      </c>
      <c r="G37" s="759">
        <v>1</v>
      </c>
      <c r="H37" s="759">
        <v>0</v>
      </c>
      <c r="I37" s="771">
        <f>SUM(I29:I36)</f>
        <v>7</v>
      </c>
      <c r="J37" s="771">
        <v>24</v>
      </c>
      <c r="K37" s="786">
        <f>SUM(K29:K36)</f>
        <v>69</v>
      </c>
      <c r="L37" s="736" t="s">
        <v>213</v>
      </c>
      <c r="M37" s="745">
        <v>1</v>
      </c>
      <c r="N37" s="755"/>
      <c r="O37" s="755"/>
      <c r="P37" s="769">
        <v>1</v>
      </c>
      <c r="Q37" s="774"/>
      <c r="R37" s="755"/>
      <c r="S37" s="755"/>
      <c r="T37" s="769">
        <v>0</v>
      </c>
      <c r="U37" s="769"/>
      <c r="V37" s="774">
        <f t="shared" si="11"/>
        <v>1</v>
      </c>
      <c r="W37" s="736" t="s">
        <v>74</v>
      </c>
      <c r="X37" s="745"/>
      <c r="Y37" s="755"/>
      <c r="Z37" s="755"/>
      <c r="AA37" s="766">
        <v>0</v>
      </c>
      <c r="AB37" s="745"/>
      <c r="AC37" s="755"/>
      <c r="AD37" s="755"/>
      <c r="AE37" s="766">
        <v>0</v>
      </c>
      <c r="AF37" s="766"/>
      <c r="AG37" s="774">
        <f t="shared" si="12"/>
        <v>0</v>
      </c>
      <c r="AH37" s="736" t="s">
        <v>88</v>
      </c>
      <c r="AI37" s="745">
        <v>1</v>
      </c>
      <c r="AJ37" s="755"/>
      <c r="AK37" s="755"/>
      <c r="AL37" s="766">
        <v>1</v>
      </c>
      <c r="AM37" s="745"/>
      <c r="AN37" s="755"/>
      <c r="AO37" s="755"/>
      <c r="AP37" s="766">
        <v>0</v>
      </c>
      <c r="AQ37" s="766"/>
      <c r="AR37" s="774">
        <f t="shared" si="10"/>
        <v>1</v>
      </c>
      <c r="AS37" s="867" t="s">
        <v>457</v>
      </c>
      <c r="AT37" s="885">
        <v>190</v>
      </c>
      <c r="AU37" s="889">
        <v>1</v>
      </c>
      <c r="AV37" s="889">
        <v>36</v>
      </c>
      <c r="AW37" s="894">
        <v>227</v>
      </c>
      <c r="AX37" s="885">
        <v>21</v>
      </c>
      <c r="AY37" s="889">
        <v>11</v>
      </c>
      <c r="AZ37" s="889">
        <v>3</v>
      </c>
      <c r="BA37" s="894">
        <v>35</v>
      </c>
      <c r="BB37" s="894">
        <v>57</v>
      </c>
      <c r="BC37" s="914">
        <v>319</v>
      </c>
    </row>
    <row r="38" spans="1:55" s="498" customFormat="1" ht="24.95" customHeight="1">
      <c r="A38" s="736" t="s">
        <v>275</v>
      </c>
      <c r="B38" s="750">
        <v>2</v>
      </c>
      <c r="C38" s="760"/>
      <c r="D38" s="760">
        <v>2</v>
      </c>
      <c r="E38" s="772">
        <v>4</v>
      </c>
      <c r="F38" s="774" t="s">
        <v>54</v>
      </c>
      <c r="G38" s="755" t="s">
        <v>54</v>
      </c>
      <c r="H38" s="755" t="s">
        <v>54</v>
      </c>
      <c r="I38" s="769">
        <v>0</v>
      </c>
      <c r="J38" s="780">
        <v>3</v>
      </c>
      <c r="K38" s="787">
        <f t="shared" ref="K38:K47" si="13">E38+I38+J38</f>
        <v>7</v>
      </c>
      <c r="L38" s="736" t="s">
        <v>216</v>
      </c>
      <c r="M38" s="745">
        <v>1</v>
      </c>
      <c r="N38" s="755"/>
      <c r="O38" s="755"/>
      <c r="P38" s="769">
        <v>1</v>
      </c>
      <c r="Q38" s="774"/>
      <c r="R38" s="755"/>
      <c r="S38" s="755"/>
      <c r="T38" s="769">
        <v>0</v>
      </c>
      <c r="U38" s="769"/>
      <c r="V38" s="774">
        <f t="shared" si="11"/>
        <v>1</v>
      </c>
      <c r="W38" s="736" t="s">
        <v>79</v>
      </c>
      <c r="X38" s="745"/>
      <c r="Y38" s="755"/>
      <c r="Z38" s="755"/>
      <c r="AA38" s="766">
        <v>0</v>
      </c>
      <c r="AB38" s="745"/>
      <c r="AC38" s="755"/>
      <c r="AD38" s="755"/>
      <c r="AE38" s="766">
        <v>0</v>
      </c>
      <c r="AF38" s="766"/>
      <c r="AG38" s="774">
        <f t="shared" si="12"/>
        <v>0</v>
      </c>
      <c r="AH38" s="736" t="s">
        <v>280</v>
      </c>
      <c r="AI38" s="745">
        <v>1</v>
      </c>
      <c r="AJ38" s="755"/>
      <c r="AK38" s="755"/>
      <c r="AL38" s="766">
        <v>1</v>
      </c>
      <c r="AM38" s="745"/>
      <c r="AN38" s="755"/>
      <c r="AO38" s="755"/>
      <c r="AP38" s="766">
        <v>0</v>
      </c>
      <c r="AQ38" s="766">
        <v>1</v>
      </c>
      <c r="AR38" s="774">
        <f t="shared" si="10"/>
        <v>2</v>
      </c>
      <c r="AS38" s="867" t="s">
        <v>195</v>
      </c>
      <c r="AT38" s="885">
        <v>192</v>
      </c>
      <c r="AU38" s="889">
        <v>1</v>
      </c>
      <c r="AV38" s="889">
        <v>37</v>
      </c>
      <c r="AW38" s="894">
        <v>230</v>
      </c>
      <c r="AX38" s="885">
        <v>24</v>
      </c>
      <c r="AY38" s="889">
        <v>11</v>
      </c>
      <c r="AZ38" s="889">
        <v>3</v>
      </c>
      <c r="BA38" s="894">
        <v>38</v>
      </c>
      <c r="BB38" s="894">
        <v>57</v>
      </c>
      <c r="BC38" s="914">
        <v>325</v>
      </c>
    </row>
    <row r="39" spans="1:55" s="498" customFormat="1" ht="24.95" customHeight="1">
      <c r="A39" s="736" t="s">
        <v>7</v>
      </c>
      <c r="B39" s="745" t="s">
        <v>54</v>
      </c>
      <c r="C39" s="755" t="s">
        <v>54</v>
      </c>
      <c r="D39" s="755" t="s">
        <v>54</v>
      </c>
      <c r="E39" s="769">
        <v>0</v>
      </c>
      <c r="F39" s="774"/>
      <c r="G39" s="755"/>
      <c r="H39" s="755"/>
      <c r="I39" s="769">
        <v>0</v>
      </c>
      <c r="J39" s="769"/>
      <c r="K39" s="788">
        <f t="shared" si="13"/>
        <v>0</v>
      </c>
      <c r="L39" s="736" t="s">
        <v>219</v>
      </c>
      <c r="M39" s="745"/>
      <c r="N39" s="755"/>
      <c r="O39" s="755"/>
      <c r="P39" s="769">
        <v>0</v>
      </c>
      <c r="Q39" s="774">
        <v>1</v>
      </c>
      <c r="R39" s="755"/>
      <c r="S39" s="755"/>
      <c r="T39" s="769">
        <v>1</v>
      </c>
      <c r="U39" s="769"/>
      <c r="V39" s="774">
        <f t="shared" si="11"/>
        <v>1</v>
      </c>
      <c r="W39" s="736" t="s">
        <v>82</v>
      </c>
      <c r="X39" s="745">
        <v>1</v>
      </c>
      <c r="Y39" s="755"/>
      <c r="Z39" s="755"/>
      <c r="AA39" s="766">
        <v>1</v>
      </c>
      <c r="AB39" s="745"/>
      <c r="AC39" s="755"/>
      <c r="AD39" s="755"/>
      <c r="AE39" s="766">
        <v>0</v>
      </c>
      <c r="AF39" s="766"/>
      <c r="AG39" s="774">
        <f t="shared" si="12"/>
        <v>1</v>
      </c>
      <c r="AH39" s="736" t="s">
        <v>284</v>
      </c>
      <c r="AI39" s="745"/>
      <c r="AJ39" s="755"/>
      <c r="AK39" s="755"/>
      <c r="AL39" s="766">
        <v>0</v>
      </c>
      <c r="AM39" s="745"/>
      <c r="AN39" s="755"/>
      <c r="AO39" s="755"/>
      <c r="AP39" s="766">
        <v>0</v>
      </c>
      <c r="AQ39" s="766"/>
      <c r="AR39" s="774">
        <f t="shared" si="10"/>
        <v>0</v>
      </c>
      <c r="AS39" s="867" t="s">
        <v>197</v>
      </c>
      <c r="AT39" s="885">
        <v>195</v>
      </c>
      <c r="AU39" s="889">
        <v>1</v>
      </c>
      <c r="AV39" s="889">
        <v>38</v>
      </c>
      <c r="AW39" s="894">
        <v>234</v>
      </c>
      <c r="AX39" s="885">
        <v>25</v>
      </c>
      <c r="AY39" s="889">
        <v>10</v>
      </c>
      <c r="AZ39" s="889">
        <v>3</v>
      </c>
      <c r="BA39" s="894">
        <v>38</v>
      </c>
      <c r="BB39" s="894">
        <v>58</v>
      </c>
      <c r="BC39" s="914">
        <v>330</v>
      </c>
    </row>
    <row r="40" spans="1:55" s="498" customFormat="1" ht="24.95" customHeight="1">
      <c r="A40" s="736" t="s">
        <v>279</v>
      </c>
      <c r="B40" s="745">
        <v>1</v>
      </c>
      <c r="C40" s="755"/>
      <c r="D40" s="755"/>
      <c r="E40" s="769">
        <v>1</v>
      </c>
      <c r="F40" s="774" t="s">
        <v>54</v>
      </c>
      <c r="G40" s="755" t="s">
        <v>54</v>
      </c>
      <c r="H40" s="755" t="s">
        <v>54</v>
      </c>
      <c r="I40" s="769">
        <v>0</v>
      </c>
      <c r="J40" s="769"/>
      <c r="K40" s="774">
        <f t="shared" si="13"/>
        <v>1</v>
      </c>
      <c r="L40" s="736" t="s">
        <v>220</v>
      </c>
      <c r="M40" s="745"/>
      <c r="N40" s="755"/>
      <c r="O40" s="755"/>
      <c r="P40" s="769">
        <v>0</v>
      </c>
      <c r="Q40" s="774"/>
      <c r="R40" s="755"/>
      <c r="S40" s="755"/>
      <c r="T40" s="769">
        <v>0</v>
      </c>
      <c r="U40" s="769"/>
      <c r="V40" s="774">
        <f t="shared" si="11"/>
        <v>0</v>
      </c>
      <c r="W40" s="736" t="s">
        <v>89</v>
      </c>
      <c r="X40" s="745">
        <v>1</v>
      </c>
      <c r="Y40" s="755"/>
      <c r="Z40" s="755"/>
      <c r="AA40" s="766">
        <v>1</v>
      </c>
      <c r="AB40" s="745"/>
      <c r="AC40" s="755">
        <v>1</v>
      </c>
      <c r="AD40" s="755"/>
      <c r="AE40" s="766">
        <v>1</v>
      </c>
      <c r="AF40" s="766"/>
      <c r="AG40" s="774">
        <f t="shared" si="12"/>
        <v>2</v>
      </c>
      <c r="AH40" s="736" t="s">
        <v>57</v>
      </c>
      <c r="AI40" s="745">
        <v>1</v>
      </c>
      <c r="AJ40" s="755"/>
      <c r="AK40" s="755"/>
      <c r="AL40" s="766">
        <v>1</v>
      </c>
      <c r="AM40" s="745"/>
      <c r="AN40" s="755"/>
      <c r="AO40" s="755"/>
      <c r="AP40" s="766">
        <v>0</v>
      </c>
      <c r="AQ40" s="766"/>
      <c r="AR40" s="774">
        <f t="shared" si="10"/>
        <v>1</v>
      </c>
      <c r="AS40" s="867" t="s">
        <v>165</v>
      </c>
      <c r="AT40" s="885">
        <v>197</v>
      </c>
      <c r="AU40" s="889">
        <v>1</v>
      </c>
      <c r="AV40" s="889">
        <v>39</v>
      </c>
      <c r="AW40" s="894">
        <v>237</v>
      </c>
      <c r="AX40" s="885">
        <v>26</v>
      </c>
      <c r="AY40" s="889">
        <v>10</v>
      </c>
      <c r="AZ40" s="889">
        <v>3</v>
      </c>
      <c r="BA40" s="894">
        <v>39</v>
      </c>
      <c r="BB40" s="894">
        <v>58</v>
      </c>
      <c r="BC40" s="914">
        <v>334</v>
      </c>
    </row>
    <row r="41" spans="1:55" s="498" customFormat="1" ht="24.95" customHeight="1">
      <c r="A41" s="736" t="s">
        <v>281</v>
      </c>
      <c r="B41" s="745"/>
      <c r="C41" s="755"/>
      <c r="D41" s="755"/>
      <c r="E41" s="769">
        <v>0</v>
      </c>
      <c r="F41" s="774"/>
      <c r="G41" s="755"/>
      <c r="H41" s="755"/>
      <c r="I41" s="769">
        <v>0</v>
      </c>
      <c r="J41" s="769"/>
      <c r="K41" s="774">
        <f t="shared" si="13"/>
        <v>0</v>
      </c>
      <c r="L41" s="736" t="s">
        <v>227</v>
      </c>
      <c r="M41" s="745">
        <v>1</v>
      </c>
      <c r="N41" s="755"/>
      <c r="O41" s="755"/>
      <c r="P41" s="769">
        <v>1</v>
      </c>
      <c r="Q41" s="774"/>
      <c r="R41" s="755"/>
      <c r="S41" s="755"/>
      <c r="T41" s="769">
        <v>0</v>
      </c>
      <c r="U41" s="769"/>
      <c r="V41" s="774">
        <f t="shared" si="11"/>
        <v>1</v>
      </c>
      <c r="W41" s="736" t="s">
        <v>223</v>
      </c>
      <c r="X41" s="745"/>
      <c r="Y41" s="755"/>
      <c r="Z41" s="755"/>
      <c r="AA41" s="766">
        <v>0</v>
      </c>
      <c r="AB41" s="745"/>
      <c r="AC41" s="755"/>
      <c r="AD41" s="755"/>
      <c r="AE41" s="766">
        <v>0</v>
      </c>
      <c r="AF41" s="766"/>
      <c r="AG41" s="774">
        <f t="shared" si="12"/>
        <v>0</v>
      </c>
      <c r="AH41" s="736" t="s">
        <v>288</v>
      </c>
      <c r="AI41" s="745">
        <v>1</v>
      </c>
      <c r="AJ41" s="755"/>
      <c r="AK41" s="755"/>
      <c r="AL41" s="766">
        <v>1</v>
      </c>
      <c r="AM41" s="745"/>
      <c r="AN41" s="755"/>
      <c r="AO41" s="755"/>
      <c r="AP41" s="766">
        <v>0</v>
      </c>
      <c r="AQ41" s="766"/>
      <c r="AR41" s="774">
        <f t="shared" si="10"/>
        <v>1</v>
      </c>
      <c r="AS41" s="867" t="s">
        <v>164</v>
      </c>
      <c r="AT41" s="885">
        <v>201</v>
      </c>
      <c r="AU41" s="889">
        <v>1</v>
      </c>
      <c r="AV41" s="889">
        <v>39</v>
      </c>
      <c r="AW41" s="894">
        <v>241</v>
      </c>
      <c r="AX41" s="885">
        <v>26</v>
      </c>
      <c r="AY41" s="889">
        <v>10</v>
      </c>
      <c r="AZ41" s="889">
        <v>3</v>
      </c>
      <c r="BA41" s="894">
        <v>39</v>
      </c>
      <c r="BB41" s="894">
        <v>57</v>
      </c>
      <c r="BC41" s="914">
        <v>337</v>
      </c>
    </row>
    <row r="42" spans="1:55" s="498" customFormat="1" ht="24.95" customHeight="1">
      <c r="A42" s="736" t="s">
        <v>81</v>
      </c>
      <c r="B42" s="745">
        <v>1</v>
      </c>
      <c r="C42" s="755"/>
      <c r="D42" s="755"/>
      <c r="E42" s="769">
        <v>1</v>
      </c>
      <c r="F42" s="774"/>
      <c r="G42" s="755"/>
      <c r="H42" s="755"/>
      <c r="I42" s="769">
        <v>0</v>
      </c>
      <c r="J42" s="769"/>
      <c r="K42" s="774">
        <f t="shared" si="13"/>
        <v>1</v>
      </c>
      <c r="L42" s="736" t="s">
        <v>200</v>
      </c>
      <c r="M42" s="745"/>
      <c r="N42" s="755"/>
      <c r="O42" s="755"/>
      <c r="P42" s="769">
        <v>0</v>
      </c>
      <c r="Q42" s="774"/>
      <c r="R42" s="755"/>
      <c r="S42" s="755"/>
      <c r="T42" s="769">
        <v>0</v>
      </c>
      <c r="U42" s="769"/>
      <c r="V42" s="774">
        <f t="shared" si="11"/>
        <v>0</v>
      </c>
      <c r="W42" s="736" t="s">
        <v>90</v>
      </c>
      <c r="X42" s="745">
        <v>1</v>
      </c>
      <c r="Y42" s="755"/>
      <c r="Z42" s="755"/>
      <c r="AA42" s="766">
        <v>1</v>
      </c>
      <c r="AB42" s="745"/>
      <c r="AC42" s="755"/>
      <c r="AD42" s="755"/>
      <c r="AE42" s="766">
        <v>0</v>
      </c>
      <c r="AF42" s="766"/>
      <c r="AG42" s="774">
        <f t="shared" si="12"/>
        <v>1</v>
      </c>
      <c r="AH42" s="736" t="s">
        <v>55</v>
      </c>
      <c r="AI42" s="745">
        <v>1</v>
      </c>
      <c r="AJ42" s="755"/>
      <c r="AK42" s="755"/>
      <c r="AL42" s="766">
        <v>1</v>
      </c>
      <c r="AM42" s="745"/>
      <c r="AN42" s="755"/>
      <c r="AO42" s="755"/>
      <c r="AP42" s="766">
        <v>0</v>
      </c>
      <c r="AQ42" s="766"/>
      <c r="AR42" s="774">
        <f t="shared" si="10"/>
        <v>1</v>
      </c>
      <c r="AS42" s="867" t="s">
        <v>162</v>
      </c>
      <c r="AT42" s="885">
        <v>201</v>
      </c>
      <c r="AU42" s="889">
        <v>1</v>
      </c>
      <c r="AV42" s="889">
        <v>39</v>
      </c>
      <c r="AW42" s="894">
        <v>241</v>
      </c>
      <c r="AX42" s="885">
        <v>26</v>
      </c>
      <c r="AY42" s="889">
        <v>10</v>
      </c>
      <c r="AZ42" s="889">
        <v>3</v>
      </c>
      <c r="BA42" s="894">
        <v>39</v>
      </c>
      <c r="BB42" s="894">
        <v>57</v>
      </c>
      <c r="BC42" s="914">
        <v>337</v>
      </c>
    </row>
    <row r="43" spans="1:55" s="498" customFormat="1" ht="24.95" customHeight="1">
      <c r="A43" s="736" t="s">
        <v>285</v>
      </c>
      <c r="B43" s="745"/>
      <c r="C43" s="755"/>
      <c r="D43" s="755"/>
      <c r="E43" s="769">
        <v>0</v>
      </c>
      <c r="F43" s="774" t="s">
        <v>47</v>
      </c>
      <c r="G43" s="755">
        <v>1</v>
      </c>
      <c r="H43" s="755"/>
      <c r="I43" s="769">
        <v>1</v>
      </c>
      <c r="J43" s="769"/>
      <c r="K43" s="774">
        <f t="shared" si="13"/>
        <v>1</v>
      </c>
      <c r="L43" s="736" t="s">
        <v>237</v>
      </c>
      <c r="M43" s="745">
        <v>1</v>
      </c>
      <c r="N43" s="755"/>
      <c r="O43" s="755"/>
      <c r="P43" s="769">
        <v>1</v>
      </c>
      <c r="Q43" s="774"/>
      <c r="R43" s="755"/>
      <c r="S43" s="755"/>
      <c r="T43" s="769">
        <v>0</v>
      </c>
      <c r="U43" s="769"/>
      <c r="V43" s="774">
        <f t="shared" si="11"/>
        <v>1</v>
      </c>
      <c r="W43" s="737" t="s">
        <v>93</v>
      </c>
      <c r="X43" s="746">
        <v>1</v>
      </c>
      <c r="Y43" s="756"/>
      <c r="Z43" s="756"/>
      <c r="AA43" s="767">
        <v>1</v>
      </c>
      <c r="AB43" s="746"/>
      <c r="AC43" s="756"/>
      <c r="AD43" s="756"/>
      <c r="AE43" s="767">
        <v>0</v>
      </c>
      <c r="AF43" s="767"/>
      <c r="AG43" s="837">
        <f t="shared" si="12"/>
        <v>1</v>
      </c>
      <c r="AH43" s="736" t="s">
        <v>298</v>
      </c>
      <c r="AI43" s="750">
        <v>2</v>
      </c>
      <c r="AJ43" s="760"/>
      <c r="AK43" s="760"/>
      <c r="AL43" s="856">
        <v>2</v>
      </c>
      <c r="AM43" s="750"/>
      <c r="AN43" s="760"/>
      <c r="AO43" s="760"/>
      <c r="AP43" s="856">
        <v>0</v>
      </c>
      <c r="AQ43" s="856">
        <v>1</v>
      </c>
      <c r="AR43" s="860">
        <f t="shared" si="10"/>
        <v>3</v>
      </c>
      <c r="AS43" s="867" t="s">
        <v>160</v>
      </c>
      <c r="AT43" s="885">
        <v>201</v>
      </c>
      <c r="AU43" s="889">
        <v>1</v>
      </c>
      <c r="AV43" s="889">
        <v>39</v>
      </c>
      <c r="AW43" s="894">
        <v>241</v>
      </c>
      <c r="AX43" s="885">
        <v>26</v>
      </c>
      <c r="AY43" s="889">
        <v>10</v>
      </c>
      <c r="AZ43" s="889">
        <v>3</v>
      </c>
      <c r="BA43" s="894">
        <v>39</v>
      </c>
      <c r="BB43" s="894">
        <v>56</v>
      </c>
      <c r="BC43" s="914">
        <v>336</v>
      </c>
    </row>
    <row r="44" spans="1:55" s="498" customFormat="1" ht="24.95" customHeight="1">
      <c r="A44" s="736" t="s">
        <v>287</v>
      </c>
      <c r="B44" s="745"/>
      <c r="C44" s="755"/>
      <c r="D44" s="755"/>
      <c r="E44" s="769">
        <v>0</v>
      </c>
      <c r="F44" s="774" t="s">
        <v>47</v>
      </c>
      <c r="G44" s="755">
        <v>1</v>
      </c>
      <c r="H44" s="755"/>
      <c r="I44" s="769">
        <v>1</v>
      </c>
      <c r="J44" s="769"/>
      <c r="K44" s="774">
        <f t="shared" si="13"/>
        <v>1</v>
      </c>
      <c r="L44" s="736" t="s">
        <v>241</v>
      </c>
      <c r="M44" s="745">
        <v>1</v>
      </c>
      <c r="N44" s="755"/>
      <c r="O44" s="755"/>
      <c r="P44" s="769">
        <v>1</v>
      </c>
      <c r="Q44" s="774"/>
      <c r="R44" s="755"/>
      <c r="S44" s="755"/>
      <c r="T44" s="769">
        <v>0</v>
      </c>
      <c r="U44" s="769"/>
      <c r="V44" s="774">
        <f t="shared" si="11"/>
        <v>1</v>
      </c>
      <c r="W44" s="738" t="s">
        <v>83</v>
      </c>
      <c r="X44" s="820">
        <v>5</v>
      </c>
      <c r="Y44" s="824">
        <v>0</v>
      </c>
      <c r="Z44" s="762">
        <v>0</v>
      </c>
      <c r="AA44" s="768">
        <f>SUM(AA36:AA43)</f>
        <v>5</v>
      </c>
      <c r="AB44" s="820">
        <v>0</v>
      </c>
      <c r="AC44" s="824">
        <v>1</v>
      </c>
      <c r="AD44" s="762">
        <v>0</v>
      </c>
      <c r="AE44" s="768">
        <f>SUM(AE36:AE43)</f>
        <v>1</v>
      </c>
      <c r="AF44" s="768">
        <v>0</v>
      </c>
      <c r="AG44" s="768">
        <f>SUM(AG36:AG43)</f>
        <v>6</v>
      </c>
      <c r="AH44" s="736" t="s">
        <v>301</v>
      </c>
      <c r="AI44" s="745">
        <v>1</v>
      </c>
      <c r="AJ44" s="755"/>
      <c r="AK44" s="755"/>
      <c r="AL44" s="766">
        <v>1</v>
      </c>
      <c r="AM44" s="745"/>
      <c r="AN44" s="755"/>
      <c r="AO44" s="755"/>
      <c r="AP44" s="766">
        <v>0</v>
      </c>
      <c r="AQ44" s="766"/>
      <c r="AR44" s="774">
        <f t="shared" si="10"/>
        <v>1</v>
      </c>
      <c r="AS44" s="867" t="s">
        <v>159</v>
      </c>
      <c r="AT44" s="885">
        <v>202</v>
      </c>
      <c r="AU44" s="889">
        <v>1</v>
      </c>
      <c r="AV44" s="889">
        <v>39</v>
      </c>
      <c r="AW44" s="894">
        <v>242</v>
      </c>
      <c r="AX44" s="885">
        <v>26</v>
      </c>
      <c r="AY44" s="889">
        <v>10</v>
      </c>
      <c r="AZ44" s="889">
        <v>3</v>
      </c>
      <c r="BA44" s="894">
        <v>39</v>
      </c>
      <c r="BB44" s="894">
        <v>56</v>
      </c>
      <c r="BC44" s="914">
        <v>337</v>
      </c>
    </row>
    <row r="45" spans="1:55" s="498" customFormat="1" ht="24.95" customHeight="1">
      <c r="A45" s="736" t="s">
        <v>292</v>
      </c>
      <c r="B45" s="745"/>
      <c r="C45" s="755"/>
      <c r="D45" s="755"/>
      <c r="E45" s="769">
        <v>0</v>
      </c>
      <c r="F45" s="774" t="s">
        <v>47</v>
      </c>
      <c r="G45" s="755">
        <v>1</v>
      </c>
      <c r="H45" s="755"/>
      <c r="I45" s="769">
        <v>1</v>
      </c>
      <c r="J45" s="769"/>
      <c r="K45" s="774">
        <f t="shared" si="13"/>
        <v>1</v>
      </c>
      <c r="L45" s="791" t="s">
        <v>244</v>
      </c>
      <c r="M45" s="748">
        <v>1</v>
      </c>
      <c r="N45" s="758"/>
      <c r="O45" s="758"/>
      <c r="P45" s="770">
        <v>1</v>
      </c>
      <c r="Q45" s="775"/>
      <c r="R45" s="758"/>
      <c r="S45" s="758"/>
      <c r="T45" s="770">
        <v>0</v>
      </c>
      <c r="U45" s="770"/>
      <c r="V45" s="775">
        <f t="shared" si="11"/>
        <v>1</v>
      </c>
      <c r="W45" s="736" t="s">
        <v>66</v>
      </c>
      <c r="X45" s="745"/>
      <c r="Y45" s="755"/>
      <c r="Z45" s="755">
        <v>1</v>
      </c>
      <c r="AA45" s="766">
        <v>1</v>
      </c>
      <c r="AB45" s="745"/>
      <c r="AC45" s="755"/>
      <c r="AD45" s="755"/>
      <c r="AE45" s="766">
        <v>0</v>
      </c>
      <c r="AF45" s="766">
        <v>1</v>
      </c>
      <c r="AG45" s="774">
        <f>AA45+AE45+AF45</f>
        <v>2</v>
      </c>
      <c r="AH45" s="736" t="s">
        <v>154</v>
      </c>
      <c r="AI45" s="745" t="s">
        <v>47</v>
      </c>
      <c r="AJ45" s="755"/>
      <c r="AK45" s="755"/>
      <c r="AL45" s="766">
        <v>0</v>
      </c>
      <c r="AM45" s="745"/>
      <c r="AN45" s="755"/>
      <c r="AO45" s="755"/>
      <c r="AP45" s="766">
        <v>0</v>
      </c>
      <c r="AQ45" s="766"/>
      <c r="AR45" s="774">
        <f t="shared" si="10"/>
        <v>0</v>
      </c>
      <c r="AS45" s="867" t="s">
        <v>156</v>
      </c>
      <c r="AT45" s="885">
        <v>201</v>
      </c>
      <c r="AU45" s="889">
        <v>1</v>
      </c>
      <c r="AV45" s="889">
        <v>40</v>
      </c>
      <c r="AW45" s="894">
        <v>242</v>
      </c>
      <c r="AX45" s="885">
        <v>27</v>
      </c>
      <c r="AY45" s="889">
        <v>10</v>
      </c>
      <c r="AZ45" s="889">
        <v>3</v>
      </c>
      <c r="BA45" s="894">
        <v>40</v>
      </c>
      <c r="BB45" s="894">
        <v>56</v>
      </c>
      <c r="BC45" s="914">
        <v>338</v>
      </c>
    </row>
    <row r="46" spans="1:55" s="498" customFormat="1" ht="24.95" customHeight="1">
      <c r="A46" s="736" t="s">
        <v>296</v>
      </c>
      <c r="B46" s="745"/>
      <c r="C46" s="755"/>
      <c r="D46" s="755"/>
      <c r="E46" s="769">
        <v>0</v>
      </c>
      <c r="F46" s="774"/>
      <c r="G46" s="755"/>
      <c r="H46" s="755"/>
      <c r="I46" s="769">
        <v>0</v>
      </c>
      <c r="J46" s="769"/>
      <c r="K46" s="774">
        <f t="shared" si="13"/>
        <v>0</v>
      </c>
      <c r="L46" s="740" t="s">
        <v>83</v>
      </c>
      <c r="M46" s="749">
        <v>12</v>
      </c>
      <c r="N46" s="759">
        <v>0</v>
      </c>
      <c r="O46" s="759">
        <v>3</v>
      </c>
      <c r="P46" s="771">
        <f>SUM(P35:P45)</f>
        <v>15</v>
      </c>
      <c r="Q46" s="776">
        <v>2</v>
      </c>
      <c r="R46" s="759">
        <v>0</v>
      </c>
      <c r="S46" s="759">
        <v>0</v>
      </c>
      <c r="T46" s="771">
        <f>SUM(T35:T45)</f>
        <v>2</v>
      </c>
      <c r="U46" s="771">
        <v>8</v>
      </c>
      <c r="V46" s="786">
        <f>SUM(V35:V45)</f>
        <v>25</v>
      </c>
      <c r="W46" s="736" t="s">
        <v>99</v>
      </c>
      <c r="X46" s="745"/>
      <c r="Y46" s="755"/>
      <c r="Z46" s="755"/>
      <c r="AA46" s="766">
        <v>0</v>
      </c>
      <c r="AB46" s="745"/>
      <c r="AC46" s="755"/>
      <c r="AD46" s="755"/>
      <c r="AE46" s="766">
        <v>0</v>
      </c>
      <c r="AF46" s="766"/>
      <c r="AG46" s="774">
        <f>AA46+AE46+AF46</f>
        <v>0</v>
      </c>
      <c r="AH46" s="736" t="s">
        <v>432</v>
      </c>
      <c r="AI46" s="745">
        <v>1</v>
      </c>
      <c r="AJ46" s="755"/>
      <c r="AK46" s="755"/>
      <c r="AL46" s="766">
        <v>1</v>
      </c>
      <c r="AM46" s="745"/>
      <c r="AN46" s="755"/>
      <c r="AO46" s="755"/>
      <c r="AP46" s="766">
        <v>0</v>
      </c>
      <c r="AQ46" s="766"/>
      <c r="AR46" s="774">
        <f t="shared" si="10"/>
        <v>1</v>
      </c>
      <c r="AS46" s="867" t="s">
        <v>153</v>
      </c>
      <c r="AT46" s="885">
        <v>203</v>
      </c>
      <c r="AU46" s="889">
        <v>1</v>
      </c>
      <c r="AV46" s="889">
        <v>40</v>
      </c>
      <c r="AW46" s="894">
        <v>244</v>
      </c>
      <c r="AX46" s="885">
        <v>28</v>
      </c>
      <c r="AY46" s="889">
        <v>10</v>
      </c>
      <c r="AZ46" s="889">
        <v>3</v>
      </c>
      <c r="BA46" s="894">
        <v>41</v>
      </c>
      <c r="BB46" s="894">
        <v>55</v>
      </c>
      <c r="BC46" s="914">
        <v>340</v>
      </c>
    </row>
    <row r="47" spans="1:55" s="498" customFormat="1" ht="24.95" customHeight="1">
      <c r="A47" s="741" t="s">
        <v>299</v>
      </c>
      <c r="B47" s="751"/>
      <c r="C47" s="761"/>
      <c r="D47" s="761"/>
      <c r="E47" s="773">
        <v>0</v>
      </c>
      <c r="F47" s="777"/>
      <c r="G47" s="761"/>
      <c r="H47" s="761"/>
      <c r="I47" s="773">
        <v>0</v>
      </c>
      <c r="J47" s="773"/>
      <c r="K47" s="777">
        <f t="shared" si="13"/>
        <v>0</v>
      </c>
      <c r="L47" s="793" t="s">
        <v>17</v>
      </c>
      <c r="M47" s="797" t="s">
        <v>17</v>
      </c>
      <c r="N47" s="802" t="s">
        <v>17</v>
      </c>
      <c r="O47" s="802" t="s">
        <v>17</v>
      </c>
      <c r="P47" s="807" t="s">
        <v>17</v>
      </c>
      <c r="Q47" s="797" t="s">
        <v>17</v>
      </c>
      <c r="R47" s="802" t="s">
        <v>17</v>
      </c>
      <c r="S47" s="802" t="s">
        <v>17</v>
      </c>
      <c r="T47" s="807" t="s">
        <v>17</v>
      </c>
      <c r="U47" s="807" t="s">
        <v>17</v>
      </c>
      <c r="V47" s="813" t="s">
        <v>17</v>
      </c>
      <c r="W47" s="741" t="s">
        <v>236</v>
      </c>
      <c r="X47" s="751">
        <v>1</v>
      </c>
      <c r="Y47" s="761"/>
      <c r="Z47" s="761"/>
      <c r="AA47" s="830">
        <v>1</v>
      </c>
      <c r="AB47" s="751"/>
      <c r="AC47" s="761"/>
      <c r="AD47" s="761"/>
      <c r="AE47" s="830">
        <v>0</v>
      </c>
      <c r="AF47" s="830"/>
      <c r="AG47" s="777">
        <f>AA47+AE47+AF47</f>
        <v>1</v>
      </c>
      <c r="AH47" s="741" t="s">
        <v>369</v>
      </c>
      <c r="AI47" s="846">
        <v>1</v>
      </c>
      <c r="AJ47" s="761"/>
      <c r="AK47" s="761"/>
      <c r="AL47" s="830">
        <v>1</v>
      </c>
      <c r="AM47" s="751"/>
      <c r="AN47" s="761"/>
      <c r="AO47" s="761"/>
      <c r="AP47" s="830">
        <v>0</v>
      </c>
      <c r="AQ47" s="830"/>
      <c r="AR47" s="777">
        <f t="shared" si="10"/>
        <v>1</v>
      </c>
      <c r="AS47" s="877" t="s">
        <v>86</v>
      </c>
      <c r="AT47" s="886">
        <v>203</v>
      </c>
      <c r="AU47" s="890">
        <v>1</v>
      </c>
      <c r="AV47" s="890">
        <v>41</v>
      </c>
      <c r="AW47" s="895">
        <v>245</v>
      </c>
      <c r="AX47" s="886">
        <v>28</v>
      </c>
      <c r="AY47" s="890">
        <v>10</v>
      </c>
      <c r="AZ47" s="890">
        <v>3</v>
      </c>
      <c r="BA47" s="895">
        <v>41</v>
      </c>
      <c r="BB47" s="899">
        <v>55</v>
      </c>
      <c r="BC47" s="915">
        <v>341</v>
      </c>
    </row>
    <row r="48" spans="1:55" s="498" customFormat="1"/>
  </sheetData>
  <mergeCells count="23">
    <mergeCell ref="A1:BC1"/>
    <mergeCell ref="B2:E2"/>
    <mergeCell ref="F2:I2"/>
    <mergeCell ref="M2:P2"/>
    <mergeCell ref="Q2:T2"/>
    <mergeCell ref="X2:AA2"/>
    <mergeCell ref="AB2:AE2"/>
    <mergeCell ref="AI2:AL2"/>
    <mergeCell ref="AM2:AP2"/>
    <mergeCell ref="AT2:AW2"/>
    <mergeCell ref="AX2:BA2"/>
    <mergeCell ref="AS26:BC26"/>
    <mergeCell ref="A2:A3"/>
    <mergeCell ref="K2:K3"/>
    <mergeCell ref="L2:L3"/>
    <mergeCell ref="V2:V3"/>
    <mergeCell ref="W2:W3"/>
    <mergeCell ref="AG2:AG3"/>
    <mergeCell ref="AH2:AH3"/>
    <mergeCell ref="AR2:AR3"/>
    <mergeCell ref="AS2:AS3"/>
    <mergeCell ref="BC2:BC3"/>
    <mergeCell ref="AS24:BC25"/>
  </mergeCells>
  <phoneticPr fontId="10"/>
  <printOptions horizontalCentered="1"/>
  <pageMargins left="0" right="0" top="0.59055118110236227" bottom="0" header="0" footer="0"/>
  <pageSetup paperSize="9" scale="40" fitToWidth="1" fitToHeight="1" orientation="landscape" usePrinterDefaults="1" r:id="rId1"/>
  <headerFooter alignWithMargins="0"/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BC48"/>
  <sheetViews>
    <sheetView zoomScale="60" zoomScaleNormal="60" workbookViewId="0">
      <selection activeCell="AS22" sqref="AS22"/>
    </sheetView>
  </sheetViews>
  <sheetFormatPr defaultColWidth="11" defaultRowHeight="13.5"/>
  <cols>
    <col min="1" max="1" width="13.69921875" style="496" customWidth="1"/>
    <col min="2" max="11" width="4.19921875" style="496" customWidth="1"/>
    <col min="12" max="12" width="13.69921875" style="496" customWidth="1"/>
    <col min="13" max="22" width="4.19921875" style="496" customWidth="1"/>
    <col min="23" max="23" width="13.69921875" style="496" customWidth="1"/>
    <col min="24" max="33" width="4.19921875" style="496" customWidth="1"/>
    <col min="34" max="34" width="13.69921875" style="496" customWidth="1"/>
    <col min="35" max="44" width="4.19921875" style="496" customWidth="1"/>
    <col min="45" max="45" width="13.69921875" style="496" customWidth="1"/>
    <col min="46" max="46" width="4.59765625" style="496" customWidth="1"/>
    <col min="47" max="48" width="4.19921875" style="496" customWidth="1"/>
    <col min="49" max="49" width="4.5" style="496" customWidth="1"/>
    <col min="50" max="54" width="4.19921875" style="496" customWidth="1"/>
    <col min="55" max="55" width="4.59765625" style="496" customWidth="1"/>
    <col min="56" max="16384" width="11" style="496"/>
  </cols>
  <sheetData>
    <row r="1" spans="1:55" s="497" customFormat="1" ht="30" customHeight="1">
      <c r="A1" s="732" t="s">
        <v>355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  <c r="T1" s="732"/>
      <c r="U1" s="732"/>
      <c r="V1" s="732"/>
      <c r="W1" s="732"/>
      <c r="X1" s="732"/>
      <c r="Y1" s="732"/>
      <c r="Z1" s="732"/>
      <c r="AA1" s="732"/>
      <c r="AB1" s="732"/>
      <c r="AC1" s="732"/>
      <c r="AD1" s="732"/>
      <c r="AE1" s="732"/>
      <c r="AF1" s="732"/>
      <c r="AG1" s="732"/>
      <c r="AH1" s="732"/>
      <c r="AI1" s="732"/>
      <c r="AJ1" s="732"/>
      <c r="AK1" s="732"/>
      <c r="AL1" s="732"/>
      <c r="AM1" s="732"/>
      <c r="AN1" s="732"/>
      <c r="AO1" s="732"/>
      <c r="AP1" s="732"/>
      <c r="AQ1" s="732"/>
      <c r="AR1" s="732"/>
      <c r="AS1" s="732"/>
      <c r="AT1" s="732"/>
      <c r="AU1" s="732"/>
      <c r="AV1" s="732"/>
      <c r="AW1" s="732"/>
      <c r="AX1" s="732"/>
      <c r="AY1" s="732"/>
      <c r="AZ1" s="732"/>
      <c r="BA1" s="732"/>
      <c r="BB1" s="732"/>
      <c r="BC1" s="732"/>
    </row>
    <row r="2" spans="1:55" s="498" customFormat="1" ht="24.95" customHeight="1">
      <c r="A2" s="733" t="s">
        <v>175</v>
      </c>
      <c r="B2" s="742" t="s">
        <v>176</v>
      </c>
      <c r="C2" s="752"/>
      <c r="D2" s="752"/>
      <c r="E2" s="763"/>
      <c r="F2" s="742" t="s">
        <v>439</v>
      </c>
      <c r="G2" s="752"/>
      <c r="H2" s="752"/>
      <c r="I2" s="763"/>
      <c r="J2" s="778" t="s">
        <v>243</v>
      </c>
      <c r="K2" s="781" t="s">
        <v>440</v>
      </c>
      <c r="L2" s="733" t="s">
        <v>175</v>
      </c>
      <c r="M2" s="742" t="s">
        <v>176</v>
      </c>
      <c r="N2" s="752"/>
      <c r="O2" s="752"/>
      <c r="P2" s="763"/>
      <c r="Q2" s="742" t="s">
        <v>439</v>
      </c>
      <c r="R2" s="752"/>
      <c r="S2" s="752"/>
      <c r="T2" s="763"/>
      <c r="U2" s="778" t="s">
        <v>243</v>
      </c>
      <c r="V2" s="781" t="s">
        <v>440</v>
      </c>
      <c r="W2" s="733" t="s">
        <v>175</v>
      </c>
      <c r="X2" s="742" t="s">
        <v>176</v>
      </c>
      <c r="Y2" s="752"/>
      <c r="Z2" s="752"/>
      <c r="AA2" s="763"/>
      <c r="AB2" s="742" t="s">
        <v>439</v>
      </c>
      <c r="AC2" s="752"/>
      <c r="AD2" s="752"/>
      <c r="AE2" s="763"/>
      <c r="AF2" s="778" t="s">
        <v>243</v>
      </c>
      <c r="AG2" s="781" t="s">
        <v>440</v>
      </c>
      <c r="AH2" s="733" t="s">
        <v>175</v>
      </c>
      <c r="AI2" s="742" t="s">
        <v>176</v>
      </c>
      <c r="AJ2" s="752"/>
      <c r="AK2" s="752"/>
      <c r="AL2" s="763"/>
      <c r="AM2" s="742" t="s">
        <v>439</v>
      </c>
      <c r="AN2" s="752"/>
      <c r="AO2" s="752"/>
      <c r="AP2" s="763"/>
      <c r="AQ2" s="778" t="s">
        <v>243</v>
      </c>
      <c r="AR2" s="781" t="s">
        <v>440</v>
      </c>
      <c r="AS2" s="733" t="s">
        <v>175</v>
      </c>
      <c r="AT2" s="742" t="s">
        <v>176</v>
      </c>
      <c r="AU2" s="752"/>
      <c r="AV2" s="752"/>
      <c r="AW2" s="763"/>
      <c r="AX2" s="742" t="s">
        <v>439</v>
      </c>
      <c r="AY2" s="752"/>
      <c r="AZ2" s="752"/>
      <c r="BA2" s="763"/>
      <c r="BB2" s="778" t="s">
        <v>243</v>
      </c>
      <c r="BC2" s="781" t="s">
        <v>440</v>
      </c>
    </row>
    <row r="3" spans="1:55" s="498" customFormat="1" ht="24.95" customHeight="1">
      <c r="A3" s="789"/>
      <c r="B3" s="794" t="s">
        <v>441</v>
      </c>
      <c r="C3" s="798" t="s">
        <v>366</v>
      </c>
      <c r="D3" s="798" t="s">
        <v>442</v>
      </c>
      <c r="E3" s="803" t="s">
        <v>440</v>
      </c>
      <c r="F3" s="794" t="s">
        <v>441</v>
      </c>
      <c r="G3" s="798" t="s">
        <v>366</v>
      </c>
      <c r="H3" s="798" t="s">
        <v>442</v>
      </c>
      <c r="I3" s="803" t="s">
        <v>440</v>
      </c>
      <c r="J3" s="808" t="s">
        <v>305</v>
      </c>
      <c r="K3" s="809"/>
      <c r="L3" s="789"/>
      <c r="M3" s="794" t="s">
        <v>441</v>
      </c>
      <c r="N3" s="798" t="s">
        <v>366</v>
      </c>
      <c r="O3" s="798" t="s">
        <v>442</v>
      </c>
      <c r="P3" s="803" t="s">
        <v>440</v>
      </c>
      <c r="Q3" s="794" t="s">
        <v>441</v>
      </c>
      <c r="R3" s="798" t="s">
        <v>366</v>
      </c>
      <c r="S3" s="798" t="s">
        <v>442</v>
      </c>
      <c r="T3" s="803" t="s">
        <v>440</v>
      </c>
      <c r="U3" s="808" t="s">
        <v>305</v>
      </c>
      <c r="V3" s="809"/>
      <c r="W3" s="789"/>
      <c r="X3" s="794" t="s">
        <v>441</v>
      </c>
      <c r="Y3" s="798" t="s">
        <v>366</v>
      </c>
      <c r="Z3" s="798" t="s">
        <v>442</v>
      </c>
      <c r="AA3" s="803" t="s">
        <v>440</v>
      </c>
      <c r="AB3" s="794" t="s">
        <v>441</v>
      </c>
      <c r="AC3" s="798" t="s">
        <v>366</v>
      </c>
      <c r="AD3" s="798" t="s">
        <v>442</v>
      </c>
      <c r="AE3" s="803" t="s">
        <v>440</v>
      </c>
      <c r="AF3" s="808" t="s">
        <v>305</v>
      </c>
      <c r="AG3" s="809"/>
      <c r="AH3" s="789"/>
      <c r="AI3" s="794" t="s">
        <v>441</v>
      </c>
      <c r="AJ3" s="798" t="s">
        <v>366</v>
      </c>
      <c r="AK3" s="798" t="s">
        <v>442</v>
      </c>
      <c r="AL3" s="803" t="s">
        <v>440</v>
      </c>
      <c r="AM3" s="794" t="s">
        <v>441</v>
      </c>
      <c r="AN3" s="798" t="s">
        <v>366</v>
      </c>
      <c r="AO3" s="798" t="s">
        <v>442</v>
      </c>
      <c r="AP3" s="803" t="s">
        <v>440</v>
      </c>
      <c r="AQ3" s="808" t="s">
        <v>305</v>
      </c>
      <c r="AR3" s="809"/>
      <c r="AS3" s="789"/>
      <c r="AT3" s="794" t="s">
        <v>441</v>
      </c>
      <c r="AU3" s="798" t="s">
        <v>366</v>
      </c>
      <c r="AV3" s="798" t="s">
        <v>442</v>
      </c>
      <c r="AW3" s="803" t="s">
        <v>440</v>
      </c>
      <c r="AX3" s="794" t="s">
        <v>441</v>
      </c>
      <c r="AY3" s="798" t="s">
        <v>366</v>
      </c>
      <c r="AZ3" s="798" t="s">
        <v>442</v>
      </c>
      <c r="BA3" s="803" t="s">
        <v>440</v>
      </c>
      <c r="BB3" s="808" t="s">
        <v>305</v>
      </c>
      <c r="BC3" s="809"/>
    </row>
    <row r="4" spans="1:55" s="498" customFormat="1" ht="24.95" customHeight="1">
      <c r="A4" s="916" t="s">
        <v>207</v>
      </c>
      <c r="B4" s="745"/>
      <c r="C4" s="755"/>
      <c r="D4" s="755"/>
      <c r="E4" s="766">
        <v>0</v>
      </c>
      <c r="F4" s="745"/>
      <c r="G4" s="755"/>
      <c r="H4" s="755"/>
      <c r="I4" s="766">
        <v>0</v>
      </c>
      <c r="J4" s="766"/>
      <c r="K4" s="784">
        <v>0</v>
      </c>
      <c r="L4" s="736" t="s">
        <v>46</v>
      </c>
      <c r="M4" s="745"/>
      <c r="N4" s="755"/>
      <c r="O4" s="755"/>
      <c r="P4" s="766">
        <v>0</v>
      </c>
      <c r="Q4" s="745"/>
      <c r="R4" s="755"/>
      <c r="S4" s="755"/>
      <c r="T4" s="766">
        <v>0</v>
      </c>
      <c r="U4" s="766"/>
      <c r="V4" s="784">
        <v>0</v>
      </c>
      <c r="W4" s="736" t="s">
        <v>248</v>
      </c>
      <c r="X4" s="745"/>
      <c r="Y4" s="755"/>
      <c r="Z4" s="755"/>
      <c r="AA4" s="769">
        <v>0</v>
      </c>
      <c r="AB4" s="774"/>
      <c r="AC4" s="755"/>
      <c r="AD4" s="755"/>
      <c r="AE4" s="769">
        <v>0</v>
      </c>
      <c r="AF4" s="769"/>
      <c r="AG4" s="774">
        <v>0</v>
      </c>
      <c r="AH4" s="736" t="s">
        <v>240</v>
      </c>
      <c r="AI4" s="745"/>
      <c r="AJ4" s="755"/>
      <c r="AK4" s="849"/>
      <c r="AL4" s="766">
        <v>0</v>
      </c>
      <c r="AM4" s="745"/>
      <c r="AN4" s="755"/>
      <c r="AO4" s="755"/>
      <c r="AP4" s="766">
        <v>0</v>
      </c>
      <c r="AQ4" s="766"/>
      <c r="AR4" s="774">
        <v>0</v>
      </c>
      <c r="AS4" s="932" t="s">
        <v>376</v>
      </c>
      <c r="AT4" s="745"/>
      <c r="AU4" s="755"/>
      <c r="AV4" s="755"/>
      <c r="AW4" s="765">
        <v>0</v>
      </c>
      <c r="AX4" s="745"/>
      <c r="AY4" s="755"/>
      <c r="AZ4" s="755"/>
      <c r="BA4" s="765">
        <v>0</v>
      </c>
      <c r="BB4" s="765"/>
      <c r="BC4" s="949">
        <v>0</v>
      </c>
    </row>
    <row r="5" spans="1:55" s="498" customFormat="1" ht="24.95" customHeight="1">
      <c r="A5" s="736" t="s">
        <v>34</v>
      </c>
      <c r="B5" s="745"/>
      <c r="C5" s="755"/>
      <c r="D5" s="755"/>
      <c r="E5" s="766">
        <v>0</v>
      </c>
      <c r="F5" s="745"/>
      <c r="G5" s="755"/>
      <c r="H5" s="755"/>
      <c r="I5" s="766">
        <v>0</v>
      </c>
      <c r="J5" s="766"/>
      <c r="K5" s="784">
        <v>0</v>
      </c>
      <c r="L5" s="736" t="s">
        <v>405</v>
      </c>
      <c r="M5" s="745"/>
      <c r="N5" s="755"/>
      <c r="O5" s="755"/>
      <c r="P5" s="766">
        <v>0</v>
      </c>
      <c r="Q5" s="745"/>
      <c r="R5" s="755"/>
      <c r="S5" s="755"/>
      <c r="T5" s="766">
        <v>0</v>
      </c>
      <c r="U5" s="766"/>
      <c r="V5" s="784">
        <v>0</v>
      </c>
      <c r="W5" s="736" t="s">
        <v>249</v>
      </c>
      <c r="X5" s="745"/>
      <c r="Y5" s="755"/>
      <c r="Z5" s="755"/>
      <c r="AA5" s="769">
        <v>0</v>
      </c>
      <c r="AB5" s="774"/>
      <c r="AC5" s="755"/>
      <c r="AD5" s="755"/>
      <c r="AE5" s="769">
        <v>0</v>
      </c>
      <c r="AF5" s="769"/>
      <c r="AG5" s="774">
        <v>0</v>
      </c>
      <c r="AH5" s="736" t="s">
        <v>109</v>
      </c>
      <c r="AI5" s="745"/>
      <c r="AJ5" s="755"/>
      <c r="AK5" s="850"/>
      <c r="AL5" s="766">
        <v>0</v>
      </c>
      <c r="AM5" s="745"/>
      <c r="AN5" s="755"/>
      <c r="AO5" s="755"/>
      <c r="AP5" s="766">
        <v>0</v>
      </c>
      <c r="AQ5" s="766"/>
      <c r="AR5" s="774">
        <v>0</v>
      </c>
      <c r="AS5" s="933" t="s">
        <v>98</v>
      </c>
      <c r="AT5" s="819"/>
      <c r="AU5" s="822"/>
      <c r="AV5" s="822"/>
      <c r="AW5" s="829">
        <v>0</v>
      </c>
      <c r="AX5" s="819"/>
      <c r="AY5" s="822"/>
      <c r="AZ5" s="822"/>
      <c r="BA5" s="829">
        <v>0</v>
      </c>
      <c r="BB5" s="829"/>
      <c r="BC5" s="859">
        <v>0</v>
      </c>
    </row>
    <row r="6" spans="1:55" s="498" customFormat="1" ht="24.95" customHeight="1">
      <c r="A6" s="736" t="s">
        <v>61</v>
      </c>
      <c r="B6" s="745"/>
      <c r="C6" s="755"/>
      <c r="D6" s="755"/>
      <c r="E6" s="766">
        <v>0</v>
      </c>
      <c r="F6" s="745"/>
      <c r="G6" s="755"/>
      <c r="H6" s="755"/>
      <c r="I6" s="766">
        <v>0</v>
      </c>
      <c r="J6" s="766"/>
      <c r="K6" s="784">
        <v>0</v>
      </c>
      <c r="L6" s="736" t="s">
        <v>144</v>
      </c>
      <c r="M6" s="745"/>
      <c r="N6" s="755"/>
      <c r="O6" s="755"/>
      <c r="P6" s="766">
        <v>0</v>
      </c>
      <c r="Q6" s="745"/>
      <c r="R6" s="755"/>
      <c r="S6" s="755"/>
      <c r="T6" s="766">
        <v>0</v>
      </c>
      <c r="U6" s="766"/>
      <c r="V6" s="784">
        <v>0</v>
      </c>
      <c r="W6" s="736" t="s">
        <v>252</v>
      </c>
      <c r="X6" s="745"/>
      <c r="Y6" s="755"/>
      <c r="Z6" s="755"/>
      <c r="AA6" s="769">
        <v>0</v>
      </c>
      <c r="AB6" s="774"/>
      <c r="AC6" s="755"/>
      <c r="AD6" s="755"/>
      <c r="AE6" s="769">
        <v>0</v>
      </c>
      <c r="AF6" s="769"/>
      <c r="AG6" s="774">
        <v>0</v>
      </c>
      <c r="AH6" s="736" t="s">
        <v>114</v>
      </c>
      <c r="AI6" s="745"/>
      <c r="AJ6" s="755"/>
      <c r="AK6" s="850"/>
      <c r="AL6" s="766">
        <v>0</v>
      </c>
      <c r="AM6" s="745"/>
      <c r="AN6" s="755"/>
      <c r="AO6" s="755"/>
      <c r="AP6" s="766">
        <v>0</v>
      </c>
      <c r="AQ6" s="766"/>
      <c r="AR6" s="774">
        <v>0</v>
      </c>
      <c r="AS6" s="934" t="s">
        <v>83</v>
      </c>
      <c r="AT6" s="768">
        <v>0</v>
      </c>
      <c r="AU6" s="801">
        <v>0</v>
      </c>
      <c r="AV6" s="801">
        <v>0</v>
      </c>
      <c r="AW6" s="806">
        <v>0</v>
      </c>
      <c r="AX6" s="768">
        <v>0</v>
      </c>
      <c r="AY6" s="801">
        <v>0</v>
      </c>
      <c r="AZ6" s="801">
        <v>0</v>
      </c>
      <c r="BA6" s="806">
        <v>0</v>
      </c>
      <c r="BB6" s="806">
        <v>0</v>
      </c>
      <c r="BC6" s="950">
        <v>0</v>
      </c>
    </row>
    <row r="7" spans="1:55" s="498" customFormat="1" ht="24.95" customHeight="1">
      <c r="A7" s="736" t="s">
        <v>64</v>
      </c>
      <c r="B7" s="745"/>
      <c r="C7" s="755"/>
      <c r="D7" s="755"/>
      <c r="E7" s="766">
        <v>0</v>
      </c>
      <c r="F7" s="745"/>
      <c r="G7" s="755"/>
      <c r="H7" s="755"/>
      <c r="I7" s="766">
        <v>0</v>
      </c>
      <c r="J7" s="766"/>
      <c r="K7" s="784">
        <v>0</v>
      </c>
      <c r="L7" s="736" t="s">
        <v>147</v>
      </c>
      <c r="M7" s="745"/>
      <c r="N7" s="755"/>
      <c r="O7" s="755"/>
      <c r="P7" s="766">
        <v>0</v>
      </c>
      <c r="Q7" s="745"/>
      <c r="R7" s="755"/>
      <c r="S7" s="755"/>
      <c r="T7" s="766">
        <v>0</v>
      </c>
      <c r="U7" s="766"/>
      <c r="V7" s="784">
        <v>0</v>
      </c>
      <c r="W7" s="736" t="s">
        <v>261</v>
      </c>
      <c r="X7" s="745"/>
      <c r="Y7" s="755"/>
      <c r="Z7" s="755"/>
      <c r="AA7" s="769">
        <v>0</v>
      </c>
      <c r="AB7" s="774"/>
      <c r="AC7" s="755"/>
      <c r="AD7" s="755"/>
      <c r="AE7" s="769">
        <v>0</v>
      </c>
      <c r="AF7" s="769"/>
      <c r="AG7" s="774">
        <v>0</v>
      </c>
      <c r="AH7" s="736" t="s">
        <v>51</v>
      </c>
      <c r="AI7" s="745"/>
      <c r="AJ7" s="755"/>
      <c r="AK7" s="850"/>
      <c r="AL7" s="766">
        <v>0</v>
      </c>
      <c r="AM7" s="745"/>
      <c r="AN7" s="755"/>
      <c r="AO7" s="755"/>
      <c r="AP7" s="766">
        <v>0</v>
      </c>
      <c r="AQ7" s="766"/>
      <c r="AR7" s="774">
        <v>0</v>
      </c>
      <c r="AS7" s="932" t="s">
        <v>139</v>
      </c>
      <c r="AT7" s="745"/>
      <c r="AU7" s="755"/>
      <c r="AV7" s="755"/>
      <c r="AW7" s="766">
        <v>0</v>
      </c>
      <c r="AX7" s="745"/>
      <c r="AY7" s="755"/>
      <c r="AZ7" s="755"/>
      <c r="BA7" s="766">
        <v>0</v>
      </c>
      <c r="BB7" s="766"/>
      <c r="BC7" s="949">
        <v>0</v>
      </c>
    </row>
    <row r="8" spans="1:55" s="498" customFormat="1" ht="24.95" customHeight="1">
      <c r="A8" s="736" t="s">
        <v>24</v>
      </c>
      <c r="B8" s="745"/>
      <c r="C8" s="755"/>
      <c r="D8" s="755"/>
      <c r="E8" s="766">
        <v>0</v>
      </c>
      <c r="F8" s="745"/>
      <c r="G8" s="755"/>
      <c r="H8" s="755"/>
      <c r="I8" s="766">
        <v>0</v>
      </c>
      <c r="J8" s="766"/>
      <c r="K8" s="784">
        <v>0</v>
      </c>
      <c r="L8" s="739" t="s">
        <v>408</v>
      </c>
      <c r="M8" s="748"/>
      <c r="N8" s="758"/>
      <c r="O8" s="758"/>
      <c r="P8" s="770">
        <v>0</v>
      </c>
      <c r="Q8" s="775"/>
      <c r="R8" s="758"/>
      <c r="S8" s="758"/>
      <c r="T8" s="770">
        <v>0</v>
      </c>
      <c r="U8" s="770"/>
      <c r="V8" s="775">
        <v>0</v>
      </c>
      <c r="W8" s="736" t="s">
        <v>266</v>
      </c>
      <c r="X8" s="745"/>
      <c r="Y8" s="755"/>
      <c r="Z8" s="755"/>
      <c r="AA8" s="769">
        <v>0</v>
      </c>
      <c r="AB8" s="774"/>
      <c r="AC8" s="755"/>
      <c r="AD8" s="755"/>
      <c r="AE8" s="769">
        <v>0</v>
      </c>
      <c r="AF8" s="769"/>
      <c r="AG8" s="774">
        <v>0</v>
      </c>
      <c r="AH8" s="736" t="s">
        <v>107</v>
      </c>
      <c r="AI8" s="745"/>
      <c r="AJ8" s="755"/>
      <c r="AK8" s="850"/>
      <c r="AL8" s="766">
        <v>0</v>
      </c>
      <c r="AM8" s="745"/>
      <c r="AN8" s="755"/>
      <c r="AO8" s="755"/>
      <c r="AP8" s="766">
        <v>0</v>
      </c>
      <c r="AQ8" s="766"/>
      <c r="AR8" s="774">
        <v>0</v>
      </c>
      <c r="AS8" s="932" t="s">
        <v>191</v>
      </c>
      <c r="AT8" s="745"/>
      <c r="AU8" s="755"/>
      <c r="AV8" s="755"/>
      <c r="AW8" s="766">
        <v>0</v>
      </c>
      <c r="AX8" s="745"/>
      <c r="AY8" s="755"/>
      <c r="AZ8" s="755"/>
      <c r="BA8" s="766">
        <v>0</v>
      </c>
      <c r="BB8" s="766"/>
      <c r="BC8" s="949">
        <v>0</v>
      </c>
    </row>
    <row r="9" spans="1:55" s="498" customFormat="1" ht="24.95" customHeight="1">
      <c r="A9" s="736" t="s">
        <v>68</v>
      </c>
      <c r="B9" s="745"/>
      <c r="C9" s="755"/>
      <c r="D9" s="755"/>
      <c r="E9" s="766">
        <v>0</v>
      </c>
      <c r="F9" s="745"/>
      <c r="G9" s="755"/>
      <c r="H9" s="755"/>
      <c r="I9" s="766">
        <v>0</v>
      </c>
      <c r="J9" s="766"/>
      <c r="K9" s="784">
        <v>0</v>
      </c>
      <c r="L9" s="790" t="s">
        <v>335</v>
      </c>
      <c r="M9" s="795"/>
      <c r="N9" s="799"/>
      <c r="O9" s="799"/>
      <c r="P9" s="804">
        <v>0</v>
      </c>
      <c r="Q9" s="795"/>
      <c r="R9" s="799"/>
      <c r="S9" s="799"/>
      <c r="T9" s="804">
        <v>0</v>
      </c>
      <c r="U9" s="804"/>
      <c r="V9" s="810">
        <v>0</v>
      </c>
      <c r="W9" s="736" t="s">
        <v>379</v>
      </c>
      <c r="X9" s="745"/>
      <c r="Y9" s="755"/>
      <c r="Z9" s="755"/>
      <c r="AA9" s="769">
        <v>0</v>
      </c>
      <c r="AB9" s="774" t="s">
        <v>47</v>
      </c>
      <c r="AC9" s="755"/>
      <c r="AD9" s="755"/>
      <c r="AE9" s="769">
        <v>0</v>
      </c>
      <c r="AF9" s="769"/>
      <c r="AG9" s="774">
        <v>0</v>
      </c>
      <c r="AH9" s="816" t="s">
        <v>69</v>
      </c>
      <c r="AI9" s="818"/>
      <c r="AJ9" s="821"/>
      <c r="AK9" s="851"/>
      <c r="AL9" s="827">
        <v>0</v>
      </c>
      <c r="AM9" s="818"/>
      <c r="AN9" s="821"/>
      <c r="AO9" s="821"/>
      <c r="AP9" s="827">
        <v>0</v>
      </c>
      <c r="AQ9" s="827"/>
      <c r="AR9" s="841">
        <v>0</v>
      </c>
      <c r="AS9" s="932" t="s">
        <v>42</v>
      </c>
      <c r="AT9" s="745"/>
      <c r="AU9" s="755"/>
      <c r="AV9" s="755"/>
      <c r="AW9" s="766">
        <v>0</v>
      </c>
      <c r="AX9" s="745"/>
      <c r="AY9" s="755" t="s">
        <v>47</v>
      </c>
      <c r="AZ9" s="755"/>
      <c r="BA9" s="766">
        <v>0</v>
      </c>
      <c r="BB9" s="766"/>
      <c r="BC9" s="949">
        <v>0</v>
      </c>
    </row>
    <row r="10" spans="1:55" s="498" customFormat="1" ht="24.95" customHeight="1">
      <c r="A10" s="736" t="s">
        <v>71</v>
      </c>
      <c r="B10" s="745"/>
      <c r="C10" s="755"/>
      <c r="D10" s="755"/>
      <c r="E10" s="766">
        <v>0</v>
      </c>
      <c r="F10" s="745"/>
      <c r="G10" s="755"/>
      <c r="H10" s="755"/>
      <c r="I10" s="766">
        <v>0</v>
      </c>
      <c r="J10" s="766"/>
      <c r="K10" s="784">
        <v>0</v>
      </c>
      <c r="L10" s="736" t="s">
        <v>26</v>
      </c>
      <c r="M10" s="745"/>
      <c r="N10" s="755"/>
      <c r="O10" s="755"/>
      <c r="P10" s="766">
        <v>0</v>
      </c>
      <c r="Q10" s="745"/>
      <c r="R10" s="755"/>
      <c r="S10" s="755"/>
      <c r="T10" s="766">
        <v>0</v>
      </c>
      <c r="U10" s="766"/>
      <c r="V10" s="784">
        <v>0</v>
      </c>
      <c r="W10" s="792" t="s">
        <v>380</v>
      </c>
      <c r="X10" s="746"/>
      <c r="Y10" s="756"/>
      <c r="Z10" s="756"/>
      <c r="AA10" s="825">
        <v>0</v>
      </c>
      <c r="AB10" s="812"/>
      <c r="AC10" s="756"/>
      <c r="AD10" s="756"/>
      <c r="AE10" s="825">
        <v>0</v>
      </c>
      <c r="AF10" s="825"/>
      <c r="AG10" s="837">
        <v>0</v>
      </c>
      <c r="AH10" s="817" t="s">
        <v>119</v>
      </c>
      <c r="AI10" s="819"/>
      <c r="AJ10" s="822"/>
      <c r="AK10" s="852"/>
      <c r="AL10" s="829">
        <v>0</v>
      </c>
      <c r="AM10" s="819"/>
      <c r="AN10" s="822"/>
      <c r="AO10" s="822"/>
      <c r="AP10" s="829">
        <v>0</v>
      </c>
      <c r="AQ10" s="829"/>
      <c r="AR10" s="859">
        <v>0</v>
      </c>
      <c r="AS10" s="932" t="s">
        <v>199</v>
      </c>
      <c r="AT10" s="745"/>
      <c r="AU10" s="755"/>
      <c r="AV10" s="755"/>
      <c r="AW10" s="766">
        <v>0</v>
      </c>
      <c r="AX10" s="745"/>
      <c r="AY10" s="755"/>
      <c r="AZ10" s="755"/>
      <c r="BA10" s="766">
        <v>0</v>
      </c>
      <c r="BB10" s="766"/>
      <c r="BC10" s="949">
        <v>0</v>
      </c>
    </row>
    <row r="11" spans="1:55" s="498" customFormat="1" ht="24.95" customHeight="1">
      <c r="A11" s="736" t="s">
        <v>76</v>
      </c>
      <c r="B11" s="745"/>
      <c r="C11" s="755"/>
      <c r="D11" s="755"/>
      <c r="E11" s="766">
        <v>0</v>
      </c>
      <c r="F11" s="745"/>
      <c r="G11" s="755"/>
      <c r="H11" s="755"/>
      <c r="I11" s="766">
        <v>0</v>
      </c>
      <c r="J11" s="766"/>
      <c r="K11" s="784">
        <v>0</v>
      </c>
      <c r="L11" s="736" t="s">
        <v>28</v>
      </c>
      <c r="M11" s="745"/>
      <c r="N11" s="755"/>
      <c r="O11" s="755"/>
      <c r="P11" s="766">
        <v>0</v>
      </c>
      <c r="Q11" s="745"/>
      <c r="R11" s="755"/>
      <c r="S11" s="755"/>
      <c r="T11" s="766">
        <v>0</v>
      </c>
      <c r="U11" s="766"/>
      <c r="V11" s="784">
        <v>0</v>
      </c>
      <c r="W11" s="738" t="s">
        <v>83</v>
      </c>
      <c r="X11" s="768">
        <v>0</v>
      </c>
      <c r="Y11" s="801">
        <v>0</v>
      </c>
      <c r="Z11" s="801">
        <v>0</v>
      </c>
      <c r="AA11" s="826">
        <v>0</v>
      </c>
      <c r="AB11" s="762">
        <v>0</v>
      </c>
      <c r="AC11" s="801">
        <v>0</v>
      </c>
      <c r="AD11" s="801">
        <v>0</v>
      </c>
      <c r="AE11" s="826">
        <v>0</v>
      </c>
      <c r="AF11" s="826">
        <v>0</v>
      </c>
      <c r="AG11" s="762">
        <v>0</v>
      </c>
      <c r="AH11" s="738" t="s">
        <v>83</v>
      </c>
      <c r="AI11" s="747">
        <v>0</v>
      </c>
      <c r="AJ11" s="847">
        <v>0</v>
      </c>
      <c r="AK11" s="853">
        <v>0</v>
      </c>
      <c r="AL11" s="768">
        <v>0</v>
      </c>
      <c r="AM11" s="747">
        <v>0</v>
      </c>
      <c r="AN11" s="757">
        <v>0</v>
      </c>
      <c r="AO11" s="762">
        <v>0</v>
      </c>
      <c r="AP11" s="768">
        <v>0</v>
      </c>
      <c r="AQ11" s="768">
        <v>0</v>
      </c>
      <c r="AR11" s="768">
        <v>0</v>
      </c>
      <c r="AS11" s="932" t="s">
        <v>204</v>
      </c>
      <c r="AT11" s="745"/>
      <c r="AU11" s="755"/>
      <c r="AV11" s="755"/>
      <c r="AW11" s="766">
        <v>0</v>
      </c>
      <c r="AX11" s="745"/>
      <c r="AY11" s="755"/>
      <c r="AZ11" s="755"/>
      <c r="BA11" s="766">
        <v>0</v>
      </c>
      <c r="BB11" s="766"/>
      <c r="BC11" s="949">
        <v>0</v>
      </c>
    </row>
    <row r="12" spans="1:55" s="498" customFormat="1" ht="24.95" customHeight="1">
      <c r="A12" s="736" t="s">
        <v>113</v>
      </c>
      <c r="B12" s="745"/>
      <c r="C12" s="755"/>
      <c r="D12" s="755"/>
      <c r="E12" s="766">
        <v>0</v>
      </c>
      <c r="F12" s="745"/>
      <c r="G12" s="755"/>
      <c r="H12" s="755"/>
      <c r="I12" s="766">
        <v>0</v>
      </c>
      <c r="J12" s="766"/>
      <c r="K12" s="784">
        <v>0</v>
      </c>
      <c r="L12" s="736" t="s">
        <v>37</v>
      </c>
      <c r="M12" s="745"/>
      <c r="N12" s="755"/>
      <c r="O12" s="755" t="s">
        <v>54</v>
      </c>
      <c r="P12" s="766">
        <v>0</v>
      </c>
      <c r="Q12" s="745"/>
      <c r="R12" s="755"/>
      <c r="S12" s="755"/>
      <c r="T12" s="766">
        <v>0</v>
      </c>
      <c r="U12" s="766"/>
      <c r="V12" s="784">
        <v>0</v>
      </c>
      <c r="W12" s="736" t="s">
        <v>120</v>
      </c>
      <c r="X12" s="745"/>
      <c r="Y12" s="755"/>
      <c r="Z12" s="755"/>
      <c r="AA12" s="766">
        <v>0</v>
      </c>
      <c r="AB12" s="745"/>
      <c r="AC12" s="755"/>
      <c r="AD12" s="755" t="s">
        <v>47</v>
      </c>
      <c r="AE12" s="766">
        <v>0</v>
      </c>
      <c r="AF12" s="766"/>
      <c r="AG12" s="784">
        <v>0</v>
      </c>
      <c r="AH12" s="736" t="s">
        <v>122</v>
      </c>
      <c r="AI12" s="745"/>
      <c r="AJ12" s="755"/>
      <c r="AK12" s="850"/>
      <c r="AL12" s="766">
        <v>0</v>
      </c>
      <c r="AM12" s="745"/>
      <c r="AN12" s="755"/>
      <c r="AO12" s="755"/>
      <c r="AP12" s="766">
        <v>0</v>
      </c>
      <c r="AQ12" s="766"/>
      <c r="AR12" s="774">
        <v>0</v>
      </c>
      <c r="AS12" s="932" t="s">
        <v>2</v>
      </c>
      <c r="AT12" s="745"/>
      <c r="AU12" s="755"/>
      <c r="AV12" s="755"/>
      <c r="AW12" s="766">
        <v>0</v>
      </c>
      <c r="AX12" s="745"/>
      <c r="AY12" s="755"/>
      <c r="AZ12" s="755"/>
      <c r="BA12" s="766">
        <v>0</v>
      </c>
      <c r="BB12" s="766"/>
      <c r="BC12" s="949">
        <v>0</v>
      </c>
    </row>
    <row r="13" spans="1:55" s="498" customFormat="1" ht="24.95" customHeight="1">
      <c r="A13" s="736" t="s">
        <v>85</v>
      </c>
      <c r="B13" s="745"/>
      <c r="C13" s="755"/>
      <c r="D13" s="755"/>
      <c r="E13" s="766">
        <v>0</v>
      </c>
      <c r="F13" s="745"/>
      <c r="G13" s="755"/>
      <c r="H13" s="755"/>
      <c r="I13" s="766">
        <v>0</v>
      </c>
      <c r="J13" s="766"/>
      <c r="K13" s="784">
        <v>0</v>
      </c>
      <c r="L13" s="791" t="s">
        <v>196</v>
      </c>
      <c r="M13" s="746"/>
      <c r="N13" s="756"/>
      <c r="O13" s="756"/>
      <c r="P13" s="767">
        <v>0</v>
      </c>
      <c r="Q13" s="746"/>
      <c r="R13" s="756"/>
      <c r="S13" s="756"/>
      <c r="T13" s="767">
        <v>0</v>
      </c>
      <c r="U13" s="767"/>
      <c r="V13" s="785">
        <v>0</v>
      </c>
      <c r="W13" s="736" t="s">
        <v>125</v>
      </c>
      <c r="X13" s="745"/>
      <c r="Y13" s="755"/>
      <c r="Z13" s="755"/>
      <c r="AA13" s="766">
        <v>0</v>
      </c>
      <c r="AB13" s="745"/>
      <c r="AC13" s="755"/>
      <c r="AD13" s="755"/>
      <c r="AE13" s="766">
        <v>0</v>
      </c>
      <c r="AF13" s="766"/>
      <c r="AG13" s="784">
        <v>0</v>
      </c>
      <c r="AH13" s="736" t="s">
        <v>126</v>
      </c>
      <c r="AI13" s="745"/>
      <c r="AJ13" s="755"/>
      <c r="AK13" s="850"/>
      <c r="AL13" s="766">
        <v>0</v>
      </c>
      <c r="AM13" s="745"/>
      <c r="AN13" s="755"/>
      <c r="AO13" s="755"/>
      <c r="AP13" s="766">
        <v>0</v>
      </c>
      <c r="AQ13" s="766"/>
      <c r="AR13" s="774">
        <v>0</v>
      </c>
      <c r="AS13" s="932" t="s">
        <v>414</v>
      </c>
      <c r="AT13" s="745"/>
      <c r="AU13" s="755"/>
      <c r="AV13" s="755"/>
      <c r="AW13" s="766">
        <v>0</v>
      </c>
      <c r="AX13" s="745"/>
      <c r="AY13" s="755"/>
      <c r="AZ13" s="755"/>
      <c r="BA13" s="766">
        <v>0</v>
      </c>
      <c r="BB13" s="766"/>
      <c r="BC13" s="949">
        <v>0</v>
      </c>
    </row>
    <row r="14" spans="1:55" s="498" customFormat="1" ht="24.95" customHeight="1">
      <c r="A14" s="736" t="s">
        <v>4</v>
      </c>
      <c r="B14" s="745"/>
      <c r="C14" s="755"/>
      <c r="D14" s="755"/>
      <c r="E14" s="766">
        <v>0</v>
      </c>
      <c r="F14" s="745"/>
      <c r="G14" s="755"/>
      <c r="H14" s="755"/>
      <c r="I14" s="766">
        <v>0</v>
      </c>
      <c r="J14" s="766"/>
      <c r="K14" s="784">
        <v>0</v>
      </c>
      <c r="L14" s="740" t="s">
        <v>83</v>
      </c>
      <c r="M14" s="768">
        <v>0</v>
      </c>
      <c r="N14" s="801">
        <v>0</v>
      </c>
      <c r="O14" s="801">
        <v>0</v>
      </c>
      <c r="P14" s="806">
        <v>0</v>
      </c>
      <c r="Q14" s="768">
        <v>0</v>
      </c>
      <c r="R14" s="801">
        <v>0</v>
      </c>
      <c r="S14" s="801">
        <v>0</v>
      </c>
      <c r="T14" s="806">
        <v>0</v>
      </c>
      <c r="U14" s="806">
        <v>0</v>
      </c>
      <c r="V14" s="917">
        <v>0</v>
      </c>
      <c r="W14" s="736" t="s">
        <v>87</v>
      </c>
      <c r="X14" s="745"/>
      <c r="Y14" s="755"/>
      <c r="Z14" s="755"/>
      <c r="AA14" s="766">
        <v>0</v>
      </c>
      <c r="AB14" s="745"/>
      <c r="AC14" s="755"/>
      <c r="AD14" s="755"/>
      <c r="AE14" s="766">
        <v>0</v>
      </c>
      <c r="AF14" s="766"/>
      <c r="AG14" s="784">
        <v>0</v>
      </c>
      <c r="AH14" s="736" t="s">
        <v>112</v>
      </c>
      <c r="AI14" s="745"/>
      <c r="AJ14" s="755"/>
      <c r="AK14" s="850"/>
      <c r="AL14" s="766">
        <v>0</v>
      </c>
      <c r="AM14" s="745"/>
      <c r="AN14" s="755"/>
      <c r="AO14" s="755"/>
      <c r="AP14" s="766">
        <v>0</v>
      </c>
      <c r="AQ14" s="766"/>
      <c r="AR14" s="774">
        <v>0</v>
      </c>
      <c r="AS14" s="935" t="s">
        <v>413</v>
      </c>
      <c r="AT14" s="746"/>
      <c r="AU14" s="756"/>
      <c r="AV14" s="756"/>
      <c r="AW14" s="767">
        <v>0</v>
      </c>
      <c r="AX14" s="746"/>
      <c r="AY14" s="756"/>
      <c r="AZ14" s="756"/>
      <c r="BA14" s="767">
        <v>0</v>
      </c>
      <c r="BB14" s="767"/>
      <c r="BC14" s="837">
        <v>0</v>
      </c>
    </row>
    <row r="15" spans="1:55" s="498" customFormat="1" ht="24.95" customHeight="1">
      <c r="A15" s="736" t="s">
        <v>233</v>
      </c>
      <c r="B15" s="745"/>
      <c r="C15" s="755"/>
      <c r="D15" s="755"/>
      <c r="E15" s="766">
        <v>0</v>
      </c>
      <c r="F15" s="745"/>
      <c r="G15" s="755"/>
      <c r="H15" s="755"/>
      <c r="I15" s="766">
        <v>0</v>
      </c>
      <c r="J15" s="766"/>
      <c r="K15" s="784">
        <v>0</v>
      </c>
      <c r="L15" s="736" t="s">
        <v>203</v>
      </c>
      <c r="M15" s="745"/>
      <c r="N15" s="755"/>
      <c r="O15" s="755"/>
      <c r="P15" s="766">
        <v>0</v>
      </c>
      <c r="Q15" s="745"/>
      <c r="R15" s="755"/>
      <c r="S15" s="755"/>
      <c r="T15" s="766">
        <v>0</v>
      </c>
      <c r="U15" s="766"/>
      <c r="V15" s="774">
        <v>0</v>
      </c>
      <c r="W15" s="736" t="s">
        <v>277</v>
      </c>
      <c r="X15" s="745"/>
      <c r="Y15" s="755"/>
      <c r="Z15" s="755"/>
      <c r="AA15" s="766">
        <v>0</v>
      </c>
      <c r="AB15" s="745"/>
      <c r="AC15" s="755"/>
      <c r="AD15" s="755"/>
      <c r="AE15" s="766">
        <v>0</v>
      </c>
      <c r="AF15" s="766"/>
      <c r="AG15" s="784">
        <v>0</v>
      </c>
      <c r="AH15" s="736" t="s">
        <v>78</v>
      </c>
      <c r="AI15" s="745"/>
      <c r="AJ15" s="755"/>
      <c r="AK15" s="850"/>
      <c r="AL15" s="766">
        <v>0</v>
      </c>
      <c r="AM15" s="745"/>
      <c r="AN15" s="755"/>
      <c r="AO15" s="755"/>
      <c r="AP15" s="766">
        <v>0</v>
      </c>
      <c r="AQ15" s="766"/>
      <c r="AR15" s="774">
        <v>0</v>
      </c>
      <c r="AS15" s="934" t="s">
        <v>83</v>
      </c>
      <c r="AT15" s="768">
        <v>0</v>
      </c>
      <c r="AU15" s="801">
        <v>0</v>
      </c>
      <c r="AV15" s="801">
        <v>0</v>
      </c>
      <c r="AW15" s="806">
        <v>0</v>
      </c>
      <c r="AX15" s="768">
        <v>0</v>
      </c>
      <c r="AY15" s="801">
        <v>0</v>
      </c>
      <c r="AZ15" s="801">
        <v>0</v>
      </c>
      <c r="BA15" s="806">
        <v>0</v>
      </c>
      <c r="BB15" s="806">
        <v>0</v>
      </c>
      <c r="BC15" s="950">
        <v>0</v>
      </c>
    </row>
    <row r="16" spans="1:55" s="498" customFormat="1" ht="24.95" customHeight="1">
      <c r="A16" s="736" t="s">
        <v>235</v>
      </c>
      <c r="B16" s="745"/>
      <c r="C16" s="755"/>
      <c r="D16" s="755"/>
      <c r="E16" s="766">
        <v>0</v>
      </c>
      <c r="F16" s="745"/>
      <c r="G16" s="755"/>
      <c r="H16" s="755"/>
      <c r="I16" s="766">
        <v>0</v>
      </c>
      <c r="J16" s="766"/>
      <c r="K16" s="784">
        <v>0</v>
      </c>
      <c r="L16" s="736" t="s">
        <v>210</v>
      </c>
      <c r="M16" s="745"/>
      <c r="N16" s="755"/>
      <c r="O16" s="755"/>
      <c r="P16" s="766">
        <v>0</v>
      </c>
      <c r="Q16" s="745"/>
      <c r="R16" s="755"/>
      <c r="S16" s="755"/>
      <c r="T16" s="766">
        <v>0</v>
      </c>
      <c r="U16" s="766"/>
      <c r="V16" s="774">
        <v>0</v>
      </c>
      <c r="W16" s="736" t="s">
        <v>60</v>
      </c>
      <c r="X16" s="745"/>
      <c r="Y16" s="755"/>
      <c r="Z16" s="755"/>
      <c r="AA16" s="766">
        <v>0</v>
      </c>
      <c r="AB16" s="745"/>
      <c r="AC16" s="755"/>
      <c r="AD16" s="755"/>
      <c r="AE16" s="766">
        <v>0</v>
      </c>
      <c r="AF16" s="766"/>
      <c r="AG16" s="784">
        <v>0</v>
      </c>
      <c r="AH16" s="736" t="s">
        <v>127</v>
      </c>
      <c r="AI16" s="745"/>
      <c r="AJ16" s="755"/>
      <c r="AK16" s="850"/>
      <c r="AL16" s="766">
        <v>0</v>
      </c>
      <c r="AM16" s="745"/>
      <c r="AN16" s="755"/>
      <c r="AO16" s="755"/>
      <c r="AP16" s="766">
        <v>6</v>
      </c>
      <c r="AQ16" s="766"/>
      <c r="AR16" s="774">
        <v>0</v>
      </c>
      <c r="AS16" s="932" t="s">
        <v>625</v>
      </c>
      <c r="AT16" s="745"/>
      <c r="AU16" s="755"/>
      <c r="AV16" s="755"/>
      <c r="AW16" s="766">
        <v>0</v>
      </c>
      <c r="AX16" s="745"/>
      <c r="AY16" s="755"/>
      <c r="AZ16" s="755"/>
      <c r="BA16" s="766">
        <v>0</v>
      </c>
      <c r="BB16" s="766"/>
      <c r="BC16" s="949">
        <v>0</v>
      </c>
    </row>
    <row r="17" spans="1:55" s="498" customFormat="1" ht="24.95" customHeight="1">
      <c r="A17" s="736" t="s">
        <v>94</v>
      </c>
      <c r="B17" s="745"/>
      <c r="C17" s="755"/>
      <c r="D17" s="755"/>
      <c r="E17" s="766">
        <v>0</v>
      </c>
      <c r="F17" s="745"/>
      <c r="G17" s="755"/>
      <c r="H17" s="755"/>
      <c r="I17" s="766">
        <v>0</v>
      </c>
      <c r="J17" s="766"/>
      <c r="K17" s="784">
        <v>0</v>
      </c>
      <c r="L17" s="736" t="s">
        <v>212</v>
      </c>
      <c r="M17" s="745">
        <v>1</v>
      </c>
      <c r="N17" s="755"/>
      <c r="O17" s="755"/>
      <c r="P17" s="766">
        <v>1</v>
      </c>
      <c r="Q17" s="745"/>
      <c r="R17" s="755"/>
      <c r="S17" s="755"/>
      <c r="T17" s="766">
        <v>0</v>
      </c>
      <c r="U17" s="766"/>
      <c r="V17" s="774">
        <v>1</v>
      </c>
      <c r="W17" s="736" t="s">
        <v>157</v>
      </c>
      <c r="X17" s="745"/>
      <c r="Y17" s="755"/>
      <c r="Z17" s="755"/>
      <c r="AA17" s="766">
        <v>0</v>
      </c>
      <c r="AB17" s="745"/>
      <c r="AC17" s="755"/>
      <c r="AD17" s="755"/>
      <c r="AE17" s="766">
        <v>0</v>
      </c>
      <c r="AF17" s="766"/>
      <c r="AG17" s="784">
        <v>0</v>
      </c>
      <c r="AH17" s="736" t="s">
        <v>128</v>
      </c>
      <c r="AI17" s="745"/>
      <c r="AJ17" s="755"/>
      <c r="AK17" s="850"/>
      <c r="AL17" s="766">
        <v>0</v>
      </c>
      <c r="AM17" s="745"/>
      <c r="AN17" s="755"/>
      <c r="AO17" s="755"/>
      <c r="AP17" s="766">
        <v>0</v>
      </c>
      <c r="AQ17" s="766"/>
      <c r="AR17" s="774">
        <v>0</v>
      </c>
      <c r="AS17" s="932" t="s">
        <v>225</v>
      </c>
      <c r="AT17" s="745"/>
      <c r="AU17" s="755"/>
      <c r="AV17" s="755"/>
      <c r="AW17" s="766">
        <v>0</v>
      </c>
      <c r="AX17" s="745"/>
      <c r="AY17" s="755"/>
      <c r="AZ17" s="755"/>
      <c r="BA17" s="766">
        <v>0</v>
      </c>
      <c r="BB17" s="766"/>
      <c r="BC17" s="949">
        <v>0</v>
      </c>
    </row>
    <row r="18" spans="1:55" s="498" customFormat="1" ht="24.95" customHeight="1">
      <c r="A18" s="736" t="s">
        <v>95</v>
      </c>
      <c r="B18" s="745"/>
      <c r="C18" s="755"/>
      <c r="D18" s="755"/>
      <c r="E18" s="766">
        <v>0</v>
      </c>
      <c r="F18" s="745"/>
      <c r="G18" s="755"/>
      <c r="H18" s="755"/>
      <c r="I18" s="766">
        <v>0</v>
      </c>
      <c r="J18" s="766"/>
      <c r="K18" s="784">
        <v>0</v>
      </c>
      <c r="L18" s="736" t="s">
        <v>214</v>
      </c>
      <c r="M18" s="745"/>
      <c r="N18" s="755"/>
      <c r="O18" s="755"/>
      <c r="P18" s="766">
        <v>0</v>
      </c>
      <c r="Q18" s="745"/>
      <c r="R18" s="755"/>
      <c r="S18" s="755"/>
      <c r="T18" s="766">
        <v>0</v>
      </c>
      <c r="U18" s="766"/>
      <c r="V18" s="774">
        <v>0</v>
      </c>
      <c r="W18" s="736" t="s">
        <v>75</v>
      </c>
      <c r="X18" s="745"/>
      <c r="Y18" s="755"/>
      <c r="Z18" s="755"/>
      <c r="AA18" s="766">
        <v>0</v>
      </c>
      <c r="AB18" s="745"/>
      <c r="AC18" s="755"/>
      <c r="AD18" s="755"/>
      <c r="AE18" s="766">
        <v>0</v>
      </c>
      <c r="AF18" s="766"/>
      <c r="AG18" s="784">
        <v>0</v>
      </c>
      <c r="AH18" s="736" t="s">
        <v>129</v>
      </c>
      <c r="AI18" s="745"/>
      <c r="AJ18" s="755"/>
      <c r="AK18" s="850"/>
      <c r="AL18" s="766">
        <v>0</v>
      </c>
      <c r="AM18" s="745"/>
      <c r="AN18" s="755"/>
      <c r="AO18" s="755"/>
      <c r="AP18" s="766">
        <v>0</v>
      </c>
      <c r="AQ18" s="766"/>
      <c r="AR18" s="774">
        <v>0</v>
      </c>
      <c r="AS18" s="932" t="s">
        <v>132</v>
      </c>
      <c r="AT18" s="745"/>
      <c r="AU18" s="755"/>
      <c r="AV18" s="755"/>
      <c r="AW18" s="766">
        <v>0</v>
      </c>
      <c r="AX18" s="745"/>
      <c r="AY18" s="755"/>
      <c r="AZ18" s="755"/>
      <c r="BA18" s="766">
        <v>0</v>
      </c>
      <c r="BB18" s="766"/>
      <c r="BC18" s="949">
        <v>0</v>
      </c>
    </row>
    <row r="19" spans="1:55" s="498" customFormat="1" ht="24.95" customHeight="1">
      <c r="A19" s="736" t="s">
        <v>16</v>
      </c>
      <c r="B19" s="745"/>
      <c r="C19" s="755"/>
      <c r="D19" s="755"/>
      <c r="E19" s="766">
        <v>0</v>
      </c>
      <c r="F19" s="745"/>
      <c r="G19" s="755"/>
      <c r="H19" s="755"/>
      <c r="I19" s="766">
        <v>0</v>
      </c>
      <c r="J19" s="766"/>
      <c r="K19" s="784">
        <v>0</v>
      </c>
      <c r="L19" s="736" t="s">
        <v>123</v>
      </c>
      <c r="M19" s="745"/>
      <c r="N19" s="755"/>
      <c r="O19" s="755"/>
      <c r="P19" s="766">
        <v>0</v>
      </c>
      <c r="Q19" s="745"/>
      <c r="R19" s="755"/>
      <c r="S19" s="755"/>
      <c r="T19" s="766">
        <v>0</v>
      </c>
      <c r="U19" s="766"/>
      <c r="V19" s="774">
        <v>0</v>
      </c>
      <c r="W19" s="736" t="s">
        <v>0</v>
      </c>
      <c r="X19" s="745"/>
      <c r="Y19" s="755"/>
      <c r="Z19" s="755"/>
      <c r="AA19" s="766">
        <v>0</v>
      </c>
      <c r="AB19" s="745"/>
      <c r="AC19" s="755"/>
      <c r="AD19" s="755"/>
      <c r="AE19" s="766">
        <v>0</v>
      </c>
      <c r="AF19" s="766"/>
      <c r="AG19" s="784">
        <v>0</v>
      </c>
      <c r="AH19" s="736" t="s">
        <v>33</v>
      </c>
      <c r="AI19" s="745"/>
      <c r="AJ19" s="755"/>
      <c r="AK19" s="850"/>
      <c r="AL19" s="766">
        <v>0</v>
      </c>
      <c r="AM19" s="745"/>
      <c r="AN19" s="755"/>
      <c r="AO19" s="755"/>
      <c r="AP19" s="766">
        <v>0</v>
      </c>
      <c r="AQ19" s="766"/>
      <c r="AR19" s="774">
        <v>0</v>
      </c>
      <c r="AS19" s="932" t="s">
        <v>230</v>
      </c>
      <c r="AT19" s="745"/>
      <c r="AU19" s="755"/>
      <c r="AV19" s="755"/>
      <c r="AW19" s="766">
        <v>0</v>
      </c>
      <c r="AX19" s="745"/>
      <c r="AY19" s="755"/>
      <c r="AZ19" s="755"/>
      <c r="BA19" s="766">
        <v>0</v>
      </c>
      <c r="BB19" s="766"/>
      <c r="BC19" s="949">
        <v>0</v>
      </c>
    </row>
    <row r="20" spans="1:55" s="498" customFormat="1" ht="24.95" customHeight="1">
      <c r="A20" s="736" t="s">
        <v>102</v>
      </c>
      <c r="B20" s="745"/>
      <c r="C20" s="755"/>
      <c r="D20" s="755"/>
      <c r="E20" s="766">
        <v>0</v>
      </c>
      <c r="F20" s="745"/>
      <c r="G20" s="755"/>
      <c r="H20" s="755"/>
      <c r="I20" s="766">
        <v>0</v>
      </c>
      <c r="J20" s="766"/>
      <c r="K20" s="784">
        <v>0</v>
      </c>
      <c r="L20" s="736" t="s">
        <v>224</v>
      </c>
      <c r="M20" s="745"/>
      <c r="N20" s="755"/>
      <c r="O20" s="755"/>
      <c r="P20" s="766">
        <v>0</v>
      </c>
      <c r="Q20" s="745"/>
      <c r="R20" s="755"/>
      <c r="S20" s="755"/>
      <c r="T20" s="766">
        <v>0</v>
      </c>
      <c r="U20" s="766"/>
      <c r="V20" s="774">
        <v>0</v>
      </c>
      <c r="W20" s="736" t="s">
        <v>133</v>
      </c>
      <c r="X20" s="745"/>
      <c r="Y20" s="755"/>
      <c r="Z20" s="755"/>
      <c r="AA20" s="766">
        <v>0</v>
      </c>
      <c r="AB20" s="745"/>
      <c r="AC20" s="755"/>
      <c r="AD20" s="755"/>
      <c r="AE20" s="766">
        <v>0</v>
      </c>
      <c r="AF20" s="766"/>
      <c r="AG20" s="784">
        <v>0</v>
      </c>
      <c r="AH20" s="736" t="s">
        <v>253</v>
      </c>
      <c r="AI20" s="745"/>
      <c r="AJ20" s="755"/>
      <c r="AK20" s="850"/>
      <c r="AL20" s="766">
        <v>0</v>
      </c>
      <c r="AM20" s="745"/>
      <c r="AN20" s="755"/>
      <c r="AO20" s="755"/>
      <c r="AP20" s="766">
        <v>0</v>
      </c>
      <c r="AQ20" s="766"/>
      <c r="AR20" s="774">
        <v>0</v>
      </c>
      <c r="AS20" s="935" t="s">
        <v>232</v>
      </c>
      <c r="AT20" s="746"/>
      <c r="AU20" s="756"/>
      <c r="AV20" s="756"/>
      <c r="AW20" s="767">
        <v>0</v>
      </c>
      <c r="AX20" s="746"/>
      <c r="AY20" s="756"/>
      <c r="AZ20" s="756"/>
      <c r="BA20" s="767">
        <v>0</v>
      </c>
      <c r="BB20" s="767"/>
      <c r="BC20" s="837">
        <v>0</v>
      </c>
    </row>
    <row r="21" spans="1:55" s="498" customFormat="1" ht="24.95" customHeight="1">
      <c r="A21" s="736" t="s">
        <v>105</v>
      </c>
      <c r="B21" s="745"/>
      <c r="C21" s="755"/>
      <c r="D21" s="755"/>
      <c r="E21" s="766">
        <v>0</v>
      </c>
      <c r="F21" s="745"/>
      <c r="G21" s="755"/>
      <c r="H21" s="755"/>
      <c r="I21" s="766">
        <v>0</v>
      </c>
      <c r="J21" s="766"/>
      <c r="K21" s="784">
        <v>0</v>
      </c>
      <c r="L21" s="736" t="s">
        <v>229</v>
      </c>
      <c r="M21" s="745"/>
      <c r="N21" s="755"/>
      <c r="O21" s="755"/>
      <c r="P21" s="766">
        <v>0</v>
      </c>
      <c r="Q21" s="745"/>
      <c r="R21" s="755"/>
      <c r="S21" s="755"/>
      <c r="T21" s="766">
        <v>0</v>
      </c>
      <c r="U21" s="766"/>
      <c r="V21" s="774">
        <v>0</v>
      </c>
      <c r="W21" s="736" t="s">
        <v>138</v>
      </c>
      <c r="X21" s="745"/>
      <c r="Y21" s="755"/>
      <c r="Z21" s="755"/>
      <c r="AA21" s="766">
        <v>0</v>
      </c>
      <c r="AB21" s="745"/>
      <c r="AC21" s="755"/>
      <c r="AD21" s="755"/>
      <c r="AE21" s="766">
        <v>0</v>
      </c>
      <c r="AF21" s="766"/>
      <c r="AG21" s="784">
        <v>0</v>
      </c>
      <c r="AH21" s="736" t="s">
        <v>141</v>
      </c>
      <c r="AI21" s="745"/>
      <c r="AJ21" s="755"/>
      <c r="AK21" s="850"/>
      <c r="AL21" s="766">
        <v>0</v>
      </c>
      <c r="AM21" s="745"/>
      <c r="AN21" s="755"/>
      <c r="AO21" s="755"/>
      <c r="AP21" s="766">
        <v>0</v>
      </c>
      <c r="AQ21" s="766"/>
      <c r="AR21" s="774">
        <v>0</v>
      </c>
      <c r="AS21" s="934" t="s">
        <v>599</v>
      </c>
      <c r="AT21" s="768">
        <v>0</v>
      </c>
      <c r="AU21" s="801">
        <v>0</v>
      </c>
      <c r="AV21" s="801">
        <v>0</v>
      </c>
      <c r="AW21" s="806">
        <v>0</v>
      </c>
      <c r="AX21" s="768">
        <v>0</v>
      </c>
      <c r="AY21" s="801">
        <v>0</v>
      </c>
      <c r="AZ21" s="801">
        <v>0</v>
      </c>
      <c r="BA21" s="806">
        <v>0</v>
      </c>
      <c r="BB21" s="806">
        <v>0</v>
      </c>
      <c r="BC21" s="950">
        <v>0</v>
      </c>
    </row>
    <row r="22" spans="1:55" s="498" customFormat="1" ht="24.95" customHeight="1">
      <c r="A22" s="736" t="s">
        <v>251</v>
      </c>
      <c r="B22" s="745"/>
      <c r="C22" s="755"/>
      <c r="D22" s="755"/>
      <c r="E22" s="766">
        <v>0</v>
      </c>
      <c r="F22" s="745"/>
      <c r="G22" s="755"/>
      <c r="H22" s="755"/>
      <c r="I22" s="766">
        <v>0</v>
      </c>
      <c r="J22" s="766"/>
      <c r="K22" s="784">
        <v>0</v>
      </c>
      <c r="L22" s="736" t="s">
        <v>1</v>
      </c>
      <c r="M22" s="745"/>
      <c r="N22" s="755"/>
      <c r="O22" s="755"/>
      <c r="P22" s="766">
        <v>0</v>
      </c>
      <c r="Q22" s="745"/>
      <c r="R22" s="755"/>
      <c r="S22" s="755"/>
      <c r="T22" s="766">
        <v>0</v>
      </c>
      <c r="U22" s="766"/>
      <c r="V22" s="774">
        <v>0</v>
      </c>
      <c r="W22" s="736" t="s">
        <v>146</v>
      </c>
      <c r="X22" s="745"/>
      <c r="Y22" s="755"/>
      <c r="Z22" s="755"/>
      <c r="AA22" s="766">
        <v>0</v>
      </c>
      <c r="AB22" s="745"/>
      <c r="AC22" s="755"/>
      <c r="AD22" s="755"/>
      <c r="AE22" s="766">
        <v>0</v>
      </c>
      <c r="AF22" s="766"/>
      <c r="AG22" s="784">
        <v>0</v>
      </c>
      <c r="AH22" s="736" t="s">
        <v>294</v>
      </c>
      <c r="AI22" s="745"/>
      <c r="AJ22" s="755"/>
      <c r="AK22" s="850"/>
      <c r="AL22" s="766">
        <v>0</v>
      </c>
      <c r="AM22" s="745"/>
      <c r="AN22" s="755"/>
      <c r="AO22" s="755"/>
      <c r="AP22" s="766">
        <v>0</v>
      </c>
      <c r="AQ22" s="766"/>
      <c r="AR22" s="774">
        <v>0</v>
      </c>
      <c r="AS22" s="932"/>
      <c r="AT22" s="745"/>
      <c r="AU22" s="755"/>
      <c r="AV22" s="755"/>
      <c r="AW22" s="766"/>
      <c r="AX22" s="745"/>
      <c r="AY22" s="755"/>
      <c r="AZ22" s="755"/>
      <c r="BA22" s="766"/>
      <c r="BB22" s="766"/>
      <c r="BC22" s="949"/>
    </row>
    <row r="23" spans="1:55" s="498" customFormat="1" ht="24.95" customHeight="1">
      <c r="A23" s="736" t="s">
        <v>255</v>
      </c>
      <c r="B23" s="745"/>
      <c r="C23" s="755"/>
      <c r="D23" s="755"/>
      <c r="E23" s="766">
        <v>0</v>
      </c>
      <c r="F23" s="745"/>
      <c r="G23" s="755"/>
      <c r="H23" s="755"/>
      <c r="I23" s="766">
        <v>0</v>
      </c>
      <c r="J23" s="766"/>
      <c r="K23" s="784">
        <v>0</v>
      </c>
      <c r="L23" s="736" t="s">
        <v>392</v>
      </c>
      <c r="M23" s="745"/>
      <c r="N23" s="755"/>
      <c r="O23" s="755"/>
      <c r="P23" s="766">
        <v>0</v>
      </c>
      <c r="Q23" s="745"/>
      <c r="R23" s="755"/>
      <c r="S23" s="755"/>
      <c r="T23" s="766">
        <v>0</v>
      </c>
      <c r="U23" s="766"/>
      <c r="V23" s="774">
        <v>0</v>
      </c>
      <c r="W23" s="814" t="s">
        <v>374</v>
      </c>
      <c r="X23" s="818"/>
      <c r="Y23" s="821"/>
      <c r="Z23" s="821"/>
      <c r="AA23" s="827">
        <v>0</v>
      </c>
      <c r="AB23" s="818"/>
      <c r="AC23" s="821"/>
      <c r="AD23" s="832"/>
      <c r="AE23" s="835">
        <v>0</v>
      </c>
      <c r="AF23" s="835"/>
      <c r="AG23" s="838">
        <v>0</v>
      </c>
      <c r="AH23" s="739" t="s">
        <v>361</v>
      </c>
      <c r="AI23" s="748"/>
      <c r="AJ23" s="758"/>
      <c r="AK23" s="926"/>
      <c r="AL23" s="828">
        <v>0</v>
      </c>
      <c r="AM23" s="748"/>
      <c r="AN23" s="758"/>
      <c r="AO23" s="758"/>
      <c r="AP23" s="828">
        <v>0</v>
      </c>
      <c r="AQ23" s="828"/>
      <c r="AR23" s="775">
        <v>0</v>
      </c>
      <c r="AS23" s="936"/>
      <c r="AT23" s="748"/>
      <c r="AU23" s="758"/>
      <c r="AV23" s="758"/>
      <c r="AW23" s="828"/>
      <c r="AX23" s="748"/>
      <c r="AY23" s="758"/>
      <c r="AZ23" s="758"/>
      <c r="BA23" s="828"/>
      <c r="BB23" s="828"/>
      <c r="BC23" s="951"/>
    </row>
    <row r="24" spans="1:55" s="498" customFormat="1" ht="24.95" customHeight="1">
      <c r="A24" s="736" t="s">
        <v>263</v>
      </c>
      <c r="B24" s="745"/>
      <c r="C24" s="755"/>
      <c r="D24" s="755"/>
      <c r="E24" s="766">
        <v>0</v>
      </c>
      <c r="F24" s="745"/>
      <c r="G24" s="755"/>
      <c r="H24" s="755"/>
      <c r="I24" s="766">
        <v>0</v>
      </c>
      <c r="J24" s="766"/>
      <c r="K24" s="784">
        <v>0</v>
      </c>
      <c r="L24" s="736" t="s">
        <v>247</v>
      </c>
      <c r="M24" s="745"/>
      <c r="N24" s="755"/>
      <c r="O24" s="755"/>
      <c r="P24" s="766">
        <v>0</v>
      </c>
      <c r="Q24" s="745"/>
      <c r="R24" s="755"/>
      <c r="S24" s="755"/>
      <c r="T24" s="766">
        <v>0</v>
      </c>
      <c r="U24" s="766"/>
      <c r="V24" s="774">
        <v>0</v>
      </c>
      <c r="W24" s="815" t="s">
        <v>267</v>
      </c>
      <c r="X24" s="748"/>
      <c r="Y24" s="758"/>
      <c r="Z24" s="758"/>
      <c r="AA24" s="828">
        <v>0</v>
      </c>
      <c r="AB24" s="748"/>
      <c r="AC24" s="758"/>
      <c r="AD24" s="833"/>
      <c r="AE24" s="836">
        <v>0</v>
      </c>
      <c r="AF24" s="836"/>
      <c r="AG24" s="839">
        <v>0</v>
      </c>
      <c r="AH24" s="925" t="s">
        <v>401</v>
      </c>
      <c r="AI24" s="845"/>
      <c r="AJ24" s="848"/>
      <c r="AK24" s="927"/>
      <c r="AL24" s="928">
        <v>0</v>
      </c>
      <c r="AM24" s="929"/>
      <c r="AN24" s="930"/>
      <c r="AO24" s="930"/>
      <c r="AP24" s="928">
        <v>0</v>
      </c>
      <c r="AQ24" s="928"/>
      <c r="AR24" s="931">
        <v>0</v>
      </c>
      <c r="AS24" s="937" t="s">
        <v>10</v>
      </c>
      <c r="AT24" s="941">
        <v>1</v>
      </c>
      <c r="AU24" s="943">
        <v>0</v>
      </c>
      <c r="AV24" s="943">
        <v>0</v>
      </c>
      <c r="AW24" s="947">
        <v>1</v>
      </c>
      <c r="AX24" s="941">
        <v>1</v>
      </c>
      <c r="AY24" s="943">
        <v>0</v>
      </c>
      <c r="AZ24" s="943">
        <v>0</v>
      </c>
      <c r="BA24" s="947">
        <v>1</v>
      </c>
      <c r="BB24" s="947">
        <v>0</v>
      </c>
      <c r="BC24" s="952">
        <v>2</v>
      </c>
    </row>
    <row r="25" spans="1:55" s="498" customFormat="1" ht="24.95" customHeight="1">
      <c r="A25" s="736" t="s">
        <v>117</v>
      </c>
      <c r="B25" s="745"/>
      <c r="C25" s="755"/>
      <c r="D25" s="755"/>
      <c r="E25" s="766">
        <v>0</v>
      </c>
      <c r="F25" s="745"/>
      <c r="G25" s="755"/>
      <c r="H25" s="755"/>
      <c r="I25" s="766">
        <v>0</v>
      </c>
      <c r="J25" s="766"/>
      <c r="K25" s="784">
        <v>0</v>
      </c>
      <c r="L25" s="792" t="s">
        <v>404</v>
      </c>
      <c r="M25" s="746"/>
      <c r="N25" s="756"/>
      <c r="O25" s="756"/>
      <c r="P25" s="767">
        <v>0</v>
      </c>
      <c r="Q25" s="746"/>
      <c r="R25" s="756"/>
      <c r="S25" s="756"/>
      <c r="T25" s="767">
        <v>0</v>
      </c>
      <c r="U25" s="767"/>
      <c r="V25" s="837">
        <v>0</v>
      </c>
      <c r="W25" s="790" t="s">
        <v>239</v>
      </c>
      <c r="X25" s="795"/>
      <c r="Y25" s="799"/>
      <c r="Z25" s="799"/>
      <c r="AA25" s="804">
        <v>0</v>
      </c>
      <c r="AB25" s="795" t="s">
        <v>54</v>
      </c>
      <c r="AC25" s="799"/>
      <c r="AD25" s="799"/>
      <c r="AE25" s="804">
        <v>0</v>
      </c>
      <c r="AF25" s="804"/>
      <c r="AG25" s="840">
        <v>0</v>
      </c>
      <c r="AH25" s="736" t="s">
        <v>182</v>
      </c>
      <c r="AI25" s="745"/>
      <c r="AJ25" s="755"/>
      <c r="AK25" s="850"/>
      <c r="AL25" s="766">
        <f>+B28+B37+K14+K26+K34+K46+T11+T35+T44+AC11+AC30+AL6+AL15+AL21</f>
        <v>0</v>
      </c>
      <c r="AM25" s="929"/>
      <c r="AN25" s="930"/>
      <c r="AO25" s="930"/>
      <c r="AP25" s="928">
        <v>0</v>
      </c>
      <c r="AQ25" s="928"/>
      <c r="AR25" s="745">
        <f>+H28+H37+Q14+Q26+Q34+Q46+Z11+Z35+Z44+AI11+AI30+AR6+AR15+AR21</f>
        <v>0</v>
      </c>
      <c r="AS25" s="938"/>
      <c r="AT25" s="774"/>
      <c r="AU25" s="755"/>
      <c r="AV25" s="755"/>
      <c r="AW25" s="766"/>
      <c r="AX25" s="745"/>
      <c r="AY25" s="755"/>
      <c r="AZ25" s="755"/>
      <c r="BA25" s="766"/>
      <c r="BB25" s="766"/>
      <c r="BC25" s="949"/>
    </row>
    <row r="26" spans="1:55" s="498" customFormat="1" ht="24.95" customHeight="1">
      <c r="A26" s="736" t="s">
        <v>104</v>
      </c>
      <c r="B26" s="745"/>
      <c r="C26" s="755"/>
      <c r="D26" s="755"/>
      <c r="E26" s="766">
        <v>0</v>
      </c>
      <c r="F26" s="745"/>
      <c r="G26" s="755"/>
      <c r="H26" s="755"/>
      <c r="I26" s="766">
        <v>0</v>
      </c>
      <c r="J26" s="766"/>
      <c r="K26" s="784">
        <v>0</v>
      </c>
      <c r="L26" s="738" t="s">
        <v>83</v>
      </c>
      <c r="M26" s="768">
        <v>1</v>
      </c>
      <c r="N26" s="801">
        <v>0</v>
      </c>
      <c r="O26" s="801">
        <v>0</v>
      </c>
      <c r="P26" s="806">
        <v>1</v>
      </c>
      <c r="Q26" s="768">
        <v>0</v>
      </c>
      <c r="R26" s="801">
        <v>0</v>
      </c>
      <c r="S26" s="801">
        <v>0</v>
      </c>
      <c r="T26" s="806">
        <v>0</v>
      </c>
      <c r="U26" s="806">
        <v>0</v>
      </c>
      <c r="V26" s="762">
        <v>1</v>
      </c>
      <c r="W26" s="736" t="s">
        <v>178</v>
      </c>
      <c r="X26" s="745"/>
      <c r="Y26" s="755"/>
      <c r="Z26" s="755"/>
      <c r="AA26" s="766">
        <v>0</v>
      </c>
      <c r="AB26" s="745"/>
      <c r="AC26" s="755"/>
      <c r="AD26" s="755"/>
      <c r="AE26" s="766">
        <v>0</v>
      </c>
      <c r="AF26" s="766"/>
      <c r="AG26" s="774">
        <v>0</v>
      </c>
      <c r="AH26" s="736" t="s">
        <v>186</v>
      </c>
      <c r="AI26" s="745"/>
      <c r="AJ26" s="755"/>
      <c r="AK26" s="850"/>
      <c r="AL26" s="766">
        <v>0</v>
      </c>
      <c r="AM26" s="745"/>
      <c r="AN26" s="755"/>
      <c r="AO26" s="755"/>
      <c r="AP26" s="766">
        <v>0</v>
      </c>
      <c r="AQ26" s="766"/>
      <c r="AR26" s="774">
        <v>0</v>
      </c>
      <c r="AS26" s="939" t="s">
        <v>568</v>
      </c>
      <c r="AT26" s="795">
        <v>1</v>
      </c>
      <c r="AU26" s="944">
        <v>0</v>
      </c>
      <c r="AV26" s="861">
        <v>0</v>
      </c>
      <c r="AW26" s="804">
        <v>1</v>
      </c>
      <c r="AX26" s="861">
        <v>1</v>
      </c>
      <c r="AY26" s="944">
        <v>0</v>
      </c>
      <c r="AZ26" s="861">
        <v>0</v>
      </c>
      <c r="BA26" s="804">
        <v>1</v>
      </c>
      <c r="BB26" s="804">
        <v>0</v>
      </c>
      <c r="BC26" s="840">
        <v>2</v>
      </c>
    </row>
    <row r="27" spans="1:55" s="498" customFormat="1" ht="24.95" customHeight="1">
      <c r="A27" s="737" t="s">
        <v>30</v>
      </c>
      <c r="B27" s="746"/>
      <c r="C27" s="756"/>
      <c r="D27" s="756"/>
      <c r="E27" s="767">
        <v>0</v>
      </c>
      <c r="F27" s="746"/>
      <c r="G27" s="756"/>
      <c r="H27" s="756"/>
      <c r="I27" s="767">
        <v>0</v>
      </c>
      <c r="J27" s="767"/>
      <c r="K27" s="785">
        <v>0</v>
      </c>
      <c r="L27" s="736" t="s">
        <v>118</v>
      </c>
      <c r="M27" s="745"/>
      <c r="N27" s="755"/>
      <c r="O27" s="755"/>
      <c r="P27" s="766">
        <v>0</v>
      </c>
      <c r="Q27" s="745"/>
      <c r="R27" s="755"/>
      <c r="S27" s="755"/>
      <c r="T27" s="766">
        <v>0</v>
      </c>
      <c r="U27" s="766"/>
      <c r="V27" s="774">
        <v>0</v>
      </c>
      <c r="W27" s="736" t="s">
        <v>32</v>
      </c>
      <c r="X27" s="745"/>
      <c r="Y27" s="755"/>
      <c r="Z27" s="755"/>
      <c r="AA27" s="766">
        <v>0</v>
      </c>
      <c r="AB27" s="745"/>
      <c r="AC27" s="755"/>
      <c r="AD27" s="755"/>
      <c r="AE27" s="766">
        <v>0</v>
      </c>
      <c r="AF27" s="766"/>
      <c r="AG27" s="774">
        <v>0</v>
      </c>
      <c r="AH27" s="736" t="s">
        <v>188</v>
      </c>
      <c r="AI27" s="745"/>
      <c r="AJ27" s="755"/>
      <c r="AK27" s="850"/>
      <c r="AL27" s="766">
        <v>0</v>
      </c>
      <c r="AM27" s="745"/>
      <c r="AN27" s="755"/>
      <c r="AO27" s="755"/>
      <c r="AP27" s="766">
        <v>0</v>
      </c>
      <c r="AQ27" s="766"/>
      <c r="AR27" s="774">
        <v>0</v>
      </c>
      <c r="AS27" s="939" t="s">
        <v>302</v>
      </c>
      <c r="AT27" s="795">
        <v>1</v>
      </c>
      <c r="AU27" s="944">
        <v>0</v>
      </c>
      <c r="AV27" s="861">
        <v>0</v>
      </c>
      <c r="AW27" s="804">
        <v>1</v>
      </c>
      <c r="AX27" s="861">
        <v>1</v>
      </c>
      <c r="AY27" s="944">
        <v>0</v>
      </c>
      <c r="AZ27" s="861">
        <v>0</v>
      </c>
      <c r="BA27" s="804">
        <v>1</v>
      </c>
      <c r="BB27" s="804">
        <v>0</v>
      </c>
      <c r="BC27" s="840">
        <v>2</v>
      </c>
    </row>
    <row r="28" spans="1:55" s="498" customFormat="1" ht="24.95" customHeight="1">
      <c r="A28" s="738" t="s">
        <v>83</v>
      </c>
      <c r="B28" s="768">
        <v>0</v>
      </c>
      <c r="C28" s="757">
        <v>0</v>
      </c>
      <c r="D28" s="762">
        <v>0</v>
      </c>
      <c r="E28" s="768">
        <v>0</v>
      </c>
      <c r="F28" s="768">
        <v>0</v>
      </c>
      <c r="G28" s="757">
        <v>0</v>
      </c>
      <c r="H28" s="762">
        <v>0</v>
      </c>
      <c r="I28" s="806">
        <v>0</v>
      </c>
      <c r="J28" s="806">
        <v>0</v>
      </c>
      <c r="K28" s="917">
        <v>0</v>
      </c>
      <c r="L28" s="736" t="s">
        <v>124</v>
      </c>
      <c r="M28" s="745"/>
      <c r="N28" s="755"/>
      <c r="O28" s="755"/>
      <c r="P28" s="766">
        <v>0</v>
      </c>
      <c r="Q28" s="745"/>
      <c r="R28" s="755"/>
      <c r="S28" s="755"/>
      <c r="T28" s="766">
        <v>0</v>
      </c>
      <c r="U28" s="766"/>
      <c r="V28" s="774">
        <v>0</v>
      </c>
      <c r="W28" s="736" t="s">
        <v>43</v>
      </c>
      <c r="X28" s="745"/>
      <c r="Y28" s="755"/>
      <c r="Z28" s="755"/>
      <c r="AA28" s="766">
        <v>0</v>
      </c>
      <c r="AB28" s="745"/>
      <c r="AC28" s="755"/>
      <c r="AD28" s="755"/>
      <c r="AE28" s="766">
        <v>0</v>
      </c>
      <c r="AF28" s="766"/>
      <c r="AG28" s="774">
        <v>0</v>
      </c>
      <c r="AH28" s="844" t="s">
        <v>360</v>
      </c>
      <c r="AI28" s="795"/>
      <c r="AJ28" s="799"/>
      <c r="AK28" s="854"/>
      <c r="AL28" s="804">
        <v>0</v>
      </c>
      <c r="AM28" s="795"/>
      <c r="AN28" s="799"/>
      <c r="AO28" s="799"/>
      <c r="AP28" s="804">
        <v>0</v>
      </c>
      <c r="AQ28" s="804"/>
      <c r="AR28" s="840">
        <v>0</v>
      </c>
      <c r="AS28" s="939" t="s">
        <v>498</v>
      </c>
      <c r="AT28" s="795">
        <v>1</v>
      </c>
      <c r="AU28" s="944">
        <v>0</v>
      </c>
      <c r="AV28" s="861">
        <v>0</v>
      </c>
      <c r="AW28" s="804">
        <v>1</v>
      </c>
      <c r="AX28" s="861">
        <v>1</v>
      </c>
      <c r="AY28" s="944">
        <v>0</v>
      </c>
      <c r="AZ28" s="861">
        <v>0</v>
      </c>
      <c r="BA28" s="804">
        <v>1</v>
      </c>
      <c r="BB28" s="804">
        <v>0</v>
      </c>
      <c r="BC28" s="840">
        <v>2</v>
      </c>
    </row>
    <row r="29" spans="1:55" s="498" customFormat="1" ht="24.95" customHeight="1">
      <c r="A29" s="736" t="s">
        <v>177</v>
      </c>
      <c r="B29" s="745"/>
      <c r="C29" s="755"/>
      <c r="D29" s="755"/>
      <c r="E29" s="769">
        <v>0</v>
      </c>
      <c r="F29" s="774">
        <v>1</v>
      </c>
      <c r="G29" s="755"/>
      <c r="H29" s="755"/>
      <c r="I29" s="769">
        <v>1</v>
      </c>
      <c r="J29" s="769"/>
      <c r="K29" s="774">
        <v>1</v>
      </c>
      <c r="L29" s="736" t="s">
        <v>246</v>
      </c>
      <c r="M29" s="745"/>
      <c r="N29" s="755"/>
      <c r="O29" s="755"/>
      <c r="P29" s="766">
        <v>0</v>
      </c>
      <c r="Q29" s="745"/>
      <c r="R29" s="755"/>
      <c r="S29" s="755"/>
      <c r="T29" s="766">
        <v>0</v>
      </c>
      <c r="U29" s="766"/>
      <c r="V29" s="774">
        <v>0</v>
      </c>
      <c r="W29" s="736" t="s">
        <v>44</v>
      </c>
      <c r="X29" s="745"/>
      <c r="Y29" s="755"/>
      <c r="Z29" s="755"/>
      <c r="AA29" s="766">
        <v>0</v>
      </c>
      <c r="AB29" s="745"/>
      <c r="AC29" s="755"/>
      <c r="AD29" s="755"/>
      <c r="AE29" s="766">
        <v>0</v>
      </c>
      <c r="AF29" s="766"/>
      <c r="AG29" s="774">
        <v>0</v>
      </c>
      <c r="AH29" s="817" t="s">
        <v>67</v>
      </c>
      <c r="AI29" s="819"/>
      <c r="AJ29" s="822"/>
      <c r="AK29" s="852"/>
      <c r="AL29" s="829">
        <v>0</v>
      </c>
      <c r="AM29" s="819"/>
      <c r="AN29" s="822"/>
      <c r="AO29" s="822"/>
      <c r="AP29" s="829">
        <v>0</v>
      </c>
      <c r="AQ29" s="829"/>
      <c r="AR29" s="859">
        <v>0</v>
      </c>
      <c r="AS29" s="939" t="s">
        <v>474</v>
      </c>
      <c r="AT29" s="795">
        <v>1</v>
      </c>
      <c r="AU29" s="944">
        <v>0</v>
      </c>
      <c r="AV29" s="861">
        <v>0</v>
      </c>
      <c r="AW29" s="804">
        <v>1</v>
      </c>
      <c r="AX29" s="861">
        <v>1</v>
      </c>
      <c r="AY29" s="944">
        <v>0</v>
      </c>
      <c r="AZ29" s="861">
        <v>0</v>
      </c>
      <c r="BA29" s="804">
        <v>1</v>
      </c>
      <c r="BB29" s="804">
        <v>0</v>
      </c>
      <c r="BC29" s="840">
        <v>2</v>
      </c>
    </row>
    <row r="30" spans="1:55" s="498" customFormat="1" ht="24.95" customHeight="1">
      <c r="A30" s="736" t="s">
        <v>130</v>
      </c>
      <c r="B30" s="745"/>
      <c r="C30" s="755"/>
      <c r="D30" s="755"/>
      <c r="E30" s="769">
        <v>0</v>
      </c>
      <c r="F30" s="774"/>
      <c r="G30" s="755"/>
      <c r="H30" s="755"/>
      <c r="I30" s="769">
        <v>0</v>
      </c>
      <c r="J30" s="769"/>
      <c r="K30" s="774">
        <v>0</v>
      </c>
      <c r="L30" s="736" t="s">
        <v>411</v>
      </c>
      <c r="M30" s="745"/>
      <c r="N30" s="755"/>
      <c r="O30" s="755"/>
      <c r="P30" s="766">
        <v>0</v>
      </c>
      <c r="Q30" s="745"/>
      <c r="R30" s="755"/>
      <c r="S30" s="755"/>
      <c r="T30" s="766">
        <v>0</v>
      </c>
      <c r="U30" s="766"/>
      <c r="V30" s="774">
        <v>0</v>
      </c>
      <c r="W30" s="736" t="s">
        <v>56</v>
      </c>
      <c r="X30" s="745"/>
      <c r="Y30" s="755"/>
      <c r="Z30" s="755"/>
      <c r="AA30" s="766">
        <v>0</v>
      </c>
      <c r="AB30" s="745"/>
      <c r="AC30" s="755"/>
      <c r="AD30" s="755"/>
      <c r="AE30" s="766">
        <v>0</v>
      </c>
      <c r="AF30" s="766"/>
      <c r="AG30" s="774">
        <v>0</v>
      </c>
      <c r="AH30" s="738" t="s">
        <v>83</v>
      </c>
      <c r="AI30" s="768">
        <v>0</v>
      </c>
      <c r="AJ30" s="801">
        <v>0</v>
      </c>
      <c r="AK30" s="853">
        <v>0</v>
      </c>
      <c r="AL30" s="806">
        <v>0</v>
      </c>
      <c r="AM30" s="768">
        <v>0</v>
      </c>
      <c r="AN30" s="801">
        <v>0</v>
      </c>
      <c r="AO30" s="801">
        <v>0</v>
      </c>
      <c r="AP30" s="806">
        <v>0</v>
      </c>
      <c r="AQ30" s="806">
        <v>0</v>
      </c>
      <c r="AR30" s="762">
        <v>0</v>
      </c>
      <c r="AS30" s="932" t="s">
        <v>297</v>
      </c>
      <c r="AT30" s="745">
        <v>1</v>
      </c>
      <c r="AU30" s="945">
        <v>0</v>
      </c>
      <c r="AV30" s="850">
        <v>0</v>
      </c>
      <c r="AW30" s="766">
        <v>1</v>
      </c>
      <c r="AX30" s="745">
        <v>1</v>
      </c>
      <c r="AY30" s="755">
        <v>0</v>
      </c>
      <c r="AZ30" s="755">
        <v>0</v>
      </c>
      <c r="BA30" s="766">
        <v>1</v>
      </c>
      <c r="BB30" s="766">
        <v>0</v>
      </c>
      <c r="BC30" s="949">
        <v>2</v>
      </c>
    </row>
    <row r="31" spans="1:55" s="498" customFormat="1" ht="24.95" customHeight="1">
      <c r="A31" s="736" t="s">
        <v>110</v>
      </c>
      <c r="B31" s="745"/>
      <c r="C31" s="755"/>
      <c r="D31" s="755"/>
      <c r="E31" s="769">
        <v>0</v>
      </c>
      <c r="F31" s="774"/>
      <c r="G31" s="755"/>
      <c r="H31" s="755"/>
      <c r="I31" s="769">
        <v>0</v>
      </c>
      <c r="J31" s="769"/>
      <c r="K31" s="774">
        <v>0</v>
      </c>
      <c r="L31" s="736" t="s">
        <v>40</v>
      </c>
      <c r="M31" s="745"/>
      <c r="N31" s="755"/>
      <c r="O31" s="755"/>
      <c r="P31" s="766">
        <v>0</v>
      </c>
      <c r="Q31" s="745"/>
      <c r="R31" s="755"/>
      <c r="S31" s="755"/>
      <c r="T31" s="766">
        <v>0</v>
      </c>
      <c r="U31" s="766"/>
      <c r="V31" s="774">
        <v>0</v>
      </c>
      <c r="W31" s="736" t="s">
        <v>59</v>
      </c>
      <c r="X31" s="745"/>
      <c r="Y31" s="755"/>
      <c r="Z31" s="755"/>
      <c r="AA31" s="766">
        <v>0</v>
      </c>
      <c r="AB31" s="745"/>
      <c r="AC31" s="755"/>
      <c r="AD31" s="755"/>
      <c r="AE31" s="766">
        <v>0</v>
      </c>
      <c r="AF31" s="766"/>
      <c r="AG31" s="774">
        <v>0</v>
      </c>
      <c r="AH31" s="736" t="s">
        <v>115</v>
      </c>
      <c r="AI31" s="745"/>
      <c r="AJ31" s="755"/>
      <c r="AK31" s="755"/>
      <c r="AL31" s="766">
        <v>0</v>
      </c>
      <c r="AM31" s="745"/>
      <c r="AN31" s="755"/>
      <c r="AO31" s="755"/>
      <c r="AP31" s="766">
        <v>0</v>
      </c>
      <c r="AQ31" s="766"/>
      <c r="AR31" s="774">
        <v>0</v>
      </c>
      <c r="AS31" s="932" t="s">
        <v>467</v>
      </c>
      <c r="AT31" s="745">
        <v>1</v>
      </c>
      <c r="AU31" s="944">
        <v>0</v>
      </c>
      <c r="AV31" s="854">
        <v>0</v>
      </c>
      <c r="AW31" s="766">
        <v>1</v>
      </c>
      <c r="AX31" s="745">
        <v>0</v>
      </c>
      <c r="AY31" s="755">
        <v>0</v>
      </c>
      <c r="AZ31" s="755">
        <v>0</v>
      </c>
      <c r="BA31" s="766">
        <v>0</v>
      </c>
      <c r="BB31" s="766">
        <v>0</v>
      </c>
      <c r="BC31" s="949">
        <v>1</v>
      </c>
    </row>
    <row r="32" spans="1:55" s="498" customFormat="1" ht="24.95" customHeight="1">
      <c r="A32" s="736" t="s">
        <v>166</v>
      </c>
      <c r="B32" s="745"/>
      <c r="C32" s="755"/>
      <c r="D32" s="755"/>
      <c r="E32" s="769">
        <v>0</v>
      </c>
      <c r="F32" s="774"/>
      <c r="G32" s="755"/>
      <c r="H32" s="755"/>
      <c r="I32" s="769">
        <v>0</v>
      </c>
      <c r="J32" s="769"/>
      <c r="K32" s="774">
        <v>0</v>
      </c>
      <c r="L32" s="736" t="s">
        <v>39</v>
      </c>
      <c r="M32" s="745"/>
      <c r="N32" s="755"/>
      <c r="O32" s="755"/>
      <c r="P32" s="766">
        <v>0</v>
      </c>
      <c r="Q32" s="745"/>
      <c r="R32" s="755"/>
      <c r="S32" s="755"/>
      <c r="T32" s="766">
        <v>0</v>
      </c>
      <c r="U32" s="766"/>
      <c r="V32" s="774">
        <v>0</v>
      </c>
      <c r="W32" s="736" t="s">
        <v>202</v>
      </c>
      <c r="X32" s="745"/>
      <c r="Y32" s="755"/>
      <c r="Z32" s="755"/>
      <c r="AA32" s="766">
        <v>0</v>
      </c>
      <c r="AB32" s="745"/>
      <c r="AC32" s="755"/>
      <c r="AD32" s="755"/>
      <c r="AE32" s="766">
        <v>0</v>
      </c>
      <c r="AF32" s="766"/>
      <c r="AG32" s="774">
        <v>0</v>
      </c>
      <c r="AH32" s="736" t="s">
        <v>271</v>
      </c>
      <c r="AI32" s="745"/>
      <c r="AJ32" s="755"/>
      <c r="AK32" s="755"/>
      <c r="AL32" s="766">
        <v>0</v>
      </c>
      <c r="AM32" s="745"/>
      <c r="AN32" s="755"/>
      <c r="AO32" s="755"/>
      <c r="AP32" s="766">
        <v>0</v>
      </c>
      <c r="AQ32" s="766"/>
      <c r="AR32" s="774">
        <v>0</v>
      </c>
      <c r="AS32" s="932" t="s">
        <v>460</v>
      </c>
      <c r="AT32" s="745">
        <v>1</v>
      </c>
      <c r="AU32" s="944">
        <v>0</v>
      </c>
      <c r="AV32" s="854">
        <v>0</v>
      </c>
      <c r="AW32" s="766">
        <v>1</v>
      </c>
      <c r="AX32" s="745">
        <v>0</v>
      </c>
      <c r="AY32" s="755">
        <v>0</v>
      </c>
      <c r="AZ32" s="755">
        <v>0</v>
      </c>
      <c r="BA32" s="766">
        <v>0</v>
      </c>
      <c r="BB32" s="766">
        <v>0</v>
      </c>
      <c r="BC32" s="949">
        <v>1</v>
      </c>
    </row>
    <row r="33" spans="1:55" s="498" customFormat="1" ht="24.95" customHeight="1">
      <c r="A33" s="736" t="s">
        <v>180</v>
      </c>
      <c r="B33" s="745"/>
      <c r="C33" s="755"/>
      <c r="D33" s="755"/>
      <c r="E33" s="769">
        <v>0</v>
      </c>
      <c r="F33" s="774"/>
      <c r="G33" s="755"/>
      <c r="H33" s="755"/>
      <c r="I33" s="769">
        <v>0</v>
      </c>
      <c r="J33" s="769"/>
      <c r="K33" s="774">
        <v>0</v>
      </c>
      <c r="L33" s="792" t="s">
        <v>419</v>
      </c>
      <c r="M33" s="746"/>
      <c r="N33" s="756"/>
      <c r="O33" s="756"/>
      <c r="P33" s="767">
        <v>0</v>
      </c>
      <c r="Q33" s="746" t="s">
        <v>47</v>
      </c>
      <c r="R33" s="756"/>
      <c r="S33" s="756"/>
      <c r="T33" s="767">
        <v>0</v>
      </c>
      <c r="U33" s="767"/>
      <c r="V33" s="837">
        <v>0</v>
      </c>
      <c r="W33" s="816" t="s">
        <v>303</v>
      </c>
      <c r="X33" s="818"/>
      <c r="Y33" s="821"/>
      <c r="Z33" s="821"/>
      <c r="AA33" s="827">
        <v>0</v>
      </c>
      <c r="AB33" s="818"/>
      <c r="AC33" s="831"/>
      <c r="AD33" s="834"/>
      <c r="AE33" s="827">
        <v>0</v>
      </c>
      <c r="AF33" s="827"/>
      <c r="AG33" s="841">
        <v>0</v>
      </c>
      <c r="AH33" s="736" t="s">
        <v>189</v>
      </c>
      <c r="AI33" s="745"/>
      <c r="AJ33" s="755"/>
      <c r="AK33" s="755"/>
      <c r="AL33" s="766">
        <v>0</v>
      </c>
      <c r="AM33" s="745"/>
      <c r="AN33" s="755"/>
      <c r="AO33" s="755"/>
      <c r="AP33" s="766">
        <v>0</v>
      </c>
      <c r="AQ33" s="766"/>
      <c r="AR33" s="774">
        <v>0</v>
      </c>
      <c r="AS33" s="932" t="s">
        <v>45</v>
      </c>
      <c r="AT33" s="745">
        <v>1</v>
      </c>
      <c r="AU33" s="944">
        <v>0</v>
      </c>
      <c r="AV33" s="854">
        <v>0</v>
      </c>
      <c r="AW33" s="766">
        <v>1</v>
      </c>
      <c r="AX33" s="745">
        <v>0</v>
      </c>
      <c r="AY33" s="755">
        <v>0</v>
      </c>
      <c r="AZ33" s="755">
        <v>0</v>
      </c>
      <c r="BA33" s="766">
        <v>0</v>
      </c>
      <c r="BB33" s="766">
        <v>0</v>
      </c>
      <c r="BC33" s="949">
        <v>1</v>
      </c>
    </row>
    <row r="34" spans="1:55" s="498" customFormat="1" ht="24.95" customHeight="1">
      <c r="A34" s="736" t="s">
        <v>185</v>
      </c>
      <c r="B34" s="745"/>
      <c r="C34" s="755"/>
      <c r="D34" s="755"/>
      <c r="E34" s="769">
        <v>0</v>
      </c>
      <c r="F34" s="774"/>
      <c r="G34" s="755"/>
      <c r="H34" s="755"/>
      <c r="I34" s="769">
        <v>0</v>
      </c>
      <c r="J34" s="769"/>
      <c r="K34" s="774">
        <v>0</v>
      </c>
      <c r="L34" s="738" t="s">
        <v>83</v>
      </c>
      <c r="M34" s="768">
        <v>0</v>
      </c>
      <c r="N34" s="801">
        <v>0</v>
      </c>
      <c r="O34" s="801">
        <v>0</v>
      </c>
      <c r="P34" s="806">
        <v>0</v>
      </c>
      <c r="Q34" s="768">
        <v>0</v>
      </c>
      <c r="R34" s="801">
        <v>0</v>
      </c>
      <c r="S34" s="801">
        <v>0</v>
      </c>
      <c r="T34" s="806">
        <v>0</v>
      </c>
      <c r="U34" s="806">
        <v>0</v>
      </c>
      <c r="V34" s="762">
        <v>0</v>
      </c>
      <c r="W34" s="918" t="s">
        <v>268</v>
      </c>
      <c r="X34" s="919"/>
      <c r="Y34" s="921"/>
      <c r="Z34" s="921"/>
      <c r="AA34" s="922">
        <v>0</v>
      </c>
      <c r="AB34" s="919"/>
      <c r="AC34" s="921"/>
      <c r="AD34" s="921"/>
      <c r="AE34" s="922">
        <v>0</v>
      </c>
      <c r="AF34" s="922"/>
      <c r="AG34" s="924">
        <v>0</v>
      </c>
      <c r="AH34" s="736" t="s">
        <v>272</v>
      </c>
      <c r="AI34" s="745"/>
      <c r="AJ34" s="755"/>
      <c r="AK34" s="755"/>
      <c r="AL34" s="766">
        <v>0</v>
      </c>
      <c r="AM34" s="745"/>
      <c r="AN34" s="755"/>
      <c r="AO34" s="755"/>
      <c r="AP34" s="766">
        <v>0</v>
      </c>
      <c r="AQ34" s="766"/>
      <c r="AR34" s="774">
        <v>0</v>
      </c>
      <c r="AS34" s="932" t="s">
        <v>257</v>
      </c>
      <c r="AT34" s="745">
        <v>1</v>
      </c>
      <c r="AU34" s="944">
        <v>0</v>
      </c>
      <c r="AV34" s="854">
        <v>0</v>
      </c>
      <c r="AW34" s="766">
        <v>1</v>
      </c>
      <c r="AX34" s="745">
        <v>0</v>
      </c>
      <c r="AY34" s="755">
        <v>0</v>
      </c>
      <c r="AZ34" s="755">
        <v>0</v>
      </c>
      <c r="BA34" s="766">
        <v>0</v>
      </c>
      <c r="BB34" s="766">
        <v>0</v>
      </c>
      <c r="BC34" s="949">
        <v>1</v>
      </c>
    </row>
    <row r="35" spans="1:55" s="498" customFormat="1" ht="24.95" customHeight="1">
      <c r="A35" s="736" t="s">
        <v>187</v>
      </c>
      <c r="B35" s="745"/>
      <c r="C35" s="755"/>
      <c r="D35" s="755"/>
      <c r="E35" s="769">
        <v>0</v>
      </c>
      <c r="F35" s="774"/>
      <c r="G35" s="755"/>
      <c r="H35" s="755"/>
      <c r="I35" s="769">
        <v>0</v>
      </c>
      <c r="J35" s="769"/>
      <c r="K35" s="774">
        <v>0</v>
      </c>
      <c r="L35" s="736" t="s">
        <v>211</v>
      </c>
      <c r="M35" s="745"/>
      <c r="N35" s="755"/>
      <c r="O35" s="755"/>
      <c r="P35" s="769">
        <v>0</v>
      </c>
      <c r="Q35" s="774"/>
      <c r="R35" s="755"/>
      <c r="S35" s="755"/>
      <c r="T35" s="769">
        <v>0</v>
      </c>
      <c r="U35" s="769"/>
      <c r="V35" s="774">
        <v>0</v>
      </c>
      <c r="W35" s="738" t="s">
        <v>83</v>
      </c>
      <c r="X35" s="920">
        <v>0</v>
      </c>
      <c r="Y35" s="757">
        <v>0</v>
      </c>
      <c r="Z35" s="762">
        <v>0</v>
      </c>
      <c r="AA35" s="768">
        <v>0</v>
      </c>
      <c r="AB35" s="768">
        <v>0</v>
      </c>
      <c r="AC35" s="923">
        <v>0</v>
      </c>
      <c r="AD35" s="762">
        <v>0</v>
      </c>
      <c r="AE35" s="768">
        <v>0</v>
      </c>
      <c r="AF35" s="768">
        <v>0</v>
      </c>
      <c r="AG35" s="768">
        <v>0</v>
      </c>
      <c r="AH35" s="736" t="s">
        <v>273</v>
      </c>
      <c r="AI35" s="745"/>
      <c r="AJ35" s="755"/>
      <c r="AK35" s="755"/>
      <c r="AL35" s="766">
        <v>0</v>
      </c>
      <c r="AM35" s="745"/>
      <c r="AN35" s="755"/>
      <c r="AO35" s="755"/>
      <c r="AP35" s="766">
        <v>0</v>
      </c>
      <c r="AQ35" s="766"/>
      <c r="AR35" s="774">
        <v>0</v>
      </c>
      <c r="AS35" s="932" t="s">
        <v>459</v>
      </c>
      <c r="AT35" s="745">
        <v>1</v>
      </c>
      <c r="AU35" s="944">
        <v>0</v>
      </c>
      <c r="AV35" s="854">
        <v>0</v>
      </c>
      <c r="AW35" s="766">
        <v>1</v>
      </c>
      <c r="AX35" s="745">
        <v>0</v>
      </c>
      <c r="AY35" s="755">
        <v>0</v>
      </c>
      <c r="AZ35" s="755">
        <v>0</v>
      </c>
      <c r="BA35" s="766">
        <v>0</v>
      </c>
      <c r="BB35" s="766">
        <v>0</v>
      </c>
      <c r="BC35" s="949">
        <v>1</v>
      </c>
    </row>
    <row r="36" spans="1:55" s="498" customFormat="1" ht="24.95" customHeight="1">
      <c r="A36" s="739" t="s">
        <v>193</v>
      </c>
      <c r="B36" s="748"/>
      <c r="C36" s="758"/>
      <c r="D36" s="758"/>
      <c r="E36" s="770">
        <v>0</v>
      </c>
      <c r="F36" s="775"/>
      <c r="G36" s="758"/>
      <c r="H36" s="758"/>
      <c r="I36" s="770">
        <v>0</v>
      </c>
      <c r="J36" s="770"/>
      <c r="K36" s="775">
        <v>0</v>
      </c>
      <c r="L36" s="736" t="s">
        <v>295</v>
      </c>
      <c r="M36" s="745"/>
      <c r="N36" s="755"/>
      <c r="O36" s="755"/>
      <c r="P36" s="769">
        <v>0</v>
      </c>
      <c r="Q36" s="774"/>
      <c r="R36" s="755"/>
      <c r="S36" s="755"/>
      <c r="T36" s="769">
        <v>0</v>
      </c>
      <c r="U36" s="769"/>
      <c r="V36" s="774">
        <v>0</v>
      </c>
      <c r="W36" s="736" t="s">
        <v>70</v>
      </c>
      <c r="X36" s="745"/>
      <c r="Y36" s="755"/>
      <c r="Z36" s="755"/>
      <c r="AA36" s="766">
        <v>0</v>
      </c>
      <c r="AB36" s="745"/>
      <c r="AC36" s="755"/>
      <c r="AD36" s="755"/>
      <c r="AE36" s="766">
        <v>0</v>
      </c>
      <c r="AF36" s="766"/>
      <c r="AG36" s="774">
        <v>0</v>
      </c>
      <c r="AH36" s="736" t="s">
        <v>276</v>
      </c>
      <c r="AI36" s="745"/>
      <c r="AJ36" s="755"/>
      <c r="AK36" s="755"/>
      <c r="AL36" s="766">
        <v>0</v>
      </c>
      <c r="AM36" s="745"/>
      <c r="AN36" s="755"/>
      <c r="AO36" s="755"/>
      <c r="AP36" s="766">
        <v>0</v>
      </c>
      <c r="AQ36" s="766"/>
      <c r="AR36" s="774">
        <v>0</v>
      </c>
      <c r="AS36" s="932" t="s">
        <v>457</v>
      </c>
      <c r="AT36" s="745">
        <v>1</v>
      </c>
      <c r="AU36" s="944">
        <v>0</v>
      </c>
      <c r="AV36" s="755">
        <v>0</v>
      </c>
      <c r="AW36" s="766">
        <v>1</v>
      </c>
      <c r="AX36" s="745">
        <v>0</v>
      </c>
      <c r="AY36" s="755">
        <v>0</v>
      </c>
      <c r="AZ36" s="755">
        <v>0</v>
      </c>
      <c r="BA36" s="766">
        <v>0</v>
      </c>
      <c r="BB36" s="766">
        <v>0</v>
      </c>
      <c r="BC36" s="949">
        <v>1</v>
      </c>
    </row>
    <row r="37" spans="1:55" s="498" customFormat="1" ht="24.95" customHeight="1">
      <c r="A37" s="740" t="s">
        <v>83</v>
      </c>
      <c r="B37" s="749">
        <v>0</v>
      </c>
      <c r="C37" s="759">
        <v>0</v>
      </c>
      <c r="D37" s="759">
        <v>0</v>
      </c>
      <c r="E37" s="771">
        <v>0</v>
      </c>
      <c r="F37" s="776">
        <v>1</v>
      </c>
      <c r="G37" s="759">
        <v>0</v>
      </c>
      <c r="H37" s="759">
        <v>0</v>
      </c>
      <c r="I37" s="771">
        <v>1</v>
      </c>
      <c r="J37" s="771">
        <v>0</v>
      </c>
      <c r="K37" s="786">
        <v>1</v>
      </c>
      <c r="L37" s="736" t="s">
        <v>213</v>
      </c>
      <c r="M37" s="745"/>
      <c r="N37" s="755"/>
      <c r="O37" s="755"/>
      <c r="P37" s="769">
        <v>0</v>
      </c>
      <c r="Q37" s="774"/>
      <c r="R37" s="755"/>
      <c r="S37" s="755"/>
      <c r="T37" s="769">
        <v>0</v>
      </c>
      <c r="U37" s="769"/>
      <c r="V37" s="774">
        <v>0</v>
      </c>
      <c r="W37" s="736" t="s">
        <v>74</v>
      </c>
      <c r="X37" s="745"/>
      <c r="Y37" s="755"/>
      <c r="Z37" s="755"/>
      <c r="AA37" s="766">
        <v>0</v>
      </c>
      <c r="AB37" s="745"/>
      <c r="AC37" s="755"/>
      <c r="AD37" s="755"/>
      <c r="AE37" s="766">
        <v>0</v>
      </c>
      <c r="AF37" s="766"/>
      <c r="AG37" s="774">
        <v>0</v>
      </c>
      <c r="AH37" s="736" t="s">
        <v>88</v>
      </c>
      <c r="AI37" s="745"/>
      <c r="AJ37" s="755"/>
      <c r="AK37" s="755"/>
      <c r="AL37" s="766">
        <v>0</v>
      </c>
      <c r="AM37" s="745"/>
      <c r="AN37" s="755"/>
      <c r="AO37" s="755"/>
      <c r="AP37" s="766">
        <v>0</v>
      </c>
      <c r="AQ37" s="766"/>
      <c r="AR37" s="774">
        <v>0</v>
      </c>
      <c r="AS37" s="932" t="s">
        <v>195</v>
      </c>
      <c r="AT37" s="745">
        <v>1</v>
      </c>
      <c r="AU37" s="755">
        <v>0</v>
      </c>
      <c r="AV37" s="755">
        <v>0</v>
      </c>
      <c r="AW37" s="766">
        <v>1</v>
      </c>
      <c r="AX37" s="745">
        <v>0</v>
      </c>
      <c r="AY37" s="755">
        <v>0</v>
      </c>
      <c r="AZ37" s="755">
        <v>0</v>
      </c>
      <c r="BA37" s="766">
        <v>0</v>
      </c>
      <c r="BB37" s="766">
        <v>0</v>
      </c>
      <c r="BC37" s="949">
        <v>1</v>
      </c>
    </row>
    <row r="38" spans="1:55" s="498" customFormat="1" ht="24.95" customHeight="1">
      <c r="A38" s="736" t="s">
        <v>275</v>
      </c>
      <c r="B38" s="745"/>
      <c r="C38" s="755"/>
      <c r="D38" s="755"/>
      <c r="E38" s="769">
        <v>0</v>
      </c>
      <c r="F38" s="774" t="s">
        <v>54</v>
      </c>
      <c r="G38" s="755" t="s">
        <v>54</v>
      </c>
      <c r="H38" s="755" t="s">
        <v>54</v>
      </c>
      <c r="I38" s="769">
        <v>0</v>
      </c>
      <c r="J38" s="769"/>
      <c r="K38" s="774">
        <v>0</v>
      </c>
      <c r="L38" s="736" t="s">
        <v>216</v>
      </c>
      <c r="M38" s="745"/>
      <c r="N38" s="755"/>
      <c r="O38" s="755"/>
      <c r="P38" s="769">
        <v>0</v>
      </c>
      <c r="Q38" s="774"/>
      <c r="R38" s="755"/>
      <c r="S38" s="755"/>
      <c r="T38" s="769">
        <v>0</v>
      </c>
      <c r="U38" s="769"/>
      <c r="V38" s="774">
        <v>0</v>
      </c>
      <c r="W38" s="736" t="s">
        <v>79</v>
      </c>
      <c r="X38" s="745"/>
      <c r="Y38" s="755"/>
      <c r="Z38" s="755"/>
      <c r="AA38" s="766">
        <v>0</v>
      </c>
      <c r="AB38" s="745"/>
      <c r="AC38" s="755"/>
      <c r="AD38" s="755"/>
      <c r="AE38" s="766">
        <v>0</v>
      </c>
      <c r="AF38" s="766"/>
      <c r="AG38" s="774">
        <v>0</v>
      </c>
      <c r="AH38" s="736" t="s">
        <v>280</v>
      </c>
      <c r="AI38" s="745"/>
      <c r="AJ38" s="755"/>
      <c r="AK38" s="755"/>
      <c r="AL38" s="766">
        <v>0</v>
      </c>
      <c r="AM38" s="745"/>
      <c r="AN38" s="755"/>
      <c r="AO38" s="755"/>
      <c r="AP38" s="766">
        <v>0</v>
      </c>
      <c r="AQ38" s="766"/>
      <c r="AR38" s="774">
        <v>0</v>
      </c>
      <c r="AS38" s="932" t="s">
        <v>197</v>
      </c>
      <c r="AT38" s="745">
        <v>1</v>
      </c>
      <c r="AU38" s="755">
        <v>0</v>
      </c>
      <c r="AV38" s="755">
        <v>0</v>
      </c>
      <c r="AW38" s="766">
        <v>1</v>
      </c>
      <c r="AX38" s="745">
        <v>0</v>
      </c>
      <c r="AY38" s="755">
        <v>0</v>
      </c>
      <c r="AZ38" s="755">
        <v>0</v>
      </c>
      <c r="BA38" s="766">
        <v>0</v>
      </c>
      <c r="BB38" s="766">
        <v>0</v>
      </c>
      <c r="BC38" s="949">
        <v>1</v>
      </c>
    </row>
    <row r="39" spans="1:55" s="498" customFormat="1" ht="24.95" customHeight="1">
      <c r="A39" s="736" t="s">
        <v>7</v>
      </c>
      <c r="B39" s="745" t="s">
        <v>54</v>
      </c>
      <c r="C39" s="755" t="s">
        <v>54</v>
      </c>
      <c r="D39" s="755" t="s">
        <v>54</v>
      </c>
      <c r="E39" s="769">
        <v>0</v>
      </c>
      <c r="F39" s="774"/>
      <c r="G39" s="755"/>
      <c r="H39" s="755"/>
      <c r="I39" s="769">
        <v>0</v>
      </c>
      <c r="J39" s="769"/>
      <c r="K39" s="774">
        <v>0</v>
      </c>
      <c r="L39" s="736" t="s">
        <v>219</v>
      </c>
      <c r="M39" s="745"/>
      <c r="N39" s="755"/>
      <c r="O39" s="755"/>
      <c r="P39" s="769">
        <v>0</v>
      </c>
      <c r="Q39" s="774"/>
      <c r="R39" s="755"/>
      <c r="S39" s="755"/>
      <c r="T39" s="769">
        <v>0</v>
      </c>
      <c r="U39" s="769"/>
      <c r="V39" s="774">
        <v>0</v>
      </c>
      <c r="W39" s="736" t="s">
        <v>82</v>
      </c>
      <c r="X39" s="745"/>
      <c r="Y39" s="755"/>
      <c r="Z39" s="755"/>
      <c r="AA39" s="766">
        <v>0</v>
      </c>
      <c r="AB39" s="745"/>
      <c r="AC39" s="755"/>
      <c r="AD39" s="755"/>
      <c r="AE39" s="766">
        <v>0</v>
      </c>
      <c r="AF39" s="766"/>
      <c r="AG39" s="774">
        <v>0</v>
      </c>
      <c r="AH39" s="736" t="s">
        <v>284</v>
      </c>
      <c r="AI39" s="745"/>
      <c r="AJ39" s="755"/>
      <c r="AK39" s="755"/>
      <c r="AL39" s="766">
        <v>0</v>
      </c>
      <c r="AM39" s="745"/>
      <c r="AN39" s="755"/>
      <c r="AO39" s="755"/>
      <c r="AP39" s="766">
        <v>0</v>
      </c>
      <c r="AQ39" s="766"/>
      <c r="AR39" s="774">
        <v>0</v>
      </c>
      <c r="AS39" s="932"/>
      <c r="AT39" s="942"/>
      <c r="AU39" s="946"/>
      <c r="AV39" s="946"/>
      <c r="AW39" s="766"/>
      <c r="AX39" s="942"/>
      <c r="AY39" s="946"/>
      <c r="AZ39" s="946"/>
      <c r="BA39" s="766"/>
      <c r="BB39" s="948"/>
      <c r="BC39" s="949"/>
    </row>
    <row r="40" spans="1:55" s="498" customFormat="1" ht="24.95" customHeight="1">
      <c r="A40" s="736" t="s">
        <v>279</v>
      </c>
      <c r="B40" s="745"/>
      <c r="C40" s="755"/>
      <c r="D40" s="755"/>
      <c r="E40" s="769">
        <v>0</v>
      </c>
      <c r="F40" s="774" t="s">
        <v>54</v>
      </c>
      <c r="G40" s="755" t="s">
        <v>54</v>
      </c>
      <c r="H40" s="755" t="s">
        <v>54</v>
      </c>
      <c r="I40" s="769">
        <v>0</v>
      </c>
      <c r="J40" s="769"/>
      <c r="K40" s="774">
        <v>0</v>
      </c>
      <c r="L40" s="736" t="s">
        <v>220</v>
      </c>
      <c r="M40" s="745"/>
      <c r="N40" s="755"/>
      <c r="O40" s="755"/>
      <c r="P40" s="769">
        <v>0</v>
      </c>
      <c r="Q40" s="774"/>
      <c r="R40" s="755"/>
      <c r="S40" s="755"/>
      <c r="T40" s="769">
        <v>0</v>
      </c>
      <c r="U40" s="769"/>
      <c r="V40" s="774">
        <v>0</v>
      </c>
      <c r="W40" s="736" t="s">
        <v>89</v>
      </c>
      <c r="X40" s="745"/>
      <c r="Y40" s="755"/>
      <c r="Z40" s="755"/>
      <c r="AA40" s="766">
        <v>0</v>
      </c>
      <c r="AB40" s="745"/>
      <c r="AC40" s="755"/>
      <c r="AD40" s="755"/>
      <c r="AE40" s="766">
        <v>0</v>
      </c>
      <c r="AF40" s="766"/>
      <c r="AG40" s="774">
        <v>0</v>
      </c>
      <c r="AH40" s="736" t="s">
        <v>57</v>
      </c>
      <c r="AI40" s="745"/>
      <c r="AJ40" s="755"/>
      <c r="AK40" s="755"/>
      <c r="AL40" s="766">
        <v>0</v>
      </c>
      <c r="AM40" s="745"/>
      <c r="AN40" s="755"/>
      <c r="AO40" s="755"/>
      <c r="AP40" s="766">
        <v>0</v>
      </c>
      <c r="AQ40" s="766"/>
      <c r="AR40" s="774">
        <v>0</v>
      </c>
      <c r="AS40" s="932"/>
      <c r="AT40" s="745"/>
      <c r="AU40" s="755"/>
      <c r="AV40" s="755"/>
      <c r="AW40" s="766"/>
      <c r="AX40" s="745"/>
      <c r="AY40" s="755"/>
      <c r="AZ40" s="755"/>
      <c r="BA40" s="766"/>
      <c r="BB40" s="766"/>
      <c r="BC40" s="949"/>
    </row>
    <row r="41" spans="1:55" s="498" customFormat="1" ht="24.95" customHeight="1">
      <c r="A41" s="736" t="s">
        <v>281</v>
      </c>
      <c r="B41" s="745"/>
      <c r="C41" s="755"/>
      <c r="D41" s="755"/>
      <c r="E41" s="769">
        <v>0</v>
      </c>
      <c r="F41" s="774"/>
      <c r="G41" s="755"/>
      <c r="H41" s="755"/>
      <c r="I41" s="769">
        <v>0</v>
      </c>
      <c r="J41" s="769"/>
      <c r="K41" s="774">
        <v>0</v>
      </c>
      <c r="L41" s="736" t="s">
        <v>227</v>
      </c>
      <c r="M41" s="745"/>
      <c r="N41" s="755"/>
      <c r="O41" s="755"/>
      <c r="P41" s="769">
        <v>0</v>
      </c>
      <c r="Q41" s="774"/>
      <c r="R41" s="755"/>
      <c r="S41" s="755"/>
      <c r="T41" s="769">
        <v>0</v>
      </c>
      <c r="U41" s="769"/>
      <c r="V41" s="774">
        <v>0</v>
      </c>
      <c r="W41" s="736" t="s">
        <v>223</v>
      </c>
      <c r="X41" s="745"/>
      <c r="Y41" s="755"/>
      <c r="Z41" s="755"/>
      <c r="AA41" s="766">
        <v>0</v>
      </c>
      <c r="AB41" s="745"/>
      <c r="AC41" s="755"/>
      <c r="AD41" s="755"/>
      <c r="AE41" s="766">
        <v>0</v>
      </c>
      <c r="AF41" s="766"/>
      <c r="AG41" s="774">
        <v>0</v>
      </c>
      <c r="AH41" s="736" t="s">
        <v>288</v>
      </c>
      <c r="AI41" s="745"/>
      <c r="AJ41" s="755"/>
      <c r="AK41" s="755"/>
      <c r="AL41" s="766">
        <v>0</v>
      </c>
      <c r="AM41" s="745"/>
      <c r="AN41" s="755"/>
      <c r="AO41" s="755"/>
      <c r="AP41" s="766">
        <v>0</v>
      </c>
      <c r="AQ41" s="766"/>
      <c r="AR41" s="774">
        <v>0</v>
      </c>
      <c r="AS41" s="932"/>
      <c r="AT41" s="745"/>
      <c r="AU41" s="755"/>
      <c r="AV41" s="755"/>
      <c r="AW41" s="766"/>
      <c r="AX41" s="745"/>
      <c r="AY41" s="755"/>
      <c r="AZ41" s="755"/>
      <c r="BA41" s="766"/>
      <c r="BB41" s="766"/>
      <c r="BC41" s="949"/>
    </row>
    <row r="42" spans="1:55" s="498" customFormat="1" ht="24.95" customHeight="1">
      <c r="A42" s="736" t="s">
        <v>81</v>
      </c>
      <c r="B42" s="745"/>
      <c r="C42" s="755"/>
      <c r="D42" s="755"/>
      <c r="E42" s="769">
        <v>0</v>
      </c>
      <c r="F42" s="774"/>
      <c r="G42" s="755"/>
      <c r="H42" s="755"/>
      <c r="I42" s="769">
        <v>0</v>
      </c>
      <c r="J42" s="769"/>
      <c r="K42" s="774">
        <v>0</v>
      </c>
      <c r="L42" s="736" t="s">
        <v>200</v>
      </c>
      <c r="M42" s="745"/>
      <c r="N42" s="755"/>
      <c r="O42" s="755"/>
      <c r="P42" s="769">
        <v>0</v>
      </c>
      <c r="Q42" s="774"/>
      <c r="R42" s="755"/>
      <c r="S42" s="755"/>
      <c r="T42" s="769">
        <v>0</v>
      </c>
      <c r="U42" s="769"/>
      <c r="V42" s="774">
        <v>0</v>
      </c>
      <c r="W42" s="736" t="s">
        <v>90</v>
      </c>
      <c r="X42" s="745"/>
      <c r="Y42" s="755"/>
      <c r="Z42" s="755"/>
      <c r="AA42" s="766">
        <v>0</v>
      </c>
      <c r="AB42" s="745"/>
      <c r="AC42" s="755"/>
      <c r="AD42" s="755"/>
      <c r="AE42" s="766">
        <v>0</v>
      </c>
      <c r="AF42" s="766"/>
      <c r="AG42" s="774">
        <v>0</v>
      </c>
      <c r="AH42" s="736" t="s">
        <v>55</v>
      </c>
      <c r="AI42" s="745"/>
      <c r="AJ42" s="755"/>
      <c r="AK42" s="755"/>
      <c r="AL42" s="766">
        <v>0</v>
      </c>
      <c r="AM42" s="745"/>
      <c r="AN42" s="755"/>
      <c r="AO42" s="755"/>
      <c r="AP42" s="766">
        <v>0</v>
      </c>
      <c r="AQ42" s="766"/>
      <c r="AR42" s="774">
        <v>0</v>
      </c>
      <c r="AS42" s="932"/>
      <c r="AT42" s="745"/>
      <c r="AU42" s="755"/>
      <c r="AV42" s="755"/>
      <c r="AW42" s="766"/>
      <c r="AX42" s="745"/>
      <c r="AY42" s="755"/>
      <c r="AZ42" s="755"/>
      <c r="BA42" s="766"/>
      <c r="BB42" s="766"/>
      <c r="BC42" s="949"/>
    </row>
    <row r="43" spans="1:55" s="498" customFormat="1" ht="24.95" customHeight="1">
      <c r="A43" s="736" t="s">
        <v>285</v>
      </c>
      <c r="B43" s="745"/>
      <c r="C43" s="755"/>
      <c r="D43" s="755"/>
      <c r="E43" s="769">
        <v>0</v>
      </c>
      <c r="F43" s="774" t="s">
        <v>47</v>
      </c>
      <c r="G43" s="755"/>
      <c r="H43" s="755"/>
      <c r="I43" s="769">
        <v>0</v>
      </c>
      <c r="J43" s="769"/>
      <c r="K43" s="774">
        <v>0</v>
      </c>
      <c r="L43" s="736" t="s">
        <v>237</v>
      </c>
      <c r="M43" s="745"/>
      <c r="N43" s="755"/>
      <c r="O43" s="755"/>
      <c r="P43" s="769">
        <v>0</v>
      </c>
      <c r="Q43" s="774"/>
      <c r="R43" s="755"/>
      <c r="S43" s="755"/>
      <c r="T43" s="769">
        <v>0</v>
      </c>
      <c r="U43" s="769"/>
      <c r="V43" s="774">
        <v>0</v>
      </c>
      <c r="W43" s="737" t="s">
        <v>93</v>
      </c>
      <c r="X43" s="746"/>
      <c r="Y43" s="756"/>
      <c r="Z43" s="756"/>
      <c r="AA43" s="767">
        <v>0</v>
      </c>
      <c r="AB43" s="746"/>
      <c r="AC43" s="756"/>
      <c r="AD43" s="756"/>
      <c r="AE43" s="767">
        <v>0</v>
      </c>
      <c r="AF43" s="767"/>
      <c r="AG43" s="837">
        <v>0</v>
      </c>
      <c r="AH43" s="736" t="s">
        <v>298</v>
      </c>
      <c r="AI43" s="745"/>
      <c r="AJ43" s="755"/>
      <c r="AK43" s="755"/>
      <c r="AL43" s="766">
        <v>0</v>
      </c>
      <c r="AM43" s="745"/>
      <c r="AN43" s="755"/>
      <c r="AO43" s="755"/>
      <c r="AP43" s="766">
        <v>0</v>
      </c>
      <c r="AQ43" s="766"/>
      <c r="AR43" s="774">
        <v>0</v>
      </c>
      <c r="AS43" s="932"/>
      <c r="AT43" s="745"/>
      <c r="AU43" s="755"/>
      <c r="AV43" s="755"/>
      <c r="AW43" s="766"/>
      <c r="AX43" s="745"/>
      <c r="AY43" s="755"/>
      <c r="AZ43" s="755"/>
      <c r="BA43" s="766"/>
      <c r="BB43" s="766"/>
      <c r="BC43" s="949"/>
    </row>
    <row r="44" spans="1:55" s="498" customFormat="1" ht="24.95" customHeight="1">
      <c r="A44" s="736" t="s">
        <v>287</v>
      </c>
      <c r="B44" s="745"/>
      <c r="C44" s="755"/>
      <c r="D44" s="755"/>
      <c r="E44" s="769">
        <v>0</v>
      </c>
      <c r="F44" s="774" t="s">
        <v>47</v>
      </c>
      <c r="G44" s="755"/>
      <c r="H44" s="755"/>
      <c r="I44" s="769">
        <v>0</v>
      </c>
      <c r="J44" s="769"/>
      <c r="K44" s="774">
        <v>0</v>
      </c>
      <c r="L44" s="736" t="s">
        <v>241</v>
      </c>
      <c r="M44" s="745"/>
      <c r="N44" s="755"/>
      <c r="O44" s="755"/>
      <c r="P44" s="769">
        <v>0</v>
      </c>
      <c r="Q44" s="774"/>
      <c r="R44" s="755"/>
      <c r="S44" s="755"/>
      <c r="T44" s="769">
        <v>0</v>
      </c>
      <c r="U44" s="769"/>
      <c r="V44" s="774">
        <v>0</v>
      </c>
      <c r="W44" s="738" t="s">
        <v>83</v>
      </c>
      <c r="X44" s="747">
        <v>0</v>
      </c>
      <c r="Y44" s="757">
        <v>0</v>
      </c>
      <c r="Z44" s="762">
        <v>0</v>
      </c>
      <c r="AA44" s="768">
        <v>0</v>
      </c>
      <c r="AB44" s="747">
        <v>0</v>
      </c>
      <c r="AC44" s="757">
        <v>0</v>
      </c>
      <c r="AD44" s="762">
        <v>0</v>
      </c>
      <c r="AE44" s="768">
        <v>0</v>
      </c>
      <c r="AF44" s="768">
        <v>0</v>
      </c>
      <c r="AG44" s="768">
        <v>0</v>
      </c>
      <c r="AH44" s="736" t="s">
        <v>301</v>
      </c>
      <c r="AI44" s="745"/>
      <c r="AJ44" s="755"/>
      <c r="AK44" s="755"/>
      <c r="AL44" s="766">
        <v>0</v>
      </c>
      <c r="AM44" s="745"/>
      <c r="AN44" s="755"/>
      <c r="AO44" s="755"/>
      <c r="AP44" s="766">
        <v>0</v>
      </c>
      <c r="AQ44" s="766"/>
      <c r="AR44" s="774">
        <v>0</v>
      </c>
      <c r="AS44" s="932"/>
      <c r="AT44" s="745"/>
      <c r="AU44" s="755"/>
      <c r="AV44" s="755"/>
      <c r="AW44" s="766"/>
      <c r="AX44" s="745"/>
      <c r="AY44" s="755"/>
      <c r="AZ44" s="755"/>
      <c r="BA44" s="766"/>
      <c r="BB44" s="766"/>
      <c r="BC44" s="949"/>
    </row>
    <row r="45" spans="1:55" s="498" customFormat="1" ht="24.95" customHeight="1">
      <c r="A45" s="736" t="s">
        <v>292</v>
      </c>
      <c r="B45" s="745"/>
      <c r="C45" s="755"/>
      <c r="D45" s="755"/>
      <c r="E45" s="769">
        <v>0</v>
      </c>
      <c r="F45" s="774" t="s">
        <v>47</v>
      </c>
      <c r="G45" s="755"/>
      <c r="H45" s="755"/>
      <c r="I45" s="769">
        <v>0</v>
      </c>
      <c r="J45" s="769"/>
      <c r="K45" s="774">
        <v>0</v>
      </c>
      <c r="L45" s="791" t="s">
        <v>244</v>
      </c>
      <c r="M45" s="748"/>
      <c r="N45" s="758"/>
      <c r="O45" s="758"/>
      <c r="P45" s="770">
        <v>0</v>
      </c>
      <c r="Q45" s="775"/>
      <c r="R45" s="758"/>
      <c r="S45" s="758"/>
      <c r="T45" s="770">
        <v>0</v>
      </c>
      <c r="U45" s="770"/>
      <c r="V45" s="775">
        <v>0</v>
      </c>
      <c r="W45" s="736" t="s">
        <v>66</v>
      </c>
      <c r="X45" s="745"/>
      <c r="Y45" s="755"/>
      <c r="Z45" s="755"/>
      <c r="AA45" s="766">
        <v>0</v>
      </c>
      <c r="AB45" s="745"/>
      <c r="AC45" s="755"/>
      <c r="AD45" s="755"/>
      <c r="AE45" s="766">
        <v>0</v>
      </c>
      <c r="AF45" s="766"/>
      <c r="AG45" s="774">
        <v>0</v>
      </c>
      <c r="AH45" s="736" t="s">
        <v>154</v>
      </c>
      <c r="AI45" s="745"/>
      <c r="AJ45" s="755"/>
      <c r="AK45" s="755"/>
      <c r="AL45" s="766">
        <v>0</v>
      </c>
      <c r="AM45" s="745"/>
      <c r="AN45" s="755"/>
      <c r="AO45" s="755"/>
      <c r="AP45" s="766">
        <v>0</v>
      </c>
      <c r="AQ45" s="766"/>
      <c r="AR45" s="774">
        <v>0</v>
      </c>
      <c r="AS45" s="932"/>
      <c r="AT45" s="745"/>
      <c r="AU45" s="755"/>
      <c r="AV45" s="755"/>
      <c r="AW45" s="766"/>
      <c r="AX45" s="745"/>
      <c r="AY45" s="755"/>
      <c r="AZ45" s="755"/>
      <c r="BA45" s="766"/>
      <c r="BB45" s="766"/>
      <c r="BC45" s="949"/>
    </row>
    <row r="46" spans="1:55" s="498" customFormat="1" ht="24.95" customHeight="1">
      <c r="A46" s="736" t="s">
        <v>296</v>
      </c>
      <c r="B46" s="745"/>
      <c r="C46" s="755"/>
      <c r="D46" s="755"/>
      <c r="E46" s="769">
        <v>0</v>
      </c>
      <c r="F46" s="774"/>
      <c r="G46" s="755"/>
      <c r="H46" s="755"/>
      <c r="I46" s="769">
        <v>0</v>
      </c>
      <c r="J46" s="769"/>
      <c r="K46" s="774">
        <v>0</v>
      </c>
      <c r="L46" s="740" t="s">
        <v>83</v>
      </c>
      <c r="M46" s="749">
        <v>0</v>
      </c>
      <c r="N46" s="759">
        <v>0</v>
      </c>
      <c r="O46" s="759">
        <v>0</v>
      </c>
      <c r="P46" s="771">
        <v>0</v>
      </c>
      <c r="Q46" s="776">
        <v>0</v>
      </c>
      <c r="R46" s="759">
        <v>0</v>
      </c>
      <c r="S46" s="759">
        <v>0</v>
      </c>
      <c r="T46" s="771">
        <v>0</v>
      </c>
      <c r="U46" s="771">
        <v>0</v>
      </c>
      <c r="V46" s="786">
        <v>0</v>
      </c>
      <c r="W46" s="736" t="s">
        <v>99</v>
      </c>
      <c r="X46" s="745"/>
      <c r="Y46" s="755"/>
      <c r="Z46" s="755"/>
      <c r="AA46" s="766">
        <v>0</v>
      </c>
      <c r="AB46" s="745"/>
      <c r="AC46" s="755"/>
      <c r="AD46" s="755"/>
      <c r="AE46" s="766">
        <v>0</v>
      </c>
      <c r="AF46" s="766"/>
      <c r="AG46" s="774">
        <v>0</v>
      </c>
      <c r="AH46" s="736" t="s">
        <v>432</v>
      </c>
      <c r="AI46" s="745"/>
      <c r="AJ46" s="755"/>
      <c r="AK46" s="755"/>
      <c r="AL46" s="766">
        <v>0</v>
      </c>
      <c r="AM46" s="745"/>
      <c r="AN46" s="755"/>
      <c r="AO46" s="755"/>
      <c r="AP46" s="766">
        <v>0</v>
      </c>
      <c r="AQ46" s="766"/>
      <c r="AR46" s="774">
        <v>0</v>
      </c>
      <c r="AS46" s="932"/>
      <c r="AT46" s="745"/>
      <c r="AU46" s="755"/>
      <c r="AV46" s="755"/>
      <c r="AW46" s="766"/>
      <c r="AX46" s="745"/>
      <c r="AY46" s="755"/>
      <c r="AZ46" s="755"/>
      <c r="BA46" s="766"/>
      <c r="BB46" s="766"/>
      <c r="BC46" s="949"/>
    </row>
    <row r="47" spans="1:55" s="498" customFormat="1" ht="24.95" customHeight="1">
      <c r="A47" s="741" t="s">
        <v>299</v>
      </c>
      <c r="B47" s="751"/>
      <c r="C47" s="761"/>
      <c r="D47" s="761"/>
      <c r="E47" s="773">
        <v>0</v>
      </c>
      <c r="F47" s="777"/>
      <c r="G47" s="761"/>
      <c r="H47" s="761"/>
      <c r="I47" s="773">
        <v>0</v>
      </c>
      <c r="J47" s="773"/>
      <c r="K47" s="777">
        <v>0</v>
      </c>
      <c r="L47" s="793" t="s">
        <v>17</v>
      </c>
      <c r="M47" s="797" t="s">
        <v>17</v>
      </c>
      <c r="N47" s="802" t="s">
        <v>17</v>
      </c>
      <c r="O47" s="802" t="s">
        <v>17</v>
      </c>
      <c r="P47" s="807" t="s">
        <v>17</v>
      </c>
      <c r="Q47" s="797" t="s">
        <v>17</v>
      </c>
      <c r="R47" s="802" t="s">
        <v>17</v>
      </c>
      <c r="S47" s="802" t="s">
        <v>17</v>
      </c>
      <c r="T47" s="807" t="s">
        <v>17</v>
      </c>
      <c r="U47" s="807" t="s">
        <v>17</v>
      </c>
      <c r="V47" s="813" t="s">
        <v>17</v>
      </c>
      <c r="W47" s="741" t="s">
        <v>236</v>
      </c>
      <c r="X47" s="751"/>
      <c r="Y47" s="761"/>
      <c r="Z47" s="761"/>
      <c r="AA47" s="830">
        <v>0</v>
      </c>
      <c r="AB47" s="751"/>
      <c r="AC47" s="761"/>
      <c r="AD47" s="761"/>
      <c r="AE47" s="830">
        <v>0</v>
      </c>
      <c r="AF47" s="830"/>
      <c r="AG47" s="777">
        <v>0</v>
      </c>
      <c r="AH47" s="741" t="s">
        <v>369</v>
      </c>
      <c r="AI47" s="751"/>
      <c r="AJ47" s="761"/>
      <c r="AK47" s="761"/>
      <c r="AL47" s="830">
        <v>0</v>
      </c>
      <c r="AM47" s="751"/>
      <c r="AN47" s="761"/>
      <c r="AO47" s="761"/>
      <c r="AP47" s="830">
        <v>0</v>
      </c>
      <c r="AQ47" s="830"/>
      <c r="AR47" s="777">
        <v>0</v>
      </c>
      <c r="AS47" s="940"/>
      <c r="AT47" s="751"/>
      <c r="AU47" s="761"/>
      <c r="AV47" s="761"/>
      <c r="AW47" s="830" t="s">
        <v>47</v>
      </c>
      <c r="AX47" s="751"/>
      <c r="AY47" s="761"/>
      <c r="AZ47" s="761"/>
      <c r="BA47" s="830" t="s">
        <v>47</v>
      </c>
      <c r="BB47" s="830" t="s">
        <v>47</v>
      </c>
      <c r="BC47" s="953" t="s">
        <v>47</v>
      </c>
    </row>
    <row r="48" spans="1:55" s="498" customFormat="1"/>
  </sheetData>
  <mergeCells count="21">
    <mergeCell ref="A1:BC1"/>
    <mergeCell ref="B2:E2"/>
    <mergeCell ref="F2:I2"/>
    <mergeCell ref="M2:P2"/>
    <mergeCell ref="Q2:T2"/>
    <mergeCell ref="X2:AA2"/>
    <mergeCell ref="AB2:AE2"/>
    <mergeCell ref="AI2:AL2"/>
    <mergeCell ref="AM2:AP2"/>
    <mergeCell ref="AT2:AW2"/>
    <mergeCell ref="AX2:BA2"/>
    <mergeCell ref="A2:A3"/>
    <mergeCell ref="K2:K3"/>
    <mergeCell ref="L2:L3"/>
    <mergeCell ref="V2:V3"/>
    <mergeCell ref="W2:W3"/>
    <mergeCell ref="AG2:AG3"/>
    <mergeCell ref="AH2:AH3"/>
    <mergeCell ref="AR2:AR3"/>
    <mergeCell ref="AS2:AS3"/>
    <mergeCell ref="BC2:BC3"/>
  </mergeCells>
  <phoneticPr fontId="10"/>
  <printOptions horizontalCentered="1"/>
  <pageMargins left="0" right="0" top="0.59055118110236227" bottom="0" header="0" footer="0"/>
  <pageSetup paperSize="9" scale="40" fitToWidth="1" fitToHeight="1" orientation="landscape" usePrinterDefaults="1" r:id="rId1"/>
  <headerFooter alignWithMargins="0"/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S48"/>
  <sheetViews>
    <sheetView zoomScale="60" zoomScaleNormal="60" workbookViewId="0">
      <selection activeCell="I35" sqref="I35"/>
    </sheetView>
  </sheetViews>
  <sheetFormatPr defaultColWidth="11" defaultRowHeight="13.5"/>
  <cols>
    <col min="1" max="1" width="13.69921875" style="496" customWidth="1"/>
    <col min="2" max="9" width="3.69921875" style="496" customWidth="1"/>
    <col min="10" max="10" width="13.69921875" style="496" customWidth="1"/>
    <col min="11" max="18" width="3.69921875" style="496" customWidth="1"/>
    <col min="19" max="19" width="13.69921875" style="496" customWidth="1"/>
    <col min="20" max="27" width="3.69921875" style="496" customWidth="1"/>
    <col min="28" max="28" width="13.69921875" style="496" customWidth="1"/>
    <col min="29" max="36" width="3.69921875" style="496" customWidth="1"/>
    <col min="37" max="37" width="13.69921875" style="496" customWidth="1"/>
    <col min="38" max="45" width="3.69921875" style="496" customWidth="1"/>
    <col min="46" max="16384" width="11" style="496"/>
  </cols>
  <sheetData>
    <row r="1" spans="1:45" s="497" customFormat="1" ht="30" customHeight="1">
      <c r="A1" s="954" t="s">
        <v>348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  <c r="O1" s="954"/>
      <c r="P1" s="954"/>
      <c r="Q1" s="954"/>
      <c r="R1" s="954"/>
      <c r="S1" s="954"/>
      <c r="T1" s="954"/>
      <c r="U1" s="954"/>
      <c r="V1" s="954"/>
      <c r="W1" s="954"/>
      <c r="X1" s="954"/>
      <c r="Y1" s="954"/>
      <c r="Z1" s="954"/>
      <c r="AA1" s="954"/>
      <c r="AB1" s="954"/>
      <c r="AC1" s="954"/>
      <c r="AD1" s="954"/>
      <c r="AE1" s="954"/>
      <c r="AF1" s="954"/>
      <c r="AG1" s="954"/>
      <c r="AH1" s="954"/>
      <c r="AI1" s="954"/>
      <c r="AJ1" s="954"/>
      <c r="AK1" s="954"/>
      <c r="AL1" s="954"/>
      <c r="AM1" s="954"/>
      <c r="AN1" s="954"/>
      <c r="AO1" s="954"/>
      <c r="AP1" s="954"/>
      <c r="AQ1" s="954"/>
      <c r="AR1" s="954"/>
      <c r="AS1" s="954"/>
    </row>
    <row r="2" spans="1:45" s="498" customFormat="1" ht="21.95" customHeight="1">
      <c r="A2" s="955" t="s">
        <v>175</v>
      </c>
      <c r="B2" s="963" t="s">
        <v>92</v>
      </c>
      <c r="C2" s="963" t="s">
        <v>430</v>
      </c>
      <c r="D2" s="978" t="s">
        <v>31</v>
      </c>
      <c r="E2" s="986"/>
      <c r="F2" s="986"/>
      <c r="G2" s="986"/>
      <c r="H2" s="996"/>
      <c r="I2" s="999" t="s">
        <v>148</v>
      </c>
      <c r="J2" s="955" t="s">
        <v>175</v>
      </c>
      <c r="K2" s="963" t="s">
        <v>92</v>
      </c>
      <c r="L2" s="963" t="s">
        <v>430</v>
      </c>
      <c r="M2" s="978" t="s">
        <v>31</v>
      </c>
      <c r="N2" s="986"/>
      <c r="O2" s="986"/>
      <c r="P2" s="986"/>
      <c r="Q2" s="996"/>
      <c r="R2" s="999" t="s">
        <v>148</v>
      </c>
      <c r="S2" s="955" t="s">
        <v>175</v>
      </c>
      <c r="T2" s="963" t="s">
        <v>92</v>
      </c>
      <c r="U2" s="963" t="s">
        <v>430</v>
      </c>
      <c r="V2" s="978" t="s">
        <v>31</v>
      </c>
      <c r="W2" s="986"/>
      <c r="X2" s="986"/>
      <c r="Y2" s="986"/>
      <c r="Z2" s="996"/>
      <c r="AA2" s="999" t="s">
        <v>148</v>
      </c>
      <c r="AB2" s="955" t="s">
        <v>175</v>
      </c>
      <c r="AC2" s="963" t="s">
        <v>92</v>
      </c>
      <c r="AD2" s="963" t="s">
        <v>430</v>
      </c>
      <c r="AE2" s="978" t="s">
        <v>31</v>
      </c>
      <c r="AF2" s="986"/>
      <c r="AG2" s="986"/>
      <c r="AH2" s="986"/>
      <c r="AI2" s="996"/>
      <c r="AJ2" s="999" t="s">
        <v>148</v>
      </c>
      <c r="AK2" s="955" t="s">
        <v>175</v>
      </c>
      <c r="AL2" s="963" t="s">
        <v>92</v>
      </c>
      <c r="AM2" s="963" t="s">
        <v>430</v>
      </c>
      <c r="AN2" s="978" t="s">
        <v>31</v>
      </c>
      <c r="AO2" s="986"/>
      <c r="AP2" s="986"/>
      <c r="AQ2" s="986"/>
      <c r="AR2" s="996"/>
      <c r="AS2" s="1113" t="s">
        <v>148</v>
      </c>
    </row>
    <row r="3" spans="1:45" s="498" customFormat="1" ht="21.95" customHeight="1">
      <c r="A3" s="956"/>
      <c r="B3" s="964" t="s">
        <v>307</v>
      </c>
      <c r="C3" s="964" t="s">
        <v>307</v>
      </c>
      <c r="D3" s="979" t="s">
        <v>307</v>
      </c>
      <c r="E3" s="987" t="s">
        <v>149</v>
      </c>
      <c r="F3" s="987" t="s">
        <v>100</v>
      </c>
      <c r="G3" s="994" t="s">
        <v>289</v>
      </c>
      <c r="H3" s="964" t="s">
        <v>83</v>
      </c>
      <c r="I3" s="1000"/>
      <c r="J3" s="956"/>
      <c r="K3" s="964" t="s">
        <v>307</v>
      </c>
      <c r="L3" s="964" t="s">
        <v>307</v>
      </c>
      <c r="M3" s="979" t="s">
        <v>307</v>
      </c>
      <c r="N3" s="987" t="s">
        <v>149</v>
      </c>
      <c r="O3" s="987" t="s">
        <v>100</v>
      </c>
      <c r="P3" s="994" t="s">
        <v>289</v>
      </c>
      <c r="Q3" s="1035" t="s">
        <v>83</v>
      </c>
      <c r="R3" s="1045"/>
      <c r="S3" s="956"/>
      <c r="T3" s="964" t="s">
        <v>307</v>
      </c>
      <c r="U3" s="964" t="s">
        <v>307</v>
      </c>
      <c r="V3" s="979" t="s">
        <v>307</v>
      </c>
      <c r="W3" s="987" t="s">
        <v>149</v>
      </c>
      <c r="X3" s="987" t="s">
        <v>100</v>
      </c>
      <c r="Y3" s="994" t="s">
        <v>289</v>
      </c>
      <c r="Z3" s="1035" t="s">
        <v>83</v>
      </c>
      <c r="AA3" s="1045"/>
      <c r="AB3" s="956"/>
      <c r="AC3" s="964" t="s">
        <v>307</v>
      </c>
      <c r="AD3" s="964" t="s">
        <v>307</v>
      </c>
      <c r="AE3" s="979" t="s">
        <v>307</v>
      </c>
      <c r="AF3" s="987" t="s">
        <v>149</v>
      </c>
      <c r="AG3" s="987" t="s">
        <v>100</v>
      </c>
      <c r="AH3" s="994" t="s">
        <v>289</v>
      </c>
      <c r="AI3" s="964" t="s">
        <v>83</v>
      </c>
      <c r="AJ3" s="1045"/>
      <c r="AK3" s="956"/>
      <c r="AL3" s="964" t="s">
        <v>307</v>
      </c>
      <c r="AM3" s="964" t="s">
        <v>307</v>
      </c>
      <c r="AN3" s="979" t="s">
        <v>307</v>
      </c>
      <c r="AO3" s="987" t="s">
        <v>149</v>
      </c>
      <c r="AP3" s="987" t="s">
        <v>100</v>
      </c>
      <c r="AQ3" s="994" t="s">
        <v>289</v>
      </c>
      <c r="AR3" s="964" t="s">
        <v>83</v>
      </c>
      <c r="AS3" s="1114"/>
    </row>
    <row r="4" spans="1:45" s="498" customFormat="1" ht="21.95" customHeight="1">
      <c r="A4" s="957" t="s">
        <v>207</v>
      </c>
      <c r="B4" s="965"/>
      <c r="C4" s="971"/>
      <c r="D4" s="980">
        <v>1</v>
      </c>
      <c r="E4" s="988"/>
      <c r="F4" s="988"/>
      <c r="G4" s="988"/>
      <c r="H4" s="997">
        <v>1</v>
      </c>
      <c r="I4" s="1001">
        <v>1</v>
      </c>
      <c r="J4" s="1004" t="s">
        <v>391</v>
      </c>
      <c r="K4" s="965"/>
      <c r="L4" s="974"/>
      <c r="M4" s="980"/>
      <c r="N4" s="988"/>
      <c r="O4" s="988"/>
      <c r="P4" s="988"/>
      <c r="Q4" s="974">
        <v>0</v>
      </c>
      <c r="R4" s="965">
        <v>0</v>
      </c>
      <c r="S4" s="1004" t="s">
        <v>248</v>
      </c>
      <c r="T4" s="965"/>
      <c r="U4" s="974"/>
      <c r="V4" s="980"/>
      <c r="W4" s="988"/>
      <c r="X4" s="988"/>
      <c r="Y4" s="988"/>
      <c r="Z4" s="974">
        <v>0</v>
      </c>
      <c r="AA4" s="965">
        <v>0</v>
      </c>
      <c r="AB4" s="1004" t="s">
        <v>240</v>
      </c>
      <c r="AC4" s="965"/>
      <c r="AD4" s="974"/>
      <c r="AE4" s="980"/>
      <c r="AF4" s="988"/>
      <c r="AG4" s="988"/>
      <c r="AH4" s="988"/>
      <c r="AI4" s="997">
        <v>0</v>
      </c>
      <c r="AJ4" s="965">
        <v>0</v>
      </c>
      <c r="AK4" s="1083" t="s">
        <v>208</v>
      </c>
      <c r="AL4" s="965"/>
      <c r="AM4" s="1094"/>
      <c r="AN4" s="980"/>
      <c r="AO4" s="988"/>
      <c r="AP4" s="988"/>
      <c r="AQ4" s="988"/>
      <c r="AR4" s="1107">
        <v>0</v>
      </c>
      <c r="AS4" s="1115">
        <v>0</v>
      </c>
    </row>
    <row r="5" spans="1:45" s="498" customFormat="1" ht="21.95" customHeight="1">
      <c r="A5" s="957" t="s">
        <v>34</v>
      </c>
      <c r="B5" s="965"/>
      <c r="C5" s="971"/>
      <c r="D5" s="980">
        <v>1</v>
      </c>
      <c r="E5" s="988"/>
      <c r="F5" s="988"/>
      <c r="G5" s="988"/>
      <c r="H5" s="997">
        <v>1</v>
      </c>
      <c r="I5" s="1002">
        <v>1</v>
      </c>
      <c r="J5" s="1004" t="s">
        <v>394</v>
      </c>
      <c r="K5" s="965"/>
      <c r="L5" s="974"/>
      <c r="M5" s="980"/>
      <c r="N5" s="988"/>
      <c r="O5" s="988"/>
      <c r="P5" s="988"/>
      <c r="Q5" s="974">
        <v>0</v>
      </c>
      <c r="R5" s="965">
        <v>0</v>
      </c>
      <c r="S5" s="1004" t="s">
        <v>249</v>
      </c>
      <c r="T5" s="965"/>
      <c r="U5" s="974"/>
      <c r="V5" s="980"/>
      <c r="W5" s="988"/>
      <c r="X5" s="988"/>
      <c r="Y5" s="988"/>
      <c r="Z5" s="974">
        <v>0</v>
      </c>
      <c r="AA5" s="965">
        <v>0</v>
      </c>
      <c r="AB5" s="1004" t="s">
        <v>109</v>
      </c>
      <c r="AC5" s="965"/>
      <c r="AD5" s="974"/>
      <c r="AE5" s="980"/>
      <c r="AF5" s="988"/>
      <c r="AG5" s="988"/>
      <c r="AH5" s="988"/>
      <c r="AI5" s="997">
        <v>0</v>
      </c>
      <c r="AJ5" s="965">
        <v>0</v>
      </c>
      <c r="AK5" s="1084" t="s">
        <v>431</v>
      </c>
      <c r="AL5" s="1091"/>
      <c r="AM5" s="1095"/>
      <c r="AN5" s="1100"/>
      <c r="AO5" s="1102"/>
      <c r="AP5" s="1102"/>
      <c r="AQ5" s="1102"/>
      <c r="AR5" s="1108">
        <v>0</v>
      </c>
      <c r="AS5" s="1116">
        <v>0</v>
      </c>
    </row>
    <row r="6" spans="1:45" s="498" customFormat="1" ht="21.95" customHeight="1">
      <c r="A6" s="957" t="s">
        <v>61</v>
      </c>
      <c r="B6" s="965"/>
      <c r="C6" s="971"/>
      <c r="D6" s="980">
        <v>1</v>
      </c>
      <c r="E6" s="988"/>
      <c r="F6" s="988"/>
      <c r="G6" s="988"/>
      <c r="H6" s="997">
        <v>1</v>
      </c>
      <c r="I6" s="1002">
        <v>1</v>
      </c>
      <c r="J6" s="1004" t="s">
        <v>396</v>
      </c>
      <c r="K6" s="965"/>
      <c r="L6" s="974"/>
      <c r="M6" s="980"/>
      <c r="N6" s="988"/>
      <c r="O6" s="988"/>
      <c r="P6" s="988"/>
      <c r="Q6" s="974">
        <v>0</v>
      </c>
      <c r="R6" s="965">
        <v>0</v>
      </c>
      <c r="S6" s="1004" t="s">
        <v>252</v>
      </c>
      <c r="T6" s="965"/>
      <c r="U6" s="974"/>
      <c r="V6" s="980"/>
      <c r="W6" s="988"/>
      <c r="X6" s="988"/>
      <c r="Y6" s="988"/>
      <c r="Z6" s="974">
        <v>0</v>
      </c>
      <c r="AA6" s="965">
        <v>0</v>
      </c>
      <c r="AB6" s="1004" t="s">
        <v>114</v>
      </c>
      <c r="AC6" s="965"/>
      <c r="AD6" s="974"/>
      <c r="AE6" s="980"/>
      <c r="AF6" s="988"/>
      <c r="AG6" s="988"/>
      <c r="AH6" s="988"/>
      <c r="AI6" s="997">
        <v>0</v>
      </c>
      <c r="AJ6" s="965">
        <v>0</v>
      </c>
      <c r="AK6" s="1085" t="s">
        <v>83</v>
      </c>
      <c r="AL6" s="969">
        <v>1</v>
      </c>
      <c r="AM6" s="1096">
        <v>1</v>
      </c>
      <c r="AN6" s="984">
        <v>4</v>
      </c>
      <c r="AO6" s="992">
        <v>0</v>
      </c>
      <c r="AP6" s="992">
        <v>0</v>
      </c>
      <c r="AQ6" s="992">
        <v>0</v>
      </c>
      <c r="AR6" s="1041">
        <v>4</v>
      </c>
      <c r="AS6" s="1117">
        <v>6</v>
      </c>
    </row>
    <row r="7" spans="1:45" s="498" customFormat="1" ht="21.95" customHeight="1">
      <c r="A7" s="957" t="s">
        <v>64</v>
      </c>
      <c r="B7" s="965"/>
      <c r="C7" s="971"/>
      <c r="D7" s="980"/>
      <c r="E7" s="988"/>
      <c r="F7" s="988"/>
      <c r="G7" s="988"/>
      <c r="H7" s="997">
        <v>0</v>
      </c>
      <c r="I7" s="1002">
        <v>0</v>
      </c>
      <c r="J7" s="1004" t="s">
        <v>306</v>
      </c>
      <c r="K7" s="965"/>
      <c r="L7" s="974"/>
      <c r="M7" s="980"/>
      <c r="N7" s="988"/>
      <c r="O7" s="988"/>
      <c r="P7" s="988"/>
      <c r="Q7" s="974">
        <v>0</v>
      </c>
      <c r="R7" s="965">
        <v>0</v>
      </c>
      <c r="S7" s="1004" t="s">
        <v>261</v>
      </c>
      <c r="T7" s="965"/>
      <c r="U7" s="974"/>
      <c r="V7" s="980"/>
      <c r="W7" s="988"/>
      <c r="X7" s="988"/>
      <c r="Y7" s="988"/>
      <c r="Z7" s="974">
        <v>0</v>
      </c>
      <c r="AA7" s="965">
        <v>0</v>
      </c>
      <c r="AB7" s="1004" t="s">
        <v>51</v>
      </c>
      <c r="AC7" s="965"/>
      <c r="AD7" s="974"/>
      <c r="AE7" s="980"/>
      <c r="AF7" s="988"/>
      <c r="AG7" s="988"/>
      <c r="AH7" s="988"/>
      <c r="AI7" s="997">
        <v>0</v>
      </c>
      <c r="AJ7" s="965">
        <v>0</v>
      </c>
      <c r="AK7" s="1083" t="s">
        <v>139</v>
      </c>
      <c r="AL7" s="965"/>
      <c r="AM7" s="971"/>
      <c r="AN7" s="980">
        <v>2</v>
      </c>
      <c r="AO7" s="988"/>
      <c r="AP7" s="988"/>
      <c r="AQ7" s="988"/>
      <c r="AR7" s="997">
        <v>2</v>
      </c>
      <c r="AS7" s="1115">
        <v>2</v>
      </c>
    </row>
    <row r="8" spans="1:45" s="498" customFormat="1" ht="21.95" customHeight="1">
      <c r="A8" s="957" t="s">
        <v>24</v>
      </c>
      <c r="B8" s="965"/>
      <c r="C8" s="971"/>
      <c r="D8" s="980"/>
      <c r="E8" s="988"/>
      <c r="F8" s="988"/>
      <c r="G8" s="988"/>
      <c r="H8" s="997">
        <v>0</v>
      </c>
      <c r="I8" s="1002">
        <v>0</v>
      </c>
      <c r="J8" s="1005" t="s">
        <v>408</v>
      </c>
      <c r="K8" s="968"/>
      <c r="L8" s="975"/>
      <c r="M8" s="983"/>
      <c r="N8" s="991"/>
      <c r="O8" s="991"/>
      <c r="P8" s="991"/>
      <c r="Q8" s="975">
        <v>0</v>
      </c>
      <c r="R8" s="1046">
        <v>0</v>
      </c>
      <c r="S8" s="1004" t="s">
        <v>266</v>
      </c>
      <c r="T8" s="965"/>
      <c r="U8" s="974"/>
      <c r="V8" s="980"/>
      <c r="W8" s="988"/>
      <c r="X8" s="988"/>
      <c r="Y8" s="988"/>
      <c r="Z8" s="974">
        <v>0</v>
      </c>
      <c r="AA8" s="965">
        <v>0</v>
      </c>
      <c r="AB8" s="1004" t="s">
        <v>107</v>
      </c>
      <c r="AC8" s="965"/>
      <c r="AD8" s="974"/>
      <c r="AE8" s="980"/>
      <c r="AF8" s="988"/>
      <c r="AG8" s="988"/>
      <c r="AH8" s="988"/>
      <c r="AI8" s="997">
        <v>0</v>
      </c>
      <c r="AJ8" s="965">
        <v>0</v>
      </c>
      <c r="AK8" s="1083" t="s">
        <v>191</v>
      </c>
      <c r="AL8" s="965"/>
      <c r="AM8" s="971"/>
      <c r="AN8" s="980"/>
      <c r="AO8" s="988"/>
      <c r="AP8" s="988"/>
      <c r="AQ8" s="988"/>
      <c r="AR8" s="997">
        <v>0</v>
      </c>
      <c r="AS8" s="1115">
        <v>0</v>
      </c>
    </row>
    <row r="9" spans="1:45" s="498" customFormat="1" ht="21.95" customHeight="1">
      <c r="A9" s="957" t="s">
        <v>68</v>
      </c>
      <c r="B9" s="965"/>
      <c r="C9" s="971"/>
      <c r="D9" s="980"/>
      <c r="E9" s="988"/>
      <c r="F9" s="988"/>
      <c r="G9" s="988"/>
      <c r="H9" s="997">
        <v>0</v>
      </c>
      <c r="I9" s="1002">
        <v>0</v>
      </c>
      <c r="J9" s="1006" t="s">
        <v>372</v>
      </c>
      <c r="K9" s="1002"/>
      <c r="L9" s="1013"/>
      <c r="M9" s="1019"/>
      <c r="N9" s="1026"/>
      <c r="O9" s="1026"/>
      <c r="P9" s="1026"/>
      <c r="Q9" s="1036">
        <v>0</v>
      </c>
      <c r="R9" s="1002">
        <v>0</v>
      </c>
      <c r="S9" s="1004" t="s">
        <v>356</v>
      </c>
      <c r="T9" s="965"/>
      <c r="U9" s="974"/>
      <c r="V9" s="980">
        <v>1</v>
      </c>
      <c r="W9" s="988"/>
      <c r="X9" s="988"/>
      <c r="Y9" s="988"/>
      <c r="Z9" s="974">
        <v>1</v>
      </c>
      <c r="AA9" s="965">
        <v>1</v>
      </c>
      <c r="AB9" s="1051" t="s">
        <v>69</v>
      </c>
      <c r="AC9" s="1053"/>
      <c r="AD9" s="1069"/>
      <c r="AE9" s="1058"/>
      <c r="AF9" s="1060"/>
      <c r="AG9" s="1060"/>
      <c r="AH9" s="1060"/>
      <c r="AI9" s="1063">
        <v>0</v>
      </c>
      <c r="AJ9" s="1053">
        <v>0</v>
      </c>
      <c r="AK9" s="1083" t="s">
        <v>42</v>
      </c>
      <c r="AL9" s="965"/>
      <c r="AM9" s="971"/>
      <c r="AN9" s="980"/>
      <c r="AO9" s="988"/>
      <c r="AP9" s="988"/>
      <c r="AQ9" s="988"/>
      <c r="AR9" s="997">
        <v>0</v>
      </c>
      <c r="AS9" s="1115">
        <v>0</v>
      </c>
    </row>
    <row r="10" spans="1:45" s="498" customFormat="1" ht="21.95" customHeight="1">
      <c r="A10" s="957" t="s">
        <v>71</v>
      </c>
      <c r="B10" s="965"/>
      <c r="C10" s="971"/>
      <c r="D10" s="980"/>
      <c r="E10" s="988"/>
      <c r="F10" s="988"/>
      <c r="G10" s="988"/>
      <c r="H10" s="997">
        <v>0</v>
      </c>
      <c r="I10" s="1002">
        <v>0</v>
      </c>
      <c r="J10" s="1004" t="s">
        <v>26</v>
      </c>
      <c r="K10" s="965"/>
      <c r="L10" s="971"/>
      <c r="M10" s="1020"/>
      <c r="N10" s="1027"/>
      <c r="O10" s="1027"/>
      <c r="P10" s="1027"/>
      <c r="Q10" s="1037">
        <v>0</v>
      </c>
      <c r="R10" s="1047">
        <v>0</v>
      </c>
      <c r="S10" s="1007" t="s">
        <v>96</v>
      </c>
      <c r="T10" s="966"/>
      <c r="U10" s="1016"/>
      <c r="V10" s="981"/>
      <c r="W10" s="989"/>
      <c r="X10" s="989"/>
      <c r="Y10" s="989"/>
      <c r="Z10" s="1016">
        <v>0</v>
      </c>
      <c r="AA10" s="966">
        <v>0</v>
      </c>
      <c r="AB10" s="1066" t="s">
        <v>119</v>
      </c>
      <c r="AC10" s="1068"/>
      <c r="AD10" s="1070"/>
      <c r="AE10" s="1073"/>
      <c r="AF10" s="1076"/>
      <c r="AG10" s="1076"/>
      <c r="AH10" s="1076"/>
      <c r="AI10" s="1079">
        <v>0</v>
      </c>
      <c r="AJ10" s="1068">
        <v>0</v>
      </c>
      <c r="AK10" s="1083" t="s">
        <v>199</v>
      </c>
      <c r="AL10" s="965"/>
      <c r="AM10" s="971"/>
      <c r="AN10" s="980"/>
      <c r="AO10" s="988"/>
      <c r="AP10" s="988"/>
      <c r="AQ10" s="988"/>
      <c r="AR10" s="997">
        <v>0</v>
      </c>
      <c r="AS10" s="1115">
        <v>0</v>
      </c>
    </row>
    <row r="11" spans="1:45" s="498" customFormat="1" ht="21.95" customHeight="1">
      <c r="A11" s="957" t="s">
        <v>76</v>
      </c>
      <c r="B11" s="965"/>
      <c r="C11" s="971"/>
      <c r="D11" s="980"/>
      <c r="E11" s="988"/>
      <c r="F11" s="988"/>
      <c r="G11" s="988"/>
      <c r="H11" s="997">
        <v>0</v>
      </c>
      <c r="I11" s="1002">
        <v>0</v>
      </c>
      <c r="J11" s="1004" t="s">
        <v>28</v>
      </c>
      <c r="K11" s="965"/>
      <c r="L11" s="971"/>
      <c r="M11" s="1020"/>
      <c r="N11" s="1027"/>
      <c r="O11" s="1027"/>
      <c r="P11" s="1027"/>
      <c r="Q11" s="1037">
        <v>0</v>
      </c>
      <c r="R11" s="1047">
        <v>0</v>
      </c>
      <c r="S11" s="1009" t="s">
        <v>83</v>
      </c>
      <c r="T11" s="967">
        <v>0</v>
      </c>
      <c r="U11" s="1017">
        <v>0</v>
      </c>
      <c r="V11" s="995">
        <v>1</v>
      </c>
      <c r="W11" s="1030">
        <v>0</v>
      </c>
      <c r="X11" s="1030">
        <v>0</v>
      </c>
      <c r="Y11" s="1030">
        <v>0</v>
      </c>
      <c r="Z11" s="1017">
        <v>1</v>
      </c>
      <c r="AA11" s="967">
        <v>1</v>
      </c>
      <c r="AB11" s="1009" t="s">
        <v>83</v>
      </c>
      <c r="AC11" s="967">
        <v>0</v>
      </c>
      <c r="AD11" s="967">
        <v>0</v>
      </c>
      <c r="AE11" s="967">
        <v>1</v>
      </c>
      <c r="AF11" s="1061">
        <v>0</v>
      </c>
      <c r="AG11" s="1061">
        <v>0</v>
      </c>
      <c r="AH11" s="995">
        <v>0</v>
      </c>
      <c r="AI11" s="967">
        <v>1</v>
      </c>
      <c r="AJ11" s="967">
        <v>1</v>
      </c>
      <c r="AK11" s="1083" t="s">
        <v>204</v>
      </c>
      <c r="AL11" s="965"/>
      <c r="AM11" s="971"/>
      <c r="AN11" s="980"/>
      <c r="AO11" s="988"/>
      <c r="AP11" s="988"/>
      <c r="AQ11" s="988"/>
      <c r="AR11" s="997">
        <v>0</v>
      </c>
      <c r="AS11" s="1115">
        <v>0</v>
      </c>
    </row>
    <row r="12" spans="1:45" s="498" customFormat="1" ht="21.95" customHeight="1">
      <c r="A12" s="957" t="s">
        <v>113</v>
      </c>
      <c r="B12" s="965"/>
      <c r="C12" s="971"/>
      <c r="D12" s="980"/>
      <c r="E12" s="988"/>
      <c r="F12" s="988"/>
      <c r="G12" s="988"/>
      <c r="H12" s="997">
        <v>0</v>
      </c>
      <c r="I12" s="1002">
        <v>0</v>
      </c>
      <c r="J12" s="1004" t="s">
        <v>37</v>
      </c>
      <c r="K12" s="965"/>
      <c r="L12" s="971"/>
      <c r="M12" s="1020">
        <v>1</v>
      </c>
      <c r="N12" s="1027"/>
      <c r="O12" s="1027"/>
      <c r="P12" s="1027"/>
      <c r="Q12" s="1037">
        <v>1</v>
      </c>
      <c r="R12" s="1047">
        <v>1</v>
      </c>
      <c r="S12" s="1004" t="s">
        <v>120</v>
      </c>
      <c r="T12" s="965">
        <v>1</v>
      </c>
      <c r="U12" s="971">
        <v>1</v>
      </c>
      <c r="V12" s="980">
        <v>2</v>
      </c>
      <c r="W12" s="988"/>
      <c r="X12" s="988"/>
      <c r="Y12" s="988"/>
      <c r="Z12" s="997">
        <v>2</v>
      </c>
      <c r="AA12" s="968">
        <v>4</v>
      </c>
      <c r="AB12" s="1004" t="s">
        <v>122</v>
      </c>
      <c r="AC12" s="965"/>
      <c r="AD12" s="974"/>
      <c r="AE12" s="980">
        <v>1</v>
      </c>
      <c r="AF12" s="988"/>
      <c r="AG12" s="988">
        <v>1</v>
      </c>
      <c r="AH12" s="988"/>
      <c r="AI12" s="997">
        <v>2</v>
      </c>
      <c r="AJ12" s="965">
        <v>2</v>
      </c>
      <c r="AK12" s="1083" t="s">
        <v>2</v>
      </c>
      <c r="AL12" s="965"/>
      <c r="AM12" s="971"/>
      <c r="AN12" s="980"/>
      <c r="AO12" s="988"/>
      <c r="AP12" s="988"/>
      <c r="AQ12" s="988"/>
      <c r="AR12" s="997">
        <v>0</v>
      </c>
      <c r="AS12" s="1115">
        <v>0</v>
      </c>
    </row>
    <row r="13" spans="1:45" s="498" customFormat="1" ht="21.95" customHeight="1">
      <c r="A13" s="957" t="s">
        <v>85</v>
      </c>
      <c r="B13" s="965"/>
      <c r="C13" s="971"/>
      <c r="D13" s="980"/>
      <c r="E13" s="988"/>
      <c r="F13" s="988"/>
      <c r="G13" s="988"/>
      <c r="H13" s="997">
        <v>0</v>
      </c>
      <c r="I13" s="1002">
        <v>0</v>
      </c>
      <c r="J13" s="1007" t="s">
        <v>196</v>
      </c>
      <c r="K13" s="966"/>
      <c r="L13" s="972"/>
      <c r="M13" s="1021"/>
      <c r="N13" s="1028"/>
      <c r="O13" s="1028"/>
      <c r="P13" s="1028"/>
      <c r="Q13" s="1038">
        <v>0</v>
      </c>
      <c r="R13" s="1048">
        <v>0</v>
      </c>
      <c r="S13" s="1004" t="s">
        <v>125</v>
      </c>
      <c r="T13" s="965"/>
      <c r="U13" s="971"/>
      <c r="V13" s="980"/>
      <c r="W13" s="988"/>
      <c r="X13" s="988"/>
      <c r="Y13" s="988"/>
      <c r="Z13" s="997">
        <v>0</v>
      </c>
      <c r="AA13" s="1002">
        <v>0</v>
      </c>
      <c r="AB13" s="1004" t="s">
        <v>126</v>
      </c>
      <c r="AC13" s="965"/>
      <c r="AD13" s="974"/>
      <c r="AE13" s="980">
        <v>1</v>
      </c>
      <c r="AF13" s="988"/>
      <c r="AG13" s="988"/>
      <c r="AH13" s="988"/>
      <c r="AI13" s="997">
        <v>1</v>
      </c>
      <c r="AJ13" s="965">
        <v>1</v>
      </c>
      <c r="AK13" s="1083" t="s">
        <v>414</v>
      </c>
      <c r="AL13" s="965"/>
      <c r="AM13" s="971"/>
      <c r="AN13" s="980" t="s">
        <v>47</v>
      </c>
      <c r="AO13" s="988"/>
      <c r="AP13" s="988"/>
      <c r="AQ13" s="988"/>
      <c r="AR13" s="997">
        <v>0</v>
      </c>
      <c r="AS13" s="1115">
        <v>0</v>
      </c>
    </row>
    <row r="14" spans="1:45" s="498" customFormat="1" ht="21.95" customHeight="1">
      <c r="A14" s="957" t="s">
        <v>4</v>
      </c>
      <c r="B14" s="965"/>
      <c r="C14" s="971"/>
      <c r="D14" s="980">
        <v>1</v>
      </c>
      <c r="E14" s="988"/>
      <c r="F14" s="988"/>
      <c r="G14" s="988"/>
      <c r="H14" s="997">
        <v>1</v>
      </c>
      <c r="I14" s="1002">
        <v>1</v>
      </c>
      <c r="J14" s="1005" t="s">
        <v>83</v>
      </c>
      <c r="K14" s="968">
        <v>0</v>
      </c>
      <c r="L14" s="1014">
        <v>1</v>
      </c>
      <c r="M14" s="983">
        <v>3</v>
      </c>
      <c r="N14" s="991">
        <v>0</v>
      </c>
      <c r="O14" s="991">
        <v>0</v>
      </c>
      <c r="P14" s="991">
        <v>0</v>
      </c>
      <c r="Q14" s="1039">
        <v>3</v>
      </c>
      <c r="R14" s="968">
        <v>4</v>
      </c>
      <c r="S14" s="1004" t="s">
        <v>87</v>
      </c>
      <c r="T14" s="965"/>
      <c r="U14" s="971"/>
      <c r="V14" s="980"/>
      <c r="W14" s="988"/>
      <c r="X14" s="988"/>
      <c r="Y14" s="988"/>
      <c r="Z14" s="997">
        <v>0</v>
      </c>
      <c r="AA14" s="1002">
        <v>0</v>
      </c>
      <c r="AB14" s="1004" t="s">
        <v>112</v>
      </c>
      <c r="AC14" s="965"/>
      <c r="AD14" s="974"/>
      <c r="AE14" s="980">
        <v>2</v>
      </c>
      <c r="AF14" s="988"/>
      <c r="AG14" s="988"/>
      <c r="AH14" s="988"/>
      <c r="AI14" s="997">
        <v>2</v>
      </c>
      <c r="AJ14" s="965">
        <v>2</v>
      </c>
      <c r="AK14" s="1086" t="s">
        <v>382</v>
      </c>
      <c r="AL14" s="966"/>
      <c r="AM14" s="972"/>
      <c r="AN14" s="981">
        <v>1</v>
      </c>
      <c r="AO14" s="989"/>
      <c r="AP14" s="989"/>
      <c r="AQ14" s="989"/>
      <c r="AR14" s="998">
        <v>1</v>
      </c>
      <c r="AS14" s="1118">
        <v>1</v>
      </c>
    </row>
    <row r="15" spans="1:45" s="498" customFormat="1" ht="21.95" customHeight="1">
      <c r="A15" s="957" t="s">
        <v>233</v>
      </c>
      <c r="B15" s="965"/>
      <c r="C15" s="971"/>
      <c r="D15" s="980"/>
      <c r="E15" s="988"/>
      <c r="F15" s="988"/>
      <c r="G15" s="988"/>
      <c r="H15" s="997">
        <v>0</v>
      </c>
      <c r="I15" s="1002">
        <v>0</v>
      </c>
      <c r="J15" s="1008" t="s">
        <v>203</v>
      </c>
      <c r="K15" s="1011"/>
      <c r="L15" s="1015">
        <v>1</v>
      </c>
      <c r="M15" s="1022">
        <v>1</v>
      </c>
      <c r="N15" s="1029"/>
      <c r="O15" s="1029"/>
      <c r="P15" s="1029"/>
      <c r="Q15" s="1040">
        <v>1</v>
      </c>
      <c r="R15" s="1011">
        <v>2</v>
      </c>
      <c r="S15" s="1004" t="s">
        <v>277</v>
      </c>
      <c r="T15" s="965"/>
      <c r="U15" s="971"/>
      <c r="V15" s="980"/>
      <c r="W15" s="988"/>
      <c r="X15" s="988"/>
      <c r="Y15" s="988"/>
      <c r="Z15" s="997">
        <v>0</v>
      </c>
      <c r="AA15" s="1002">
        <v>0</v>
      </c>
      <c r="AB15" s="1004" t="s">
        <v>415</v>
      </c>
      <c r="AC15" s="965"/>
      <c r="AD15" s="974"/>
      <c r="AE15" s="980"/>
      <c r="AF15" s="988"/>
      <c r="AG15" s="988"/>
      <c r="AH15" s="988"/>
      <c r="AI15" s="997">
        <v>0</v>
      </c>
      <c r="AJ15" s="965">
        <v>0</v>
      </c>
      <c r="AK15" s="1087" t="s">
        <v>83</v>
      </c>
      <c r="AL15" s="967">
        <v>0</v>
      </c>
      <c r="AM15" s="1097">
        <v>0</v>
      </c>
      <c r="AN15" s="995">
        <v>3</v>
      </c>
      <c r="AO15" s="1030">
        <v>0</v>
      </c>
      <c r="AP15" s="1030">
        <v>0</v>
      </c>
      <c r="AQ15" s="1030">
        <v>0</v>
      </c>
      <c r="AR15" s="1041">
        <v>3</v>
      </c>
      <c r="AS15" s="1117">
        <v>3</v>
      </c>
    </row>
    <row r="16" spans="1:45" s="498" customFormat="1" ht="21.95" customHeight="1">
      <c r="A16" s="957" t="s">
        <v>235</v>
      </c>
      <c r="B16" s="965"/>
      <c r="C16" s="971"/>
      <c r="D16" s="980"/>
      <c r="E16" s="988"/>
      <c r="F16" s="988"/>
      <c r="G16" s="988"/>
      <c r="H16" s="997">
        <v>0</v>
      </c>
      <c r="I16" s="1002">
        <v>0</v>
      </c>
      <c r="J16" s="1004" t="s">
        <v>210</v>
      </c>
      <c r="K16" s="965"/>
      <c r="L16" s="974"/>
      <c r="M16" s="980"/>
      <c r="N16" s="988"/>
      <c r="O16" s="988"/>
      <c r="P16" s="988"/>
      <c r="Q16" s="997">
        <v>0</v>
      </c>
      <c r="R16" s="965">
        <v>0</v>
      </c>
      <c r="S16" s="1004" t="s">
        <v>60</v>
      </c>
      <c r="T16" s="965"/>
      <c r="U16" s="971"/>
      <c r="V16" s="980">
        <v>1</v>
      </c>
      <c r="W16" s="988"/>
      <c r="X16" s="988"/>
      <c r="Y16" s="988"/>
      <c r="Z16" s="997">
        <v>1</v>
      </c>
      <c r="AA16" s="1002">
        <v>1</v>
      </c>
      <c r="AB16" s="1004" t="s">
        <v>416</v>
      </c>
      <c r="AC16" s="965"/>
      <c r="AD16" s="974"/>
      <c r="AE16" s="980"/>
      <c r="AF16" s="988"/>
      <c r="AG16" s="988"/>
      <c r="AH16" s="988"/>
      <c r="AI16" s="997">
        <v>0</v>
      </c>
      <c r="AJ16" s="965">
        <v>0</v>
      </c>
      <c r="AK16" s="1083" t="s">
        <v>222</v>
      </c>
      <c r="AL16" s="965"/>
      <c r="AM16" s="971"/>
      <c r="AN16" s="980"/>
      <c r="AO16" s="988"/>
      <c r="AP16" s="988"/>
      <c r="AQ16" s="988"/>
      <c r="AR16" s="997">
        <v>0</v>
      </c>
      <c r="AS16" s="1115">
        <v>0</v>
      </c>
    </row>
    <row r="17" spans="1:45" s="498" customFormat="1" ht="21.95" customHeight="1">
      <c r="A17" s="957" t="s">
        <v>94</v>
      </c>
      <c r="B17" s="965"/>
      <c r="C17" s="971"/>
      <c r="D17" s="980"/>
      <c r="E17" s="988"/>
      <c r="F17" s="988"/>
      <c r="G17" s="988"/>
      <c r="H17" s="997">
        <v>0</v>
      </c>
      <c r="I17" s="1002">
        <v>0</v>
      </c>
      <c r="J17" s="1004" t="s">
        <v>212</v>
      </c>
      <c r="K17" s="965"/>
      <c r="L17" s="974"/>
      <c r="M17" s="980"/>
      <c r="N17" s="988"/>
      <c r="O17" s="988"/>
      <c r="P17" s="988"/>
      <c r="Q17" s="997">
        <v>0</v>
      </c>
      <c r="R17" s="965">
        <v>0</v>
      </c>
      <c r="S17" s="1004" t="s">
        <v>157</v>
      </c>
      <c r="T17" s="965"/>
      <c r="U17" s="971"/>
      <c r="V17" s="980"/>
      <c r="W17" s="988"/>
      <c r="X17" s="988"/>
      <c r="Y17" s="988"/>
      <c r="Z17" s="997">
        <v>0</v>
      </c>
      <c r="AA17" s="1002">
        <v>0</v>
      </c>
      <c r="AB17" s="1004" t="s">
        <v>418</v>
      </c>
      <c r="AC17" s="965"/>
      <c r="AD17" s="974"/>
      <c r="AE17" s="980"/>
      <c r="AF17" s="988"/>
      <c r="AG17" s="988"/>
      <c r="AH17" s="988"/>
      <c r="AI17" s="997">
        <v>0</v>
      </c>
      <c r="AJ17" s="965">
        <v>0</v>
      </c>
      <c r="AK17" s="1083" t="s">
        <v>225</v>
      </c>
      <c r="AL17" s="965"/>
      <c r="AM17" s="971"/>
      <c r="AN17" s="980"/>
      <c r="AO17" s="988"/>
      <c r="AP17" s="988"/>
      <c r="AQ17" s="988"/>
      <c r="AR17" s="997">
        <v>0</v>
      </c>
      <c r="AS17" s="1115">
        <v>0</v>
      </c>
    </row>
    <row r="18" spans="1:45" s="498" customFormat="1" ht="21.95" customHeight="1">
      <c r="A18" s="957" t="s">
        <v>95</v>
      </c>
      <c r="B18" s="965"/>
      <c r="C18" s="971"/>
      <c r="D18" s="980"/>
      <c r="E18" s="988"/>
      <c r="F18" s="988"/>
      <c r="G18" s="988"/>
      <c r="H18" s="997">
        <v>0</v>
      </c>
      <c r="I18" s="1002">
        <v>0</v>
      </c>
      <c r="J18" s="1004" t="s">
        <v>214</v>
      </c>
      <c r="K18" s="965"/>
      <c r="L18" s="974"/>
      <c r="M18" s="980">
        <v>1</v>
      </c>
      <c r="N18" s="988"/>
      <c r="O18" s="988"/>
      <c r="P18" s="988"/>
      <c r="Q18" s="997">
        <v>1</v>
      </c>
      <c r="R18" s="965">
        <v>1</v>
      </c>
      <c r="S18" s="1004" t="s">
        <v>75</v>
      </c>
      <c r="T18" s="965"/>
      <c r="U18" s="971"/>
      <c r="V18" s="980"/>
      <c r="W18" s="988"/>
      <c r="X18" s="988"/>
      <c r="Y18" s="988"/>
      <c r="Z18" s="997">
        <v>0</v>
      </c>
      <c r="AA18" s="1002">
        <v>0</v>
      </c>
      <c r="AB18" s="1004" t="s">
        <v>205</v>
      </c>
      <c r="AC18" s="965"/>
      <c r="AD18" s="974"/>
      <c r="AE18" s="980"/>
      <c r="AF18" s="988"/>
      <c r="AG18" s="988"/>
      <c r="AH18" s="988"/>
      <c r="AI18" s="997">
        <v>0</v>
      </c>
      <c r="AJ18" s="965">
        <v>0</v>
      </c>
      <c r="AK18" s="1083" t="s">
        <v>132</v>
      </c>
      <c r="AL18" s="965"/>
      <c r="AM18" s="971"/>
      <c r="AN18" s="980">
        <v>1</v>
      </c>
      <c r="AO18" s="988"/>
      <c r="AP18" s="988"/>
      <c r="AQ18" s="988"/>
      <c r="AR18" s="997">
        <v>1</v>
      </c>
      <c r="AS18" s="1115">
        <v>1</v>
      </c>
    </row>
    <row r="19" spans="1:45" s="498" customFormat="1" ht="21.95" customHeight="1">
      <c r="A19" s="957" t="s">
        <v>16</v>
      </c>
      <c r="B19" s="965"/>
      <c r="C19" s="971"/>
      <c r="D19" s="980"/>
      <c r="E19" s="988"/>
      <c r="F19" s="988"/>
      <c r="G19" s="988"/>
      <c r="H19" s="997">
        <v>0</v>
      </c>
      <c r="I19" s="1002">
        <v>0</v>
      </c>
      <c r="J19" s="1004" t="s">
        <v>123</v>
      </c>
      <c r="K19" s="965"/>
      <c r="L19" s="974"/>
      <c r="M19" s="980"/>
      <c r="N19" s="988"/>
      <c r="O19" s="988"/>
      <c r="P19" s="988"/>
      <c r="Q19" s="997">
        <v>0</v>
      </c>
      <c r="R19" s="965">
        <v>0</v>
      </c>
      <c r="S19" s="1004" t="s">
        <v>0</v>
      </c>
      <c r="T19" s="965"/>
      <c r="U19" s="971"/>
      <c r="V19" s="980"/>
      <c r="W19" s="988"/>
      <c r="X19" s="988"/>
      <c r="Y19" s="988"/>
      <c r="Z19" s="997">
        <v>0</v>
      </c>
      <c r="AA19" s="1002">
        <v>0</v>
      </c>
      <c r="AB19" s="1004" t="s">
        <v>77</v>
      </c>
      <c r="AC19" s="965"/>
      <c r="AD19" s="974"/>
      <c r="AE19" s="980"/>
      <c r="AF19" s="988"/>
      <c r="AG19" s="988"/>
      <c r="AH19" s="988"/>
      <c r="AI19" s="997">
        <v>0</v>
      </c>
      <c r="AJ19" s="965">
        <v>0</v>
      </c>
      <c r="AK19" s="1083" t="s">
        <v>230</v>
      </c>
      <c r="AL19" s="965"/>
      <c r="AM19" s="971"/>
      <c r="AN19" s="980"/>
      <c r="AO19" s="988"/>
      <c r="AP19" s="988"/>
      <c r="AQ19" s="988"/>
      <c r="AR19" s="997">
        <v>0</v>
      </c>
      <c r="AS19" s="1115">
        <v>0</v>
      </c>
    </row>
    <row r="20" spans="1:45" s="498" customFormat="1" ht="21.95" customHeight="1">
      <c r="A20" s="957" t="s">
        <v>102</v>
      </c>
      <c r="B20" s="965"/>
      <c r="C20" s="971"/>
      <c r="D20" s="980"/>
      <c r="E20" s="988"/>
      <c r="F20" s="988"/>
      <c r="G20" s="988"/>
      <c r="H20" s="997">
        <v>0</v>
      </c>
      <c r="I20" s="1002">
        <v>0</v>
      </c>
      <c r="J20" s="1004" t="s">
        <v>224</v>
      </c>
      <c r="K20" s="965"/>
      <c r="L20" s="974"/>
      <c r="M20" s="980"/>
      <c r="N20" s="988"/>
      <c r="O20" s="988"/>
      <c r="P20" s="988"/>
      <c r="Q20" s="997">
        <v>0</v>
      </c>
      <c r="R20" s="965">
        <v>0</v>
      </c>
      <c r="S20" s="1004" t="s">
        <v>133</v>
      </c>
      <c r="T20" s="965"/>
      <c r="U20" s="971"/>
      <c r="V20" s="980">
        <v>1</v>
      </c>
      <c r="W20" s="988"/>
      <c r="X20" s="988"/>
      <c r="Y20" s="988"/>
      <c r="Z20" s="997">
        <v>1</v>
      </c>
      <c r="AA20" s="1002">
        <v>1</v>
      </c>
      <c r="AB20" s="1004" t="s">
        <v>420</v>
      </c>
      <c r="AC20" s="965"/>
      <c r="AD20" s="974"/>
      <c r="AE20" s="980"/>
      <c r="AF20" s="988"/>
      <c r="AG20" s="988"/>
      <c r="AH20" s="988"/>
      <c r="AI20" s="997">
        <v>0</v>
      </c>
      <c r="AJ20" s="965">
        <v>0</v>
      </c>
      <c r="AK20" s="1086" t="s">
        <v>232</v>
      </c>
      <c r="AL20" s="966"/>
      <c r="AM20" s="972"/>
      <c r="AN20" s="981"/>
      <c r="AO20" s="989"/>
      <c r="AP20" s="989"/>
      <c r="AQ20" s="989"/>
      <c r="AR20" s="998">
        <v>0</v>
      </c>
      <c r="AS20" s="1118">
        <v>0</v>
      </c>
    </row>
    <row r="21" spans="1:45" s="498" customFormat="1" ht="21.95" customHeight="1">
      <c r="A21" s="957" t="s">
        <v>105</v>
      </c>
      <c r="B21" s="965"/>
      <c r="C21" s="971"/>
      <c r="D21" s="980"/>
      <c r="E21" s="988"/>
      <c r="F21" s="988"/>
      <c r="G21" s="988"/>
      <c r="H21" s="997">
        <v>0</v>
      </c>
      <c r="I21" s="1002">
        <v>0</v>
      </c>
      <c r="J21" s="1004" t="s">
        <v>229</v>
      </c>
      <c r="K21" s="965"/>
      <c r="L21" s="974"/>
      <c r="M21" s="980"/>
      <c r="N21" s="988"/>
      <c r="O21" s="988"/>
      <c r="P21" s="988"/>
      <c r="Q21" s="997">
        <v>0</v>
      </c>
      <c r="R21" s="965">
        <v>0</v>
      </c>
      <c r="S21" s="1004" t="s">
        <v>138</v>
      </c>
      <c r="T21" s="965"/>
      <c r="U21" s="971"/>
      <c r="V21" s="980"/>
      <c r="W21" s="988"/>
      <c r="X21" s="988"/>
      <c r="Y21" s="988"/>
      <c r="Z21" s="997">
        <v>0</v>
      </c>
      <c r="AA21" s="1002">
        <v>0</v>
      </c>
      <c r="AB21" s="1004" t="s">
        <v>282</v>
      </c>
      <c r="AC21" s="965"/>
      <c r="AD21" s="974"/>
      <c r="AE21" s="980"/>
      <c r="AF21" s="988"/>
      <c r="AG21" s="988"/>
      <c r="AH21" s="988"/>
      <c r="AI21" s="997">
        <v>0</v>
      </c>
      <c r="AJ21" s="965">
        <v>0</v>
      </c>
      <c r="AK21" s="1087" t="s">
        <v>83</v>
      </c>
      <c r="AL21" s="967">
        <v>0</v>
      </c>
      <c r="AM21" s="1097">
        <v>0</v>
      </c>
      <c r="AN21" s="995">
        <v>1</v>
      </c>
      <c r="AO21" s="1030">
        <v>0</v>
      </c>
      <c r="AP21" s="1030">
        <v>0</v>
      </c>
      <c r="AQ21" s="1030">
        <v>0</v>
      </c>
      <c r="AR21" s="1041">
        <v>1</v>
      </c>
      <c r="AS21" s="1117">
        <v>1</v>
      </c>
    </row>
    <row r="22" spans="1:45" s="498" customFormat="1" ht="21.95" customHeight="1">
      <c r="A22" s="957" t="s">
        <v>251</v>
      </c>
      <c r="B22" s="965"/>
      <c r="C22" s="971"/>
      <c r="D22" s="980"/>
      <c r="E22" s="988"/>
      <c r="F22" s="988"/>
      <c r="G22" s="988"/>
      <c r="H22" s="997">
        <v>0</v>
      </c>
      <c r="I22" s="1002">
        <v>0</v>
      </c>
      <c r="J22" s="1004" t="s">
        <v>35</v>
      </c>
      <c r="K22" s="965"/>
      <c r="L22" s="974"/>
      <c r="M22" s="980"/>
      <c r="N22" s="988"/>
      <c r="O22" s="988"/>
      <c r="P22" s="988"/>
      <c r="Q22" s="997">
        <v>0</v>
      </c>
      <c r="R22" s="965">
        <v>0</v>
      </c>
      <c r="S22" s="1004" t="s">
        <v>146</v>
      </c>
      <c r="T22" s="965"/>
      <c r="U22" s="971"/>
      <c r="V22" s="980">
        <v>1</v>
      </c>
      <c r="W22" s="988"/>
      <c r="X22" s="988"/>
      <c r="Y22" s="988"/>
      <c r="Z22" s="997">
        <v>1</v>
      </c>
      <c r="AA22" s="1002">
        <v>1</v>
      </c>
      <c r="AB22" s="1004" t="s">
        <v>422</v>
      </c>
      <c r="AC22" s="965"/>
      <c r="AD22" s="974"/>
      <c r="AE22" s="980"/>
      <c r="AF22" s="988"/>
      <c r="AG22" s="988"/>
      <c r="AH22" s="988"/>
      <c r="AI22" s="997">
        <v>0</v>
      </c>
      <c r="AJ22" s="965">
        <v>0</v>
      </c>
      <c r="AK22" s="1083"/>
      <c r="AL22" s="965"/>
      <c r="AM22" s="971"/>
      <c r="AN22" s="980"/>
      <c r="AO22" s="988"/>
      <c r="AP22" s="988"/>
      <c r="AQ22" s="988"/>
      <c r="AR22" s="997"/>
      <c r="AS22" s="1115"/>
    </row>
    <row r="23" spans="1:45" s="498" customFormat="1" ht="21.95" customHeight="1">
      <c r="A23" s="957" t="s">
        <v>255</v>
      </c>
      <c r="B23" s="965"/>
      <c r="C23" s="971"/>
      <c r="D23" s="980"/>
      <c r="E23" s="988"/>
      <c r="F23" s="988"/>
      <c r="G23" s="988"/>
      <c r="H23" s="997">
        <v>0</v>
      </c>
      <c r="I23" s="1002">
        <v>0</v>
      </c>
      <c r="J23" s="1004" t="s">
        <v>428</v>
      </c>
      <c r="K23" s="965"/>
      <c r="L23" s="974"/>
      <c r="M23" s="980"/>
      <c r="N23" s="988"/>
      <c r="O23" s="988"/>
      <c r="P23" s="988"/>
      <c r="Q23" s="997">
        <v>0</v>
      </c>
      <c r="R23" s="965">
        <v>0</v>
      </c>
      <c r="S23" s="1051" t="s">
        <v>374</v>
      </c>
      <c r="T23" s="1053"/>
      <c r="U23" s="1055"/>
      <c r="V23" s="1058"/>
      <c r="W23" s="1060"/>
      <c r="X23" s="1060"/>
      <c r="Y23" s="1060"/>
      <c r="Z23" s="1063">
        <v>0</v>
      </c>
      <c r="AA23" s="1053">
        <v>0</v>
      </c>
      <c r="AB23" s="1005" t="s">
        <v>423</v>
      </c>
      <c r="AC23" s="968"/>
      <c r="AD23" s="975"/>
      <c r="AE23" s="983">
        <v>1</v>
      </c>
      <c r="AF23" s="991"/>
      <c r="AG23" s="991"/>
      <c r="AH23" s="991"/>
      <c r="AI23" s="1039">
        <v>1</v>
      </c>
      <c r="AJ23" s="968">
        <v>1</v>
      </c>
      <c r="AK23" s="1083"/>
      <c r="AL23" s="965"/>
      <c r="AM23" s="971"/>
      <c r="AN23" s="980"/>
      <c r="AO23" s="988"/>
      <c r="AP23" s="988"/>
      <c r="AQ23" s="988"/>
      <c r="AR23" s="997"/>
      <c r="AS23" s="1115"/>
    </row>
    <row r="24" spans="1:45" s="498" customFormat="1" ht="21.95" customHeight="1">
      <c r="A24" s="957" t="s">
        <v>263</v>
      </c>
      <c r="B24" s="965"/>
      <c r="C24" s="971"/>
      <c r="D24" s="980"/>
      <c r="E24" s="988"/>
      <c r="F24" s="988"/>
      <c r="G24" s="988"/>
      <c r="H24" s="997">
        <v>0</v>
      </c>
      <c r="I24" s="1002">
        <v>0</v>
      </c>
      <c r="J24" s="1004" t="s">
        <v>18</v>
      </c>
      <c r="K24" s="965"/>
      <c r="L24" s="974"/>
      <c r="M24" s="980"/>
      <c r="N24" s="988"/>
      <c r="O24" s="988"/>
      <c r="P24" s="988"/>
      <c r="Q24" s="997">
        <v>0</v>
      </c>
      <c r="R24" s="965">
        <v>0</v>
      </c>
      <c r="S24" s="1005" t="s">
        <v>267</v>
      </c>
      <c r="T24" s="968"/>
      <c r="U24" s="975"/>
      <c r="V24" s="983"/>
      <c r="W24" s="991"/>
      <c r="X24" s="991"/>
      <c r="Y24" s="991"/>
      <c r="Z24" s="1039">
        <v>0</v>
      </c>
      <c r="AA24" s="968">
        <v>0</v>
      </c>
      <c r="AB24" s="1006" t="s">
        <v>65</v>
      </c>
      <c r="AC24" s="1002"/>
      <c r="AD24" s="1071"/>
      <c r="AE24" s="1074"/>
      <c r="AF24" s="1077"/>
      <c r="AG24" s="1077"/>
      <c r="AH24" s="1077"/>
      <c r="AI24" s="1080">
        <v>0</v>
      </c>
      <c r="AJ24" s="1082">
        <v>0</v>
      </c>
      <c r="AK24" s="1088"/>
      <c r="AL24" s="968"/>
      <c r="AM24" s="1014"/>
      <c r="AN24" s="983"/>
      <c r="AO24" s="991"/>
      <c r="AP24" s="991"/>
      <c r="AQ24" s="991"/>
      <c r="AR24" s="1039"/>
      <c r="AS24" s="1119"/>
    </row>
    <row r="25" spans="1:45" s="498" customFormat="1" ht="21.95" customHeight="1">
      <c r="A25" s="957" t="s">
        <v>117</v>
      </c>
      <c r="B25" s="965"/>
      <c r="C25" s="971"/>
      <c r="D25" s="980">
        <v>1</v>
      </c>
      <c r="E25" s="988"/>
      <c r="F25" s="988"/>
      <c r="G25" s="988"/>
      <c r="H25" s="997">
        <v>1</v>
      </c>
      <c r="I25" s="1002">
        <v>1</v>
      </c>
      <c r="J25" s="1007" t="s">
        <v>326</v>
      </c>
      <c r="K25" s="966"/>
      <c r="L25" s="1016"/>
      <c r="M25" s="981"/>
      <c r="N25" s="989"/>
      <c r="O25" s="989"/>
      <c r="P25" s="989"/>
      <c r="Q25" s="998">
        <v>0</v>
      </c>
      <c r="R25" s="966">
        <v>0</v>
      </c>
      <c r="S25" s="1006" t="s">
        <v>239</v>
      </c>
      <c r="T25" s="1002"/>
      <c r="U25" s="1056"/>
      <c r="V25" s="1019"/>
      <c r="W25" s="1026"/>
      <c r="X25" s="1026"/>
      <c r="Y25" s="1026"/>
      <c r="Z25" s="1036">
        <v>0</v>
      </c>
      <c r="AA25" s="1065">
        <v>0</v>
      </c>
      <c r="AB25" s="1004" t="s">
        <v>58</v>
      </c>
      <c r="AC25" s="965"/>
      <c r="AD25" s="974"/>
      <c r="AE25" s="980"/>
      <c r="AF25" s="988"/>
      <c r="AG25" s="988"/>
      <c r="AH25" s="988"/>
      <c r="AI25" s="997">
        <v>0</v>
      </c>
      <c r="AJ25" s="965">
        <v>0</v>
      </c>
      <c r="AK25" s="1089" t="s">
        <v>10</v>
      </c>
      <c r="AL25" s="1092">
        <f t="shared" ref="AL25:AS25" si="0">+B28+B37+K14+K26+K34+K46+T11+T35+T44+AC11+AC30+AL6+AL15+AL21</f>
        <v>4</v>
      </c>
      <c r="AM25" s="1092">
        <f t="shared" si="0"/>
        <v>6</v>
      </c>
      <c r="AN25" s="1092">
        <f t="shared" si="0"/>
        <v>56</v>
      </c>
      <c r="AO25" s="1103">
        <f t="shared" si="0"/>
        <v>5</v>
      </c>
      <c r="AP25" s="1105">
        <f t="shared" si="0"/>
        <v>1</v>
      </c>
      <c r="AQ25" s="1106">
        <f t="shared" si="0"/>
        <v>1</v>
      </c>
      <c r="AR25" s="1092">
        <f t="shared" si="0"/>
        <v>63</v>
      </c>
      <c r="AS25" s="1120">
        <f t="shared" si="0"/>
        <v>73</v>
      </c>
    </row>
    <row r="26" spans="1:45" s="498" customFormat="1" ht="21.95" customHeight="1">
      <c r="A26" s="957" t="s">
        <v>104</v>
      </c>
      <c r="B26" s="965"/>
      <c r="C26" s="971"/>
      <c r="D26" s="980"/>
      <c r="E26" s="988"/>
      <c r="F26" s="988"/>
      <c r="G26" s="988"/>
      <c r="H26" s="997">
        <v>0</v>
      </c>
      <c r="I26" s="1002">
        <v>0</v>
      </c>
      <c r="J26" s="1009" t="s">
        <v>83</v>
      </c>
      <c r="K26" s="967">
        <v>0</v>
      </c>
      <c r="L26" s="1017">
        <v>1</v>
      </c>
      <c r="M26" s="995">
        <v>2</v>
      </c>
      <c r="N26" s="1030">
        <v>0</v>
      </c>
      <c r="O26" s="1030">
        <v>0</v>
      </c>
      <c r="P26" s="1030">
        <v>0</v>
      </c>
      <c r="Q26" s="1041">
        <v>2</v>
      </c>
      <c r="R26" s="967">
        <v>3</v>
      </c>
      <c r="S26" s="1004" t="s">
        <v>178</v>
      </c>
      <c r="T26" s="965"/>
      <c r="U26" s="974"/>
      <c r="V26" s="980"/>
      <c r="W26" s="988"/>
      <c r="X26" s="988"/>
      <c r="Y26" s="988"/>
      <c r="Z26" s="997">
        <v>0</v>
      </c>
      <c r="AA26" s="965">
        <v>0</v>
      </c>
      <c r="AB26" s="1004" t="s">
        <v>41</v>
      </c>
      <c r="AC26" s="965"/>
      <c r="AD26" s="974"/>
      <c r="AE26" s="980"/>
      <c r="AF26" s="988"/>
      <c r="AG26" s="988"/>
      <c r="AH26" s="988"/>
      <c r="AI26" s="997">
        <v>0</v>
      </c>
      <c r="AJ26" s="965">
        <v>0</v>
      </c>
      <c r="AK26" s="1005"/>
      <c r="AL26" s="968"/>
      <c r="AM26" s="1014"/>
      <c r="AN26" s="983"/>
      <c r="AO26" s="991"/>
      <c r="AP26" s="991"/>
      <c r="AQ26" s="991"/>
      <c r="AR26" s="1109"/>
      <c r="AS26" s="1119"/>
    </row>
    <row r="27" spans="1:45" s="498" customFormat="1" ht="21.95" customHeight="1">
      <c r="A27" s="958" t="s">
        <v>30</v>
      </c>
      <c r="B27" s="966"/>
      <c r="C27" s="972"/>
      <c r="D27" s="981"/>
      <c r="E27" s="989"/>
      <c r="F27" s="989"/>
      <c r="G27" s="989"/>
      <c r="H27" s="998">
        <v>0</v>
      </c>
      <c r="I27" s="966">
        <v>0</v>
      </c>
      <c r="J27" s="1004" t="s">
        <v>118</v>
      </c>
      <c r="K27" s="965"/>
      <c r="L27" s="974"/>
      <c r="M27" s="980"/>
      <c r="N27" s="988"/>
      <c r="O27" s="988"/>
      <c r="P27" s="988"/>
      <c r="Q27" s="997">
        <v>0</v>
      </c>
      <c r="R27" s="965">
        <v>0</v>
      </c>
      <c r="S27" s="1004" t="s">
        <v>32</v>
      </c>
      <c r="T27" s="965"/>
      <c r="U27" s="974"/>
      <c r="V27" s="980"/>
      <c r="W27" s="988"/>
      <c r="X27" s="988"/>
      <c r="Y27" s="988"/>
      <c r="Z27" s="997">
        <v>0</v>
      </c>
      <c r="AA27" s="965">
        <v>0</v>
      </c>
      <c r="AB27" s="1004" t="s">
        <v>84</v>
      </c>
      <c r="AC27" s="965"/>
      <c r="AD27" s="974"/>
      <c r="AE27" s="980"/>
      <c r="AF27" s="988"/>
      <c r="AG27" s="988"/>
      <c r="AH27" s="988"/>
      <c r="AI27" s="997">
        <v>0</v>
      </c>
      <c r="AJ27" s="965">
        <v>0</v>
      </c>
      <c r="AK27" s="1006" t="s">
        <v>568</v>
      </c>
      <c r="AL27" s="1056">
        <v>4</v>
      </c>
      <c r="AM27" s="1056">
        <v>6</v>
      </c>
      <c r="AN27" s="1019">
        <v>56</v>
      </c>
      <c r="AO27" s="658">
        <v>5</v>
      </c>
      <c r="AP27" s="658">
        <v>1</v>
      </c>
      <c r="AQ27" s="1019">
        <v>1</v>
      </c>
      <c r="AR27" s="1056">
        <v>63</v>
      </c>
      <c r="AS27" s="1121">
        <v>73</v>
      </c>
    </row>
    <row r="28" spans="1:45" s="498" customFormat="1" ht="21.95" customHeight="1">
      <c r="A28" s="959" t="s">
        <v>83</v>
      </c>
      <c r="B28" s="967">
        <v>0</v>
      </c>
      <c r="C28" s="967">
        <v>0</v>
      </c>
      <c r="D28" s="982">
        <v>5</v>
      </c>
      <c r="E28" s="990">
        <v>0</v>
      </c>
      <c r="F28" s="990">
        <v>0</v>
      </c>
      <c r="G28" s="995">
        <v>0</v>
      </c>
      <c r="H28" s="967">
        <v>5</v>
      </c>
      <c r="I28" s="1003">
        <v>5</v>
      </c>
      <c r="J28" s="1004" t="s">
        <v>124</v>
      </c>
      <c r="K28" s="965"/>
      <c r="L28" s="974"/>
      <c r="M28" s="980">
        <v>1</v>
      </c>
      <c r="N28" s="988"/>
      <c r="O28" s="988"/>
      <c r="P28" s="988"/>
      <c r="Q28" s="997">
        <v>1</v>
      </c>
      <c r="R28" s="965">
        <v>1</v>
      </c>
      <c r="S28" s="1004" t="s">
        <v>43</v>
      </c>
      <c r="T28" s="965"/>
      <c r="U28" s="974"/>
      <c r="V28" s="980"/>
      <c r="W28" s="988"/>
      <c r="X28" s="988"/>
      <c r="Y28" s="988"/>
      <c r="Z28" s="997">
        <v>0</v>
      </c>
      <c r="AA28" s="965">
        <v>0</v>
      </c>
      <c r="AB28" s="1067" t="s">
        <v>435</v>
      </c>
      <c r="AC28" s="1046"/>
      <c r="AD28" s="1072"/>
      <c r="AE28" s="1075"/>
      <c r="AF28" s="1078"/>
      <c r="AG28" s="1078"/>
      <c r="AH28" s="1078"/>
      <c r="AI28" s="1081">
        <v>0</v>
      </c>
      <c r="AJ28" s="965">
        <v>0</v>
      </c>
      <c r="AK28" s="1006" t="s">
        <v>302</v>
      </c>
      <c r="AL28" s="1056">
        <v>4</v>
      </c>
      <c r="AM28" s="1056">
        <v>6</v>
      </c>
      <c r="AN28" s="1019">
        <v>55</v>
      </c>
      <c r="AO28" s="658">
        <v>5</v>
      </c>
      <c r="AP28" s="658">
        <v>1</v>
      </c>
      <c r="AQ28" s="1019">
        <v>1</v>
      </c>
      <c r="AR28" s="1056">
        <v>62</v>
      </c>
      <c r="AS28" s="1121">
        <v>72</v>
      </c>
    </row>
    <row r="29" spans="1:45" s="498" customFormat="1" ht="21.95" customHeight="1">
      <c r="A29" s="957" t="s">
        <v>177</v>
      </c>
      <c r="B29" s="965">
        <v>1</v>
      </c>
      <c r="C29" s="973">
        <v>1</v>
      </c>
      <c r="D29" s="980">
        <v>11</v>
      </c>
      <c r="E29" s="988">
        <v>5</v>
      </c>
      <c r="F29" s="988"/>
      <c r="G29" s="988"/>
      <c r="H29" s="974">
        <v>16</v>
      </c>
      <c r="I29" s="965">
        <v>18</v>
      </c>
      <c r="J29" s="1004" t="s">
        <v>429</v>
      </c>
      <c r="K29" s="965"/>
      <c r="L29" s="974"/>
      <c r="M29" s="980"/>
      <c r="N29" s="988"/>
      <c r="O29" s="988"/>
      <c r="P29" s="988"/>
      <c r="Q29" s="997">
        <v>0</v>
      </c>
      <c r="R29" s="965">
        <v>0</v>
      </c>
      <c r="S29" s="1004" t="s">
        <v>44</v>
      </c>
      <c r="T29" s="965"/>
      <c r="U29" s="974"/>
      <c r="V29" s="980"/>
      <c r="W29" s="988"/>
      <c r="X29" s="988"/>
      <c r="Y29" s="988"/>
      <c r="Z29" s="997">
        <v>0</v>
      </c>
      <c r="AA29" s="965">
        <v>0</v>
      </c>
      <c r="AB29" s="1007" t="s">
        <v>427</v>
      </c>
      <c r="AC29" s="966"/>
      <c r="AD29" s="1016"/>
      <c r="AE29" s="981"/>
      <c r="AF29" s="989"/>
      <c r="AG29" s="989"/>
      <c r="AH29" s="989"/>
      <c r="AI29" s="998">
        <v>0</v>
      </c>
      <c r="AJ29" s="1046">
        <v>0</v>
      </c>
      <c r="AK29" s="1006" t="s">
        <v>498</v>
      </c>
      <c r="AL29" s="1056">
        <v>4</v>
      </c>
      <c r="AM29" s="1056">
        <v>6</v>
      </c>
      <c r="AN29" s="1019">
        <v>55</v>
      </c>
      <c r="AO29" s="658">
        <v>5</v>
      </c>
      <c r="AP29" s="658">
        <v>1</v>
      </c>
      <c r="AQ29" s="1019">
        <v>1</v>
      </c>
      <c r="AR29" s="1056">
        <v>62</v>
      </c>
      <c r="AS29" s="1121">
        <v>72</v>
      </c>
    </row>
    <row r="30" spans="1:45" s="498" customFormat="1" ht="21.95" customHeight="1">
      <c r="A30" s="957" t="s">
        <v>130</v>
      </c>
      <c r="B30" s="965"/>
      <c r="C30" s="974"/>
      <c r="D30" s="980"/>
      <c r="E30" s="988"/>
      <c r="F30" s="988"/>
      <c r="G30" s="988"/>
      <c r="H30" s="974">
        <v>0</v>
      </c>
      <c r="I30" s="965">
        <v>0</v>
      </c>
      <c r="J30" s="1004" t="s">
        <v>402</v>
      </c>
      <c r="K30" s="965"/>
      <c r="L30" s="974"/>
      <c r="M30" s="980"/>
      <c r="N30" s="988"/>
      <c r="O30" s="988"/>
      <c r="P30" s="988"/>
      <c r="Q30" s="997">
        <v>0</v>
      </c>
      <c r="R30" s="965">
        <v>0</v>
      </c>
      <c r="S30" s="1004" t="s">
        <v>56</v>
      </c>
      <c r="T30" s="965"/>
      <c r="U30" s="974"/>
      <c r="V30" s="980"/>
      <c r="W30" s="988"/>
      <c r="X30" s="988"/>
      <c r="Y30" s="988"/>
      <c r="Z30" s="997">
        <v>0</v>
      </c>
      <c r="AA30" s="965">
        <v>0</v>
      </c>
      <c r="AB30" s="1009" t="s">
        <v>83</v>
      </c>
      <c r="AC30" s="967">
        <v>0</v>
      </c>
      <c r="AD30" s="1017">
        <v>0</v>
      </c>
      <c r="AE30" s="995">
        <v>5</v>
      </c>
      <c r="AF30" s="1030">
        <v>0</v>
      </c>
      <c r="AG30" s="1030">
        <v>1</v>
      </c>
      <c r="AH30" s="1030">
        <v>0</v>
      </c>
      <c r="AI30" s="1041">
        <v>6</v>
      </c>
      <c r="AJ30" s="969">
        <v>6</v>
      </c>
      <c r="AK30" s="1006" t="s">
        <v>474</v>
      </c>
      <c r="AL30" s="1056">
        <v>4</v>
      </c>
      <c r="AM30" s="1056">
        <v>6</v>
      </c>
      <c r="AN30" s="1019">
        <v>54</v>
      </c>
      <c r="AO30" s="658">
        <v>4</v>
      </c>
      <c r="AP30" s="658">
        <v>0</v>
      </c>
      <c r="AQ30" s="1019">
        <v>1</v>
      </c>
      <c r="AR30" s="1056">
        <v>59</v>
      </c>
      <c r="AS30" s="1121">
        <v>69</v>
      </c>
    </row>
    <row r="31" spans="1:45" s="498" customFormat="1" ht="21.95" customHeight="1">
      <c r="A31" s="957" t="s">
        <v>110</v>
      </c>
      <c r="B31" s="965"/>
      <c r="C31" s="974"/>
      <c r="D31" s="980">
        <v>1</v>
      </c>
      <c r="E31" s="988"/>
      <c r="F31" s="988"/>
      <c r="G31" s="988"/>
      <c r="H31" s="974">
        <v>1</v>
      </c>
      <c r="I31" s="965">
        <v>1</v>
      </c>
      <c r="J31" s="1004" t="s">
        <v>264</v>
      </c>
      <c r="K31" s="965"/>
      <c r="L31" s="974"/>
      <c r="M31" s="980"/>
      <c r="N31" s="988"/>
      <c r="O31" s="988"/>
      <c r="P31" s="988"/>
      <c r="Q31" s="997">
        <v>0</v>
      </c>
      <c r="R31" s="965">
        <v>0</v>
      </c>
      <c r="S31" s="1004" t="s">
        <v>59</v>
      </c>
      <c r="T31" s="965"/>
      <c r="U31" s="974"/>
      <c r="V31" s="980">
        <v>1</v>
      </c>
      <c r="W31" s="988"/>
      <c r="X31" s="988"/>
      <c r="Y31" s="988"/>
      <c r="Z31" s="997">
        <v>1</v>
      </c>
      <c r="AA31" s="965">
        <v>1</v>
      </c>
      <c r="AB31" s="1004" t="s">
        <v>115</v>
      </c>
      <c r="AC31" s="965">
        <v>1</v>
      </c>
      <c r="AD31" s="974">
        <v>1</v>
      </c>
      <c r="AE31" s="980">
        <v>1</v>
      </c>
      <c r="AF31" s="988"/>
      <c r="AG31" s="988"/>
      <c r="AH31" s="988"/>
      <c r="AI31" s="997">
        <v>1</v>
      </c>
      <c r="AJ31" s="965">
        <v>3</v>
      </c>
      <c r="AK31" s="1006" t="s">
        <v>470</v>
      </c>
      <c r="AL31" s="1093">
        <v>4</v>
      </c>
      <c r="AM31" s="1098">
        <v>6</v>
      </c>
      <c r="AN31" s="1101">
        <v>50</v>
      </c>
      <c r="AO31" s="1104">
        <v>4</v>
      </c>
      <c r="AP31" s="1104">
        <v>0</v>
      </c>
      <c r="AQ31" s="1104">
        <v>1</v>
      </c>
      <c r="AR31" s="1098">
        <v>55</v>
      </c>
      <c r="AS31" s="1122">
        <v>65</v>
      </c>
    </row>
    <row r="32" spans="1:45" s="498" customFormat="1" ht="21.95" customHeight="1">
      <c r="A32" s="957" t="s">
        <v>166</v>
      </c>
      <c r="B32" s="965"/>
      <c r="C32" s="974"/>
      <c r="D32" s="980"/>
      <c r="E32" s="988"/>
      <c r="F32" s="988"/>
      <c r="G32" s="988"/>
      <c r="H32" s="974">
        <v>0</v>
      </c>
      <c r="I32" s="965">
        <v>0</v>
      </c>
      <c r="J32" s="1004" t="s">
        <v>39</v>
      </c>
      <c r="K32" s="965"/>
      <c r="L32" s="974"/>
      <c r="M32" s="980"/>
      <c r="N32" s="988"/>
      <c r="O32" s="988"/>
      <c r="P32" s="988"/>
      <c r="Q32" s="997">
        <v>0</v>
      </c>
      <c r="R32" s="965">
        <v>0</v>
      </c>
      <c r="S32" s="1004" t="s">
        <v>202</v>
      </c>
      <c r="T32" s="965"/>
      <c r="U32" s="974"/>
      <c r="V32" s="980"/>
      <c r="W32" s="988"/>
      <c r="X32" s="988"/>
      <c r="Y32" s="988"/>
      <c r="Z32" s="997">
        <v>0</v>
      </c>
      <c r="AA32" s="965">
        <v>0</v>
      </c>
      <c r="AB32" s="1004" t="s">
        <v>271</v>
      </c>
      <c r="AC32" s="965"/>
      <c r="AD32" s="974"/>
      <c r="AE32" s="980"/>
      <c r="AF32" s="988"/>
      <c r="AG32" s="988"/>
      <c r="AH32" s="988"/>
      <c r="AI32" s="997">
        <v>0</v>
      </c>
      <c r="AJ32" s="965">
        <v>0</v>
      </c>
      <c r="AK32" s="1004" t="s">
        <v>467</v>
      </c>
      <c r="AL32" s="965">
        <v>5</v>
      </c>
      <c r="AM32" s="971">
        <v>6</v>
      </c>
      <c r="AN32" s="980">
        <v>50</v>
      </c>
      <c r="AO32" s="988">
        <v>4</v>
      </c>
      <c r="AP32" s="988">
        <v>0</v>
      </c>
      <c r="AQ32" s="988">
        <v>1</v>
      </c>
      <c r="AR32" s="1110">
        <v>55</v>
      </c>
      <c r="AS32" s="1115">
        <v>66</v>
      </c>
    </row>
    <row r="33" spans="1:45" s="498" customFormat="1" ht="21.95" customHeight="1">
      <c r="A33" s="957" t="s">
        <v>180</v>
      </c>
      <c r="B33" s="965"/>
      <c r="C33" s="974"/>
      <c r="D33" s="980">
        <v>2</v>
      </c>
      <c r="E33" s="988"/>
      <c r="F33" s="988"/>
      <c r="G33" s="988"/>
      <c r="H33" s="974">
        <v>2</v>
      </c>
      <c r="I33" s="965">
        <v>2</v>
      </c>
      <c r="J33" s="1007" t="s">
        <v>365</v>
      </c>
      <c r="K33" s="966"/>
      <c r="L33" s="1016"/>
      <c r="M33" s="981">
        <v>1</v>
      </c>
      <c r="N33" s="989"/>
      <c r="O33" s="989"/>
      <c r="P33" s="989"/>
      <c r="Q33" s="998">
        <v>1</v>
      </c>
      <c r="R33" s="966">
        <v>1</v>
      </c>
      <c r="S33" s="1005" t="s">
        <v>218</v>
      </c>
      <c r="T33" s="968"/>
      <c r="U33" s="975"/>
      <c r="V33" s="983"/>
      <c r="W33" s="991"/>
      <c r="X33" s="991"/>
      <c r="Y33" s="991"/>
      <c r="Z33" s="1039">
        <v>0</v>
      </c>
      <c r="AA33" s="1053">
        <v>0</v>
      </c>
      <c r="AB33" s="1004" t="s">
        <v>189</v>
      </c>
      <c r="AC33" s="965"/>
      <c r="AD33" s="974"/>
      <c r="AE33" s="980"/>
      <c r="AF33" s="988"/>
      <c r="AG33" s="988"/>
      <c r="AH33" s="988"/>
      <c r="AI33" s="997">
        <v>0</v>
      </c>
      <c r="AJ33" s="965">
        <v>0</v>
      </c>
      <c r="AK33" s="1004" t="s">
        <v>460</v>
      </c>
      <c r="AL33" s="965">
        <v>5</v>
      </c>
      <c r="AM33" s="971">
        <v>8</v>
      </c>
      <c r="AN33" s="980">
        <v>47</v>
      </c>
      <c r="AO33" s="988">
        <v>4</v>
      </c>
      <c r="AP33" s="988">
        <v>0</v>
      </c>
      <c r="AQ33" s="988">
        <v>1</v>
      </c>
      <c r="AR33" s="1110">
        <v>52</v>
      </c>
      <c r="AS33" s="1115">
        <v>65</v>
      </c>
    </row>
    <row r="34" spans="1:45" s="498" customFormat="1" ht="21.95" customHeight="1">
      <c r="A34" s="957" t="s">
        <v>185</v>
      </c>
      <c r="B34" s="965"/>
      <c r="C34" s="974"/>
      <c r="D34" s="980"/>
      <c r="E34" s="988"/>
      <c r="F34" s="988"/>
      <c r="G34" s="988"/>
      <c r="H34" s="974">
        <v>0</v>
      </c>
      <c r="I34" s="965">
        <v>0</v>
      </c>
      <c r="J34" s="1009" t="s">
        <v>83</v>
      </c>
      <c r="K34" s="967">
        <v>0</v>
      </c>
      <c r="L34" s="1017">
        <v>0</v>
      </c>
      <c r="M34" s="995">
        <v>2</v>
      </c>
      <c r="N34" s="1030">
        <v>0</v>
      </c>
      <c r="O34" s="1030">
        <v>0</v>
      </c>
      <c r="P34" s="1030">
        <v>0</v>
      </c>
      <c r="Q34" s="1041">
        <v>2</v>
      </c>
      <c r="R34" s="967">
        <v>2</v>
      </c>
      <c r="S34" s="1007" t="s">
        <v>268</v>
      </c>
      <c r="T34" s="966"/>
      <c r="U34" s="972"/>
      <c r="V34" s="981"/>
      <c r="W34" s="989"/>
      <c r="X34" s="989"/>
      <c r="Y34" s="989"/>
      <c r="Z34" s="998">
        <v>0</v>
      </c>
      <c r="AA34" s="968">
        <v>0</v>
      </c>
      <c r="AB34" s="1004" t="s">
        <v>272</v>
      </c>
      <c r="AC34" s="965"/>
      <c r="AD34" s="974"/>
      <c r="AE34" s="980"/>
      <c r="AF34" s="988"/>
      <c r="AG34" s="988"/>
      <c r="AH34" s="988"/>
      <c r="AI34" s="997">
        <v>0</v>
      </c>
      <c r="AJ34" s="965">
        <v>0</v>
      </c>
      <c r="AK34" s="1006" t="s">
        <v>45</v>
      </c>
      <c r="AL34" s="1002">
        <v>5</v>
      </c>
      <c r="AM34" s="1013">
        <v>8</v>
      </c>
      <c r="AN34" s="1019">
        <v>45</v>
      </c>
      <c r="AO34" s="1026">
        <v>4</v>
      </c>
      <c r="AP34" s="1026">
        <v>0</v>
      </c>
      <c r="AQ34" s="1026">
        <v>1</v>
      </c>
      <c r="AR34" s="1111">
        <v>50</v>
      </c>
      <c r="AS34" s="1065">
        <v>63</v>
      </c>
    </row>
    <row r="35" spans="1:45" s="498" customFormat="1" ht="21.95" customHeight="1">
      <c r="A35" s="957" t="s">
        <v>187</v>
      </c>
      <c r="B35" s="965"/>
      <c r="C35" s="974"/>
      <c r="D35" s="980"/>
      <c r="E35" s="988"/>
      <c r="F35" s="988"/>
      <c r="G35" s="988"/>
      <c r="H35" s="974">
        <v>0</v>
      </c>
      <c r="I35" s="965">
        <v>0</v>
      </c>
      <c r="J35" s="1004" t="s">
        <v>211</v>
      </c>
      <c r="K35" s="965">
        <v>1</v>
      </c>
      <c r="L35" s="974">
        <v>1</v>
      </c>
      <c r="M35" s="1023">
        <v>3</v>
      </c>
      <c r="N35" s="1031"/>
      <c r="O35" s="1031"/>
      <c r="P35" s="1031">
        <v>1</v>
      </c>
      <c r="Q35" s="1042">
        <v>4</v>
      </c>
      <c r="R35" s="1049">
        <v>6</v>
      </c>
      <c r="S35" s="1010" t="s">
        <v>83</v>
      </c>
      <c r="T35" s="969">
        <v>1</v>
      </c>
      <c r="U35" s="969">
        <v>1</v>
      </c>
      <c r="V35" s="969">
        <v>6</v>
      </c>
      <c r="W35" s="1061">
        <v>0</v>
      </c>
      <c r="X35" s="1061">
        <v>0</v>
      </c>
      <c r="Y35" s="984">
        <v>0</v>
      </c>
      <c r="Z35" s="969">
        <v>6</v>
      </c>
      <c r="AA35" s="969">
        <v>8</v>
      </c>
      <c r="AB35" s="1004" t="s">
        <v>273</v>
      </c>
      <c r="AC35" s="965"/>
      <c r="AD35" s="974"/>
      <c r="AE35" s="980"/>
      <c r="AF35" s="988"/>
      <c r="AG35" s="988"/>
      <c r="AH35" s="988"/>
      <c r="AI35" s="997">
        <v>0</v>
      </c>
      <c r="AJ35" s="965">
        <v>0</v>
      </c>
      <c r="AK35" s="1004" t="s">
        <v>257</v>
      </c>
      <c r="AL35" s="965">
        <v>5</v>
      </c>
      <c r="AM35" s="971">
        <v>8</v>
      </c>
      <c r="AN35" s="980">
        <v>45</v>
      </c>
      <c r="AO35" s="988">
        <v>4</v>
      </c>
      <c r="AP35" s="988">
        <v>0</v>
      </c>
      <c r="AQ35" s="988">
        <v>1</v>
      </c>
      <c r="AR35" s="1110">
        <v>50</v>
      </c>
      <c r="AS35" s="1115">
        <v>63</v>
      </c>
    </row>
    <row r="36" spans="1:45" s="498" customFormat="1" ht="21.95" customHeight="1">
      <c r="A36" s="960" t="s">
        <v>193</v>
      </c>
      <c r="B36" s="968"/>
      <c r="C36" s="975"/>
      <c r="D36" s="983">
        <v>1</v>
      </c>
      <c r="E36" s="991"/>
      <c r="F36" s="991"/>
      <c r="G36" s="991"/>
      <c r="H36" s="975">
        <v>1</v>
      </c>
      <c r="I36" s="968">
        <v>1</v>
      </c>
      <c r="J36" s="1004" t="s">
        <v>295</v>
      </c>
      <c r="K36" s="965"/>
      <c r="L36" s="974"/>
      <c r="M36" s="980">
        <v>2</v>
      </c>
      <c r="N36" s="988"/>
      <c r="O36" s="988"/>
      <c r="P36" s="988"/>
      <c r="Q36" s="974">
        <v>2</v>
      </c>
      <c r="R36" s="965">
        <v>2</v>
      </c>
      <c r="S36" s="1004" t="s">
        <v>70</v>
      </c>
      <c r="T36" s="965"/>
      <c r="U36" s="974"/>
      <c r="V36" s="980"/>
      <c r="W36" s="988"/>
      <c r="X36" s="988"/>
      <c r="Y36" s="988"/>
      <c r="Z36" s="997">
        <v>0</v>
      </c>
      <c r="AA36" s="965">
        <v>0</v>
      </c>
      <c r="AB36" s="1004" t="s">
        <v>276</v>
      </c>
      <c r="AC36" s="965"/>
      <c r="AD36" s="974"/>
      <c r="AE36" s="980">
        <v>1</v>
      </c>
      <c r="AF36" s="988"/>
      <c r="AG36" s="988"/>
      <c r="AH36" s="988"/>
      <c r="AI36" s="997">
        <v>1</v>
      </c>
      <c r="AJ36" s="965">
        <v>1</v>
      </c>
      <c r="AK36" s="1004" t="s">
        <v>459</v>
      </c>
      <c r="AL36" s="965">
        <v>5</v>
      </c>
      <c r="AM36" s="971">
        <v>8</v>
      </c>
      <c r="AN36" s="980">
        <v>44</v>
      </c>
      <c r="AO36" s="988">
        <v>4</v>
      </c>
      <c r="AP36" s="988">
        <v>0</v>
      </c>
      <c r="AQ36" s="988">
        <v>1</v>
      </c>
      <c r="AR36" s="1110">
        <v>49</v>
      </c>
      <c r="AS36" s="1115">
        <v>62</v>
      </c>
    </row>
    <row r="37" spans="1:45" s="498" customFormat="1" ht="21.95" customHeight="1">
      <c r="A37" s="961" t="s">
        <v>83</v>
      </c>
      <c r="B37" s="969">
        <v>1</v>
      </c>
      <c r="C37" s="976">
        <v>1</v>
      </c>
      <c r="D37" s="984">
        <v>15</v>
      </c>
      <c r="E37" s="992">
        <v>5</v>
      </c>
      <c r="F37" s="992">
        <v>0</v>
      </c>
      <c r="G37" s="992">
        <v>0</v>
      </c>
      <c r="H37" s="976">
        <v>20</v>
      </c>
      <c r="I37" s="969">
        <v>22</v>
      </c>
      <c r="J37" s="1004" t="s">
        <v>213</v>
      </c>
      <c r="K37" s="965"/>
      <c r="L37" s="974"/>
      <c r="M37" s="980"/>
      <c r="N37" s="988"/>
      <c r="O37" s="988"/>
      <c r="P37" s="988"/>
      <c r="Q37" s="974">
        <v>0</v>
      </c>
      <c r="R37" s="965">
        <v>0</v>
      </c>
      <c r="S37" s="1004" t="s">
        <v>74</v>
      </c>
      <c r="T37" s="965"/>
      <c r="U37" s="974"/>
      <c r="V37" s="980"/>
      <c r="W37" s="988"/>
      <c r="X37" s="988"/>
      <c r="Y37" s="988"/>
      <c r="Z37" s="997">
        <v>0</v>
      </c>
      <c r="AA37" s="965">
        <v>0</v>
      </c>
      <c r="AB37" s="1004" t="s">
        <v>88</v>
      </c>
      <c r="AC37" s="965"/>
      <c r="AD37" s="974"/>
      <c r="AE37" s="980"/>
      <c r="AF37" s="988"/>
      <c r="AG37" s="988"/>
      <c r="AH37" s="988"/>
      <c r="AI37" s="997">
        <v>0</v>
      </c>
      <c r="AJ37" s="965">
        <v>0</v>
      </c>
      <c r="AK37" s="1004" t="s">
        <v>457</v>
      </c>
      <c r="AL37" s="965">
        <v>5</v>
      </c>
      <c r="AM37" s="971">
        <v>8</v>
      </c>
      <c r="AN37" s="980">
        <v>44</v>
      </c>
      <c r="AO37" s="988">
        <v>4</v>
      </c>
      <c r="AP37" s="988">
        <v>0</v>
      </c>
      <c r="AQ37" s="988">
        <v>1</v>
      </c>
      <c r="AR37" s="1110">
        <v>49</v>
      </c>
      <c r="AS37" s="1115">
        <v>62</v>
      </c>
    </row>
    <row r="38" spans="1:45" s="498" customFormat="1" ht="21.95" customHeight="1">
      <c r="A38" s="957" t="s">
        <v>275</v>
      </c>
      <c r="B38" s="965"/>
      <c r="C38" s="974">
        <v>1</v>
      </c>
      <c r="D38" s="980">
        <v>1</v>
      </c>
      <c r="E38" s="988"/>
      <c r="F38" s="988"/>
      <c r="G38" s="988"/>
      <c r="H38" s="974">
        <v>1</v>
      </c>
      <c r="I38" s="965">
        <v>2</v>
      </c>
      <c r="J38" s="1004" t="s">
        <v>216</v>
      </c>
      <c r="K38" s="965"/>
      <c r="L38" s="974"/>
      <c r="M38" s="980"/>
      <c r="N38" s="988"/>
      <c r="O38" s="988"/>
      <c r="P38" s="988"/>
      <c r="Q38" s="974">
        <v>0</v>
      </c>
      <c r="R38" s="965">
        <v>0</v>
      </c>
      <c r="S38" s="1004" t="s">
        <v>79</v>
      </c>
      <c r="T38" s="965"/>
      <c r="U38" s="974"/>
      <c r="V38" s="980">
        <v>1</v>
      </c>
      <c r="W38" s="988"/>
      <c r="X38" s="988"/>
      <c r="Y38" s="988"/>
      <c r="Z38" s="997">
        <v>1</v>
      </c>
      <c r="AA38" s="965">
        <v>1</v>
      </c>
      <c r="AB38" s="1004" t="s">
        <v>280</v>
      </c>
      <c r="AC38" s="965"/>
      <c r="AD38" s="974"/>
      <c r="AE38" s="980"/>
      <c r="AF38" s="988"/>
      <c r="AG38" s="988"/>
      <c r="AH38" s="988"/>
      <c r="AI38" s="997">
        <v>0</v>
      </c>
      <c r="AJ38" s="965">
        <v>0</v>
      </c>
      <c r="AK38" s="1004" t="s">
        <v>195</v>
      </c>
      <c r="AL38" s="965">
        <v>5</v>
      </c>
      <c r="AM38" s="971">
        <v>8</v>
      </c>
      <c r="AN38" s="980">
        <v>43</v>
      </c>
      <c r="AO38" s="988">
        <v>4</v>
      </c>
      <c r="AP38" s="988">
        <v>1</v>
      </c>
      <c r="AQ38" s="988">
        <v>1</v>
      </c>
      <c r="AR38" s="1110">
        <v>49</v>
      </c>
      <c r="AS38" s="1115">
        <v>62</v>
      </c>
    </row>
    <row r="39" spans="1:45" s="498" customFormat="1" ht="21.95" customHeight="1">
      <c r="A39" s="957" t="s">
        <v>7</v>
      </c>
      <c r="B39" s="965"/>
      <c r="C39" s="974"/>
      <c r="D39" s="980"/>
      <c r="E39" s="988"/>
      <c r="F39" s="988"/>
      <c r="G39" s="988"/>
      <c r="H39" s="974">
        <v>0</v>
      </c>
      <c r="I39" s="965">
        <v>0</v>
      </c>
      <c r="J39" s="1004" t="s">
        <v>219</v>
      </c>
      <c r="K39" s="965"/>
      <c r="L39" s="974"/>
      <c r="M39" s="980"/>
      <c r="N39" s="988"/>
      <c r="O39" s="988"/>
      <c r="P39" s="988"/>
      <c r="Q39" s="974">
        <v>0</v>
      </c>
      <c r="R39" s="965">
        <v>0</v>
      </c>
      <c r="S39" s="1004" t="s">
        <v>82</v>
      </c>
      <c r="T39" s="965"/>
      <c r="U39" s="974"/>
      <c r="V39" s="980"/>
      <c r="W39" s="988"/>
      <c r="X39" s="988"/>
      <c r="Y39" s="988"/>
      <c r="Z39" s="997">
        <v>0</v>
      </c>
      <c r="AA39" s="965">
        <v>0</v>
      </c>
      <c r="AB39" s="1004" t="s">
        <v>284</v>
      </c>
      <c r="AC39" s="965"/>
      <c r="AD39" s="974"/>
      <c r="AE39" s="980">
        <v>1</v>
      </c>
      <c r="AF39" s="988"/>
      <c r="AG39" s="988"/>
      <c r="AH39" s="988"/>
      <c r="AI39" s="997">
        <v>1</v>
      </c>
      <c r="AJ39" s="965">
        <v>1</v>
      </c>
      <c r="AK39" s="1004" t="s">
        <v>197</v>
      </c>
      <c r="AL39" s="965">
        <v>5</v>
      </c>
      <c r="AM39" s="971">
        <v>8</v>
      </c>
      <c r="AN39" s="980">
        <v>43</v>
      </c>
      <c r="AO39" s="988">
        <v>4</v>
      </c>
      <c r="AP39" s="988">
        <v>1</v>
      </c>
      <c r="AQ39" s="988">
        <v>1</v>
      </c>
      <c r="AR39" s="1110">
        <v>49</v>
      </c>
      <c r="AS39" s="1115">
        <v>62</v>
      </c>
    </row>
    <row r="40" spans="1:45" s="498" customFormat="1" ht="21.95" customHeight="1">
      <c r="A40" s="957" t="s">
        <v>279</v>
      </c>
      <c r="B40" s="965"/>
      <c r="C40" s="974"/>
      <c r="D40" s="980"/>
      <c r="E40" s="988"/>
      <c r="F40" s="988"/>
      <c r="G40" s="988"/>
      <c r="H40" s="974">
        <v>0</v>
      </c>
      <c r="I40" s="965">
        <v>0</v>
      </c>
      <c r="J40" s="1004" t="s">
        <v>220</v>
      </c>
      <c r="K40" s="965"/>
      <c r="L40" s="974"/>
      <c r="M40" s="980"/>
      <c r="N40" s="988"/>
      <c r="O40" s="988"/>
      <c r="P40" s="988"/>
      <c r="Q40" s="974">
        <v>0</v>
      </c>
      <c r="R40" s="965">
        <v>0</v>
      </c>
      <c r="S40" s="1004" t="s">
        <v>89</v>
      </c>
      <c r="T40" s="965"/>
      <c r="U40" s="974"/>
      <c r="V40" s="980"/>
      <c r="W40" s="988"/>
      <c r="X40" s="988"/>
      <c r="Y40" s="988"/>
      <c r="Z40" s="997">
        <v>0</v>
      </c>
      <c r="AA40" s="965">
        <v>0</v>
      </c>
      <c r="AB40" s="1004" t="s">
        <v>57</v>
      </c>
      <c r="AC40" s="965"/>
      <c r="AD40" s="974"/>
      <c r="AE40" s="980"/>
      <c r="AF40" s="988"/>
      <c r="AG40" s="988"/>
      <c r="AH40" s="988"/>
      <c r="AI40" s="997">
        <v>0</v>
      </c>
      <c r="AJ40" s="965">
        <v>0</v>
      </c>
      <c r="AK40" s="1004" t="s">
        <v>165</v>
      </c>
      <c r="AL40" s="965">
        <v>5</v>
      </c>
      <c r="AM40" s="971">
        <v>8</v>
      </c>
      <c r="AN40" s="980">
        <v>43</v>
      </c>
      <c r="AO40" s="988">
        <v>4</v>
      </c>
      <c r="AP40" s="988">
        <v>1</v>
      </c>
      <c r="AQ40" s="988">
        <v>1</v>
      </c>
      <c r="AR40" s="1110">
        <v>49</v>
      </c>
      <c r="AS40" s="1115">
        <v>62</v>
      </c>
    </row>
    <row r="41" spans="1:45" s="498" customFormat="1" ht="21.95" customHeight="1">
      <c r="A41" s="957" t="s">
        <v>281</v>
      </c>
      <c r="B41" s="965"/>
      <c r="C41" s="974"/>
      <c r="D41" s="980">
        <v>1</v>
      </c>
      <c r="E41" s="988"/>
      <c r="F41" s="988"/>
      <c r="G41" s="988"/>
      <c r="H41" s="974">
        <v>1</v>
      </c>
      <c r="I41" s="965">
        <v>1</v>
      </c>
      <c r="J41" s="1004" t="s">
        <v>227</v>
      </c>
      <c r="K41" s="965"/>
      <c r="L41" s="974"/>
      <c r="M41" s="980">
        <v>1</v>
      </c>
      <c r="N41" s="988"/>
      <c r="O41" s="988"/>
      <c r="P41" s="988"/>
      <c r="Q41" s="974">
        <v>1</v>
      </c>
      <c r="R41" s="965">
        <v>1</v>
      </c>
      <c r="S41" s="1004" t="s">
        <v>223</v>
      </c>
      <c r="T41" s="965"/>
      <c r="U41" s="974"/>
      <c r="V41" s="980"/>
      <c r="W41" s="988"/>
      <c r="X41" s="988"/>
      <c r="Y41" s="988"/>
      <c r="Z41" s="997">
        <v>0</v>
      </c>
      <c r="AA41" s="965">
        <v>0</v>
      </c>
      <c r="AB41" s="1004" t="s">
        <v>288</v>
      </c>
      <c r="AC41" s="965"/>
      <c r="AD41" s="974"/>
      <c r="AE41" s="980"/>
      <c r="AF41" s="988"/>
      <c r="AG41" s="988"/>
      <c r="AH41" s="988"/>
      <c r="AI41" s="997">
        <v>0</v>
      </c>
      <c r="AJ41" s="965">
        <v>0</v>
      </c>
      <c r="AK41" s="1004" t="s">
        <v>164</v>
      </c>
      <c r="AL41" s="965">
        <v>5</v>
      </c>
      <c r="AM41" s="971">
        <v>8</v>
      </c>
      <c r="AN41" s="980">
        <v>44</v>
      </c>
      <c r="AO41" s="988">
        <v>4</v>
      </c>
      <c r="AP41" s="988">
        <v>1</v>
      </c>
      <c r="AQ41" s="988">
        <v>1</v>
      </c>
      <c r="AR41" s="1110">
        <v>50</v>
      </c>
      <c r="AS41" s="1115">
        <v>63</v>
      </c>
    </row>
    <row r="42" spans="1:45" s="498" customFormat="1" ht="21.95" customHeight="1">
      <c r="A42" s="957" t="s">
        <v>81</v>
      </c>
      <c r="B42" s="965"/>
      <c r="C42" s="974"/>
      <c r="D42" s="980"/>
      <c r="E42" s="988"/>
      <c r="F42" s="988"/>
      <c r="G42" s="988"/>
      <c r="H42" s="974">
        <v>0</v>
      </c>
      <c r="I42" s="965">
        <v>0</v>
      </c>
      <c r="J42" s="1004" t="s">
        <v>200</v>
      </c>
      <c r="K42" s="965"/>
      <c r="L42" s="974"/>
      <c r="M42" s="980"/>
      <c r="N42" s="988"/>
      <c r="O42" s="988"/>
      <c r="P42" s="988"/>
      <c r="Q42" s="974">
        <v>0</v>
      </c>
      <c r="R42" s="965">
        <v>0</v>
      </c>
      <c r="S42" s="1004" t="s">
        <v>90</v>
      </c>
      <c r="T42" s="965"/>
      <c r="U42" s="974"/>
      <c r="V42" s="980"/>
      <c r="W42" s="988"/>
      <c r="X42" s="988"/>
      <c r="Y42" s="988"/>
      <c r="Z42" s="997">
        <v>0</v>
      </c>
      <c r="AA42" s="965">
        <v>0</v>
      </c>
      <c r="AB42" s="1004" t="s">
        <v>55</v>
      </c>
      <c r="AC42" s="965"/>
      <c r="AD42" s="974"/>
      <c r="AE42" s="980"/>
      <c r="AF42" s="988"/>
      <c r="AG42" s="988"/>
      <c r="AH42" s="988"/>
      <c r="AI42" s="997">
        <v>0</v>
      </c>
      <c r="AJ42" s="965">
        <v>0</v>
      </c>
      <c r="AK42" s="1004" t="s">
        <v>162</v>
      </c>
      <c r="AL42" s="965">
        <v>5</v>
      </c>
      <c r="AM42" s="971">
        <v>8</v>
      </c>
      <c r="AN42" s="980">
        <v>44</v>
      </c>
      <c r="AO42" s="988">
        <v>3</v>
      </c>
      <c r="AP42" s="988">
        <v>1</v>
      </c>
      <c r="AQ42" s="988">
        <v>1</v>
      </c>
      <c r="AR42" s="1110">
        <v>49</v>
      </c>
      <c r="AS42" s="1115">
        <v>62</v>
      </c>
    </row>
    <row r="43" spans="1:45" s="498" customFormat="1" ht="21.95" customHeight="1">
      <c r="A43" s="957" t="s">
        <v>285</v>
      </c>
      <c r="B43" s="965"/>
      <c r="C43" s="974"/>
      <c r="D43" s="980"/>
      <c r="E43" s="988"/>
      <c r="F43" s="988"/>
      <c r="G43" s="988"/>
      <c r="H43" s="974">
        <v>0</v>
      </c>
      <c r="I43" s="965">
        <v>0</v>
      </c>
      <c r="J43" s="1004" t="s">
        <v>237</v>
      </c>
      <c r="K43" s="965"/>
      <c r="L43" s="974"/>
      <c r="M43" s="980"/>
      <c r="N43" s="988"/>
      <c r="O43" s="988"/>
      <c r="P43" s="988"/>
      <c r="Q43" s="974">
        <v>0</v>
      </c>
      <c r="R43" s="965">
        <v>0</v>
      </c>
      <c r="S43" s="1007" t="s">
        <v>93</v>
      </c>
      <c r="T43" s="966"/>
      <c r="U43" s="1016"/>
      <c r="V43" s="981"/>
      <c r="W43" s="989"/>
      <c r="X43" s="989"/>
      <c r="Y43" s="989"/>
      <c r="Z43" s="998">
        <v>0</v>
      </c>
      <c r="AA43" s="966">
        <v>0</v>
      </c>
      <c r="AB43" s="1004" t="s">
        <v>298</v>
      </c>
      <c r="AC43" s="965"/>
      <c r="AD43" s="974"/>
      <c r="AE43" s="980">
        <v>1</v>
      </c>
      <c r="AF43" s="988"/>
      <c r="AG43" s="988"/>
      <c r="AH43" s="988"/>
      <c r="AI43" s="997">
        <v>1</v>
      </c>
      <c r="AJ43" s="1002">
        <v>1</v>
      </c>
      <c r="AK43" s="1004" t="s">
        <v>160</v>
      </c>
      <c r="AL43" s="965">
        <v>5</v>
      </c>
      <c r="AM43" s="971">
        <v>8</v>
      </c>
      <c r="AN43" s="980">
        <v>44</v>
      </c>
      <c r="AO43" s="988">
        <v>3</v>
      </c>
      <c r="AP43" s="988">
        <v>1</v>
      </c>
      <c r="AQ43" s="988">
        <v>1</v>
      </c>
      <c r="AR43" s="1110">
        <v>49</v>
      </c>
      <c r="AS43" s="1115">
        <v>62</v>
      </c>
    </row>
    <row r="44" spans="1:45" s="498" customFormat="1" ht="21.95" customHeight="1">
      <c r="A44" s="957" t="s">
        <v>287</v>
      </c>
      <c r="B44" s="965"/>
      <c r="C44" s="974"/>
      <c r="D44" s="980"/>
      <c r="E44" s="988"/>
      <c r="F44" s="988"/>
      <c r="G44" s="988"/>
      <c r="H44" s="974">
        <v>0</v>
      </c>
      <c r="I44" s="965">
        <v>0</v>
      </c>
      <c r="J44" s="1004" t="s">
        <v>241</v>
      </c>
      <c r="K44" s="965"/>
      <c r="L44" s="974"/>
      <c r="M44" s="980">
        <v>1</v>
      </c>
      <c r="N44" s="658"/>
      <c r="O44" s="1034"/>
      <c r="P44" s="988"/>
      <c r="Q44" s="974">
        <v>1</v>
      </c>
      <c r="R44" s="965">
        <v>1</v>
      </c>
      <c r="S44" s="1009" t="s">
        <v>83</v>
      </c>
      <c r="T44" s="967">
        <v>0</v>
      </c>
      <c r="U44" s="967">
        <v>0</v>
      </c>
      <c r="V44" s="967">
        <v>1</v>
      </c>
      <c r="W44" s="1061">
        <v>0</v>
      </c>
      <c r="X44" s="1061">
        <v>0</v>
      </c>
      <c r="Y44" s="995">
        <v>0</v>
      </c>
      <c r="Z44" s="967">
        <v>1</v>
      </c>
      <c r="AA44" s="967">
        <v>1</v>
      </c>
      <c r="AB44" s="1004" t="s">
        <v>301</v>
      </c>
      <c r="AC44" s="1002"/>
      <c r="AD44" s="1056"/>
      <c r="AE44" s="1019"/>
      <c r="AF44" s="1026"/>
      <c r="AG44" s="1026"/>
      <c r="AH44" s="1026"/>
      <c r="AI44" s="1036">
        <v>0</v>
      </c>
      <c r="AJ44" s="965">
        <v>0</v>
      </c>
      <c r="AK44" s="1004" t="s">
        <v>159</v>
      </c>
      <c r="AL44" s="965">
        <v>5</v>
      </c>
      <c r="AM44" s="971">
        <v>8</v>
      </c>
      <c r="AN44" s="980">
        <v>44</v>
      </c>
      <c r="AO44" s="988">
        <v>3</v>
      </c>
      <c r="AP44" s="988">
        <v>1</v>
      </c>
      <c r="AQ44" s="988">
        <v>1</v>
      </c>
      <c r="AR44" s="1110">
        <v>49</v>
      </c>
      <c r="AS44" s="1115">
        <v>62</v>
      </c>
    </row>
    <row r="45" spans="1:45" s="498" customFormat="1" ht="21.95" customHeight="1">
      <c r="A45" s="957" t="s">
        <v>292</v>
      </c>
      <c r="B45" s="965"/>
      <c r="C45" s="974"/>
      <c r="D45" s="980"/>
      <c r="E45" s="988"/>
      <c r="F45" s="988"/>
      <c r="G45" s="988"/>
      <c r="H45" s="974">
        <v>0</v>
      </c>
      <c r="I45" s="965">
        <v>0</v>
      </c>
      <c r="J45" s="1005" t="s">
        <v>353</v>
      </c>
      <c r="K45" s="968"/>
      <c r="L45" s="975"/>
      <c r="M45" s="983"/>
      <c r="N45" s="991"/>
      <c r="O45" s="988"/>
      <c r="P45" s="991"/>
      <c r="Q45" s="975">
        <v>0</v>
      </c>
      <c r="R45" s="968">
        <v>0</v>
      </c>
      <c r="S45" s="1004" t="s">
        <v>66</v>
      </c>
      <c r="T45" s="965"/>
      <c r="U45" s="974"/>
      <c r="V45" s="980">
        <v>1</v>
      </c>
      <c r="W45" s="988"/>
      <c r="X45" s="988"/>
      <c r="Y45" s="988"/>
      <c r="Z45" s="997">
        <v>1</v>
      </c>
      <c r="AA45" s="965">
        <v>1</v>
      </c>
      <c r="AB45" s="1004" t="s">
        <v>154</v>
      </c>
      <c r="AC45" s="965"/>
      <c r="AD45" s="974"/>
      <c r="AE45" s="980"/>
      <c r="AF45" s="988"/>
      <c r="AG45" s="988"/>
      <c r="AH45" s="988"/>
      <c r="AI45" s="997">
        <v>0</v>
      </c>
      <c r="AJ45" s="965">
        <v>0</v>
      </c>
      <c r="AK45" s="1004" t="s">
        <v>156</v>
      </c>
      <c r="AL45" s="965">
        <v>5</v>
      </c>
      <c r="AM45" s="971">
        <v>8</v>
      </c>
      <c r="AN45" s="980">
        <v>44</v>
      </c>
      <c r="AO45" s="988">
        <v>3</v>
      </c>
      <c r="AP45" s="988">
        <v>1</v>
      </c>
      <c r="AQ45" s="988">
        <v>1</v>
      </c>
      <c r="AR45" s="1110">
        <v>49</v>
      </c>
      <c r="AS45" s="1115">
        <v>62</v>
      </c>
    </row>
    <row r="46" spans="1:45" s="498" customFormat="1" ht="21.95" customHeight="1">
      <c r="A46" s="957" t="s">
        <v>296</v>
      </c>
      <c r="B46" s="965"/>
      <c r="C46" s="974"/>
      <c r="D46" s="980"/>
      <c r="E46" s="988"/>
      <c r="F46" s="988"/>
      <c r="G46" s="988"/>
      <c r="H46" s="974">
        <v>0</v>
      </c>
      <c r="I46" s="965">
        <v>0</v>
      </c>
      <c r="J46" s="1010" t="s">
        <v>83</v>
      </c>
      <c r="K46" s="969">
        <v>1</v>
      </c>
      <c r="L46" s="976">
        <v>1</v>
      </c>
      <c r="M46" s="1024">
        <v>7</v>
      </c>
      <c r="N46" s="1032">
        <v>0</v>
      </c>
      <c r="O46" s="1032">
        <v>0</v>
      </c>
      <c r="P46" s="1032">
        <v>1</v>
      </c>
      <c r="Q46" s="1043">
        <v>8</v>
      </c>
      <c r="R46" s="1050">
        <v>10</v>
      </c>
      <c r="S46" s="1004" t="s">
        <v>99</v>
      </c>
      <c r="T46" s="965"/>
      <c r="U46" s="974"/>
      <c r="V46" s="980"/>
      <c r="W46" s="988"/>
      <c r="X46" s="988"/>
      <c r="Y46" s="988"/>
      <c r="Z46" s="997">
        <v>0</v>
      </c>
      <c r="AA46" s="965">
        <v>0</v>
      </c>
      <c r="AB46" s="1004" t="s">
        <v>432</v>
      </c>
      <c r="AC46" s="965"/>
      <c r="AD46" s="974"/>
      <c r="AE46" s="980"/>
      <c r="AF46" s="988"/>
      <c r="AG46" s="988"/>
      <c r="AH46" s="988"/>
      <c r="AI46" s="997">
        <v>0</v>
      </c>
      <c r="AJ46" s="965">
        <v>0</v>
      </c>
      <c r="AK46" s="1004" t="s">
        <v>153</v>
      </c>
      <c r="AL46" s="965">
        <v>5</v>
      </c>
      <c r="AM46" s="971">
        <v>8</v>
      </c>
      <c r="AN46" s="980">
        <v>43</v>
      </c>
      <c r="AO46" s="988">
        <v>3</v>
      </c>
      <c r="AP46" s="988">
        <v>1</v>
      </c>
      <c r="AQ46" s="988">
        <v>1</v>
      </c>
      <c r="AR46" s="1110">
        <v>48</v>
      </c>
      <c r="AS46" s="1115">
        <v>61</v>
      </c>
    </row>
    <row r="47" spans="1:45" s="498" customFormat="1" ht="21.95" customHeight="1">
      <c r="A47" s="962" t="s">
        <v>299</v>
      </c>
      <c r="B47" s="970"/>
      <c r="C47" s="977"/>
      <c r="D47" s="985"/>
      <c r="E47" s="993"/>
      <c r="F47" s="993"/>
      <c r="G47" s="993"/>
      <c r="H47" s="977">
        <v>0</v>
      </c>
      <c r="I47" s="970">
        <v>0</v>
      </c>
      <c r="J47" s="377" t="s">
        <v>17</v>
      </c>
      <c r="K47" s="1012" t="s">
        <v>17</v>
      </c>
      <c r="L47" s="1018" t="s">
        <v>17</v>
      </c>
      <c r="M47" s="1025" t="s">
        <v>17</v>
      </c>
      <c r="N47" s="1033" t="s">
        <v>17</v>
      </c>
      <c r="O47" s="1033" t="s">
        <v>17</v>
      </c>
      <c r="P47" s="1033" t="s">
        <v>17</v>
      </c>
      <c r="Q47" s="1044" t="s">
        <v>17</v>
      </c>
      <c r="R47" s="1012" t="s">
        <v>17</v>
      </c>
      <c r="S47" s="1052" t="s">
        <v>236</v>
      </c>
      <c r="T47" s="1054"/>
      <c r="U47" s="1057"/>
      <c r="V47" s="1059"/>
      <c r="W47" s="1062"/>
      <c r="X47" s="1062"/>
      <c r="Y47" s="1062"/>
      <c r="Z47" s="1064">
        <v>0</v>
      </c>
      <c r="AA47" s="1054">
        <v>0</v>
      </c>
      <c r="AB47" s="1052" t="s">
        <v>369</v>
      </c>
      <c r="AC47" s="1054"/>
      <c r="AD47" s="1057"/>
      <c r="AE47" s="1059"/>
      <c r="AF47" s="1062"/>
      <c r="AG47" s="1062"/>
      <c r="AH47" s="1062"/>
      <c r="AI47" s="1064">
        <v>0</v>
      </c>
      <c r="AJ47" s="1054">
        <v>0</v>
      </c>
      <c r="AK47" s="1090" t="s">
        <v>86</v>
      </c>
      <c r="AL47" s="970">
        <v>5</v>
      </c>
      <c r="AM47" s="1099">
        <v>8</v>
      </c>
      <c r="AN47" s="985">
        <v>42</v>
      </c>
      <c r="AO47" s="993">
        <v>3</v>
      </c>
      <c r="AP47" s="993">
        <v>1</v>
      </c>
      <c r="AQ47" s="993">
        <v>1</v>
      </c>
      <c r="AR47" s="1112">
        <v>47</v>
      </c>
      <c r="AS47" s="1123">
        <v>60</v>
      </c>
    </row>
    <row r="48" spans="1:45" s="498" customFormat="1"/>
  </sheetData>
  <mergeCells count="16">
    <mergeCell ref="A1:AS1"/>
    <mergeCell ref="D2:H2"/>
    <mergeCell ref="M2:Q2"/>
    <mergeCell ref="V2:Z2"/>
    <mergeCell ref="AE2:AI2"/>
    <mergeCell ref="AN2:AR2"/>
    <mergeCell ref="A2:A3"/>
    <mergeCell ref="I2:I3"/>
    <mergeCell ref="J2:J3"/>
    <mergeCell ref="R2:R3"/>
    <mergeCell ref="S2:S3"/>
    <mergeCell ref="AA2:AA3"/>
    <mergeCell ref="AB2:AB3"/>
    <mergeCell ref="AJ2:AJ3"/>
    <mergeCell ref="AK2:AK3"/>
    <mergeCell ref="AS2:AS3"/>
  </mergeCells>
  <phoneticPr fontId="10"/>
  <printOptions horizontalCentered="1"/>
  <pageMargins left="0" right="0" top="0.59055118110236227" bottom="0" header="0" footer="0"/>
  <pageSetup paperSize="9" scale="51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設置廃止</vt:lpstr>
      <vt:lpstr>幼稚園数</vt:lpstr>
      <vt:lpstr>小･中学校数</vt:lpstr>
      <vt:lpstr>義務教育学校</vt:lpstr>
      <vt:lpstr>高等学校数</vt:lpstr>
      <vt:lpstr>中等教育学校数</vt:lpstr>
      <vt:lpstr>特別支援学校</vt:lpstr>
    </vt:vector>
  </TitlesOfParts>
  <Company>北海道教育庁企画総務部教育政策課</Company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土山＿真紀</dc:creator>
  <cp:lastModifiedBy>合浦＿由祐（広報広聴係）</cp:lastModifiedBy>
  <cp:lastPrinted>2020-04-27T09:37:35Z</cp:lastPrinted>
  <dcterms:created xsi:type="dcterms:W3CDTF">2000-11-10T05:12:19Z</dcterms:created>
  <dcterms:modified xsi:type="dcterms:W3CDTF">2020-10-09T03:48:07Z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2020-10-09T03:48:07Z</vt:filetime>
  </property>
</Properties>
</file>